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fiannualamorgan/Documents/GitHub/Historical_Fires_Near_Me/Sections/Bushfire_News_Articles_19th_Century/Analysis/"/>
    </mc:Choice>
  </mc:AlternateContent>
  <xr:revisionPtr revIDLastSave="0" documentId="13_ncr:1_{72852484-4299-244A-B71B-3E3FD7E576B2}" xr6:coauthVersionLast="47" xr6:coauthVersionMax="47" xr10:uidLastSave="{00000000-0000-0000-0000-000000000000}"/>
  <bookViews>
    <workbookView xWindow="0" yWindow="500" windowWidth="28800" windowHeight="16360" activeTab="2" xr2:uid="{757F54C9-1376-2144-ACAF-3B2679E09D3E}"/>
  </bookViews>
  <sheets>
    <sheet name="Sheet10" sheetId="10" r:id="rId1"/>
    <sheet name="Word and Character Distance" sheetId="13" r:id="rId2"/>
    <sheet name="Spreadsheet" sheetId="1" r:id="rId3"/>
    <sheet name="Classification Accuracy" sheetId="12" r:id="rId4"/>
    <sheet name="Relevence of Placenames" sheetId="11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J58" i="1"/>
  <c r="I58" i="1"/>
  <c r="H58" i="1"/>
  <c r="K57" i="1"/>
  <c r="J57" i="1"/>
  <c r="I57" i="1"/>
  <c r="H57" i="1"/>
</calcChain>
</file>

<file path=xl/sharedStrings.xml><?xml version="1.0" encoding="utf-8"?>
<sst xmlns="http://schemas.openxmlformats.org/spreadsheetml/2006/main" count="346" uniqueCount="115">
  <si>
    <t>Relevence</t>
  </si>
  <si>
    <t>19000101-269-81678052 (1 of 1)</t>
  </si>
  <si>
    <t>Y</t>
  </si>
  <si>
    <t>Beech worth district</t>
  </si>
  <si>
    <t>Wooragee</t>
  </si>
  <si>
    <t>Bushfire_Word_Location</t>
  </si>
  <si>
    <t>Gippsland</t>
  </si>
  <si>
    <t>Melbourne</t>
  </si>
  <si>
    <t>The fire started on the Melbourne side</t>
  </si>
  <si>
    <t>18991230-460-138613130_2_of_2</t>
  </si>
  <si>
    <t>plus/minus</t>
  </si>
  <si>
    <t>plus</t>
  </si>
  <si>
    <t>minus</t>
  </si>
  <si>
    <t>18991230-460-138613130 (1 of 2).txt</t>
  </si>
  <si>
    <t>Word Distance</t>
  </si>
  <si>
    <t>Character Distance</t>
  </si>
  <si>
    <t>18991230-291-87710642 (1 of 1).txt</t>
  </si>
  <si>
    <t>Bendigo</t>
  </si>
  <si>
    <t>N</t>
  </si>
  <si>
    <t>18991229-135-59564386 (1 of 1).txt</t>
  </si>
  <si>
    <t>Bairnsdale</t>
  </si>
  <si>
    <t>Forge Creek</t>
  </si>
  <si>
    <t>Paynesville</t>
  </si>
  <si>
    <t>18991229-135-59564375 (1 of 1)</t>
  </si>
  <si>
    <t>18991228-239-91926080 (3 of 3).txt</t>
  </si>
  <si>
    <t>Tooborac</t>
  </si>
  <si>
    <t>Baynton</t>
  </si>
  <si>
    <t>Kilmore</t>
  </si>
  <si>
    <t xml:space="preserve">Euroa </t>
  </si>
  <si>
    <t>Axedale</t>
  </si>
  <si>
    <t>18991228-239-91926080 (2 of 3).txt</t>
  </si>
  <si>
    <t>18991228-239-91926080 (1 of 3).txt</t>
  </si>
  <si>
    <t>Long Flats</t>
  </si>
  <si>
    <t>Spring Flats</t>
  </si>
  <si>
    <t>Hobart</t>
  </si>
  <si>
    <t>Tasmania</t>
  </si>
  <si>
    <t>18991227-731-148139593 (1 of 1).txt</t>
  </si>
  <si>
    <t>Gormanston</t>
  </si>
  <si>
    <t>Mount Lyell</t>
  </si>
  <si>
    <t>18991227-34-29525093 (5 of 5).txt</t>
  </si>
  <si>
    <t>Bowman's Forest</t>
  </si>
  <si>
    <t>Whorouly</t>
  </si>
  <si>
    <t>Seymour</t>
  </si>
  <si>
    <t>18991227-34-29525093 (4 of 5).txt</t>
  </si>
  <si>
    <t>Wangaratta</t>
  </si>
  <si>
    <t>Beechworth</t>
  </si>
  <si>
    <t>None</t>
  </si>
  <si>
    <t>StdDev of Bushfire_Word_Location</t>
  </si>
  <si>
    <t>StdDev of Character Distance</t>
  </si>
  <si>
    <t>StdDev of Word Distance</t>
  </si>
  <si>
    <t>4/46 Not relevent</t>
  </si>
  <si>
    <t>92% of the time placenames are relvent</t>
  </si>
  <si>
    <t>23 minus</t>
  </si>
  <si>
    <t>21 plus</t>
  </si>
  <si>
    <t>1 None</t>
  </si>
  <si>
    <t>VXCTOHIA</t>
  </si>
  <si>
    <t>HEYFIELD</t>
  </si>
  <si>
    <t>Cowwmr</t>
  </si>
  <si>
    <t>Hevfield Kstate</t>
  </si>
  <si>
    <t>Australia</t>
  </si>
  <si>
    <t>Bushfire Character Location</t>
  </si>
  <si>
    <t>swept the Hevfield Estate</t>
  </si>
  <si>
    <t xml:space="preserve">The lire started on the Melbourne side </t>
  </si>
  <si>
    <t>Cow warr railway station</t>
  </si>
  <si>
    <t xml:space="preserve">the Melbourne side o: Cow warr railway-station. </t>
  </si>
  <si>
    <t>St. Mungo</t>
  </si>
  <si>
    <t>London</t>
  </si>
  <si>
    <t>JP</t>
  </si>
  <si>
    <t>Note</t>
  </si>
  <si>
    <t>Misclassified</t>
  </si>
  <si>
    <t>Mount</t>
  </si>
  <si>
    <t>Ommitted</t>
  </si>
  <si>
    <t>BTJSS FIBES IN VXCTOHIA</t>
  </si>
  <si>
    <t>wo or three miles from home at Wooragee</t>
  </si>
  <si>
    <t>FIRE AT HEYFIELD.</t>
  </si>
  <si>
    <t>Cowwmr, Gippsland.</t>
  </si>
  <si>
    <t>D. A visitor to Cowwmr,</t>
  </si>
  <si>
    <t>swept the Hevfield Kstate</t>
  </si>
  <si>
    <t>the-Miayorof Bendigo</t>
  </si>
  <si>
    <t>at St. Mungo battery</t>
  </si>
  <si>
    <t xml:space="preserve">cheese to London </t>
  </si>
  <si>
    <t>AT BAIRNSDALE.</t>
  </si>
  <si>
    <t>paddock at Forge Creek.</t>
  </si>
  <si>
    <t>Forge Creek to Paynesville</t>
  </si>
  <si>
    <t>Roberts's paddock, Tooborac,</t>
  </si>
  <si>
    <t xml:space="preserve"> burn ing at Baynton.</t>
  </si>
  <si>
    <t>including Axedale,</t>
  </si>
  <si>
    <t>ncluding Axedale, Kilmore,</t>
  </si>
  <si>
    <t xml:space="preserve">Axedale, Kilmore, Euroa </t>
  </si>
  <si>
    <t>the general ruin. Melbourne,</t>
  </si>
  <si>
    <t>Further tidings from the Beecbwortn 'district</t>
  </si>
  <si>
    <t>ihe line from Waogaratta</t>
  </si>
  <si>
    <t>direction of Wooragee</t>
  </si>
  <si>
    <t>Average of Character Distance</t>
  </si>
  <si>
    <t>Average of Word Distance</t>
  </si>
  <si>
    <t>Ommitted Locations</t>
  </si>
  <si>
    <t>NER Locations</t>
  </si>
  <si>
    <t>Column1</t>
  </si>
  <si>
    <t>FIle</t>
  </si>
  <si>
    <t>Proximity Language</t>
  </si>
  <si>
    <t>Correctly Classified</t>
  </si>
  <si>
    <t>Relevent</t>
  </si>
  <si>
    <t>Not Relevent</t>
  </si>
  <si>
    <t>No Locations</t>
  </si>
  <si>
    <t>Relevence of Placenames</t>
  </si>
  <si>
    <t>Classification Accuracy</t>
  </si>
  <si>
    <t>Average of Bushfire Character Location</t>
  </si>
  <si>
    <t>StdDev of Bushfire Character Location</t>
  </si>
  <si>
    <t>Average of Bushfire Word Location</t>
  </si>
  <si>
    <t>the most lerrihle hush-fires that 1 can remem ber in any part of Australia</t>
  </si>
  <si>
    <t>precision</t>
  </si>
  <si>
    <t>19000101-269-81678052 (1 of 2)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</si>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</sst>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2" fillId="0" borderId="0" xfId="0" applyFont="1" applyFill="1"/>
    <xf numFmtId="1" fontId="0" fillId="0" borderId="0" xfId="0" applyNumberFormat="1"/>
    <xf numFmtId="0" fontId="0" fillId="0" borderId="0" xfId="0" pivotButton="1"/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 and Character Distance'!$A$1:$H$1</c:f>
              <c:strCache>
                <c:ptCount val="8"/>
                <c:pt idx="0">
                  <c:v>Average of Bushfire Word Location</c:v>
                </c:pt>
                <c:pt idx="1">
                  <c:v>StdDev of Bushfire_Word_Location</c:v>
                </c:pt>
                <c:pt idx="2">
                  <c:v>Average of Bushfire Character Location</c:v>
                </c:pt>
                <c:pt idx="3">
                  <c:v>StdDev of Bushfire Character Location</c:v>
                </c:pt>
                <c:pt idx="4">
                  <c:v>Average of Word Distance</c:v>
                </c:pt>
                <c:pt idx="5">
                  <c:v>StdDev of Word Distance</c:v>
                </c:pt>
                <c:pt idx="6">
                  <c:v>Average of Character Distance</c:v>
                </c:pt>
                <c:pt idx="7">
                  <c:v>StdDev of Character Distance</c:v>
                </c:pt>
              </c:strCache>
            </c:strRef>
          </c:cat>
          <c:val>
            <c:numRef>
              <c:f>'Word and Character Distance'!$A$2:$H$2</c:f>
              <c:numCache>
                <c:formatCode>0</c:formatCode>
                <c:ptCount val="8"/>
                <c:pt idx="0">
                  <c:v>62.396276944363692</c:v>
                </c:pt>
                <c:pt idx="1">
                  <c:v>42.731259308714932</c:v>
                </c:pt>
                <c:pt idx="2">
                  <c:v>368.93764454544595</c:v>
                </c:pt>
                <c:pt idx="3">
                  <c:v>245.36018498312723</c:v>
                </c:pt>
                <c:pt idx="4">
                  <c:v>35.128260846628557</c:v>
                </c:pt>
                <c:pt idx="5">
                  <c:v>29.839558066727303</c:v>
                </c:pt>
                <c:pt idx="6">
                  <c:v>194.59611000451648</c:v>
                </c:pt>
                <c:pt idx="7">
                  <c:v>163.07940720120581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D-2D46-87DD-214FD765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1579615"/>
        <c:axId val="1865237903"/>
      </c:barChart>
      <c:catAx>
        <c:axId val="184157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37903"/>
        <c:crosses val="autoZero"/>
        <c:auto val="1"/>
        <c:lblAlgn val="ctr"/>
        <c:lblOffset val="100"/>
        <c:noMultiLvlLbl val="0"/>
      </c:catAx>
      <c:valAx>
        <c:axId val="18652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Accuracy'!$B$3</c:f>
              <c:strCache>
                <c:ptCount val="1"/>
                <c:pt idx="0">
                  <c:v>Classification Accuracy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4-A44C-9EF4-C1AEF24B0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4-A44C-9EF4-C1AEF24B0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94-A44C-9EF4-C1AEF24B0BDC}"/>
              </c:ext>
            </c:extLst>
          </c:dPt>
          <c:cat>
            <c:strRef>
              <c:f>'Classification Accuracy'!$A$4:$A$6</c:f>
              <c:strCache>
                <c:ptCount val="3"/>
                <c:pt idx="0">
                  <c:v>Correctly Classified</c:v>
                </c:pt>
                <c:pt idx="1">
                  <c:v>Ommitted</c:v>
                </c:pt>
                <c:pt idx="2">
                  <c:v>Misclassified</c:v>
                </c:pt>
              </c:strCache>
            </c:strRef>
          </c:cat>
          <c:val>
            <c:numRef>
              <c:f>'Classification Accuracy'!$B$4:$B$6</c:f>
              <c:numCache>
                <c:formatCode>General</c:formatCode>
                <c:ptCount val="3"/>
                <c:pt idx="0">
                  <c:v>42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6-D444-B4ED-367A3BB1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'Relevence of Placenames'!$B$1</c:f>
              <c:strCache>
                <c:ptCount val="1"/>
                <c:pt idx="0">
                  <c:v>Relevence of Placenames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1-4748-A67D-06D236859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1-4748-A67D-06D236859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41-4748-A67D-06D2368596C0}"/>
              </c:ext>
            </c:extLst>
          </c:dPt>
          <c:cat>
            <c:strRef>
              <c:f>'Relevence of Placenames'!$A$2:$A$4</c:f>
              <c:strCache>
                <c:ptCount val="3"/>
                <c:pt idx="0">
                  <c:v>Not Relevent</c:v>
                </c:pt>
                <c:pt idx="1">
                  <c:v>No Locations</c:v>
                </c:pt>
                <c:pt idx="2">
                  <c:v>Relevent</c:v>
                </c:pt>
              </c:strCache>
            </c:strRef>
          </c:cat>
          <c:val>
            <c:numRef>
              <c:f>'Relevence of Placenames'!$B$2:$B$4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1F44-B4E7-B525E0D0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5</xdr:row>
      <xdr:rowOff>63500</xdr:rowOff>
    </xdr:from>
    <xdr:to>
      <xdr:col>3</xdr:col>
      <xdr:colOff>260350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13FDB-B208-BC42-A567-1E11FB67A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114300</xdr:rowOff>
    </xdr:from>
    <xdr:to>
      <xdr:col>4</xdr:col>
      <xdr:colOff>749300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81319-7904-CB46-A0AF-1FF5E902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</xdr:row>
      <xdr:rowOff>12700</xdr:rowOff>
    </xdr:from>
    <xdr:to>
      <xdr:col>5</xdr:col>
      <xdr:colOff>63500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77ED6-2C42-5B4E-912F-AFF00E5F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5.649607407409" createdVersion="7" refreshedVersion="7" minRefreshableVersion="3" recordCount="57" xr:uid="{0960A63F-4455-8D44-A907-05BB7AD9988F}">
  <cacheSource type="worksheet">
    <worksheetSource name="Table3"/>
  </cacheSource>
  <cacheFields count="13">
    <cacheField name="Column1" numFmtId="0">
      <sharedItems containsString="0" containsBlank="1" containsNumber="1" containsInteger="1" minValue="1" maxValue="12"/>
    </cacheField>
    <cacheField name="FIle" numFmtId="0">
      <sharedItems containsBlank="1"/>
    </cacheField>
    <cacheField name="Ommitted Locations" numFmtId="0">
      <sharedItems containsBlank="1"/>
    </cacheField>
    <cacheField name="NER Locations" numFmtId="0">
      <sharedItems containsBlank="1"/>
    </cacheField>
    <cacheField name="Misclassified" numFmtId="0">
      <sharedItems containsBlank="1" count="5">
        <s v="N"/>
        <s v="Ommitted"/>
        <s v="None"/>
        <s v="Y"/>
        <m/>
      </sharedItems>
    </cacheField>
    <cacheField name="Relevence" numFmtId="0">
      <sharedItems containsBlank="1" count="4">
        <s v="Y"/>
        <s v="N"/>
        <s v="None"/>
        <m/>
      </sharedItems>
    </cacheField>
    <cacheField name="plus/minus" numFmtId="0">
      <sharedItems containsBlank="1"/>
    </cacheField>
    <cacheField name="Word Distance" numFmtId="0">
      <sharedItems containsString="0" containsBlank="1" containsNumber="1" minValue="3" maxValue="109" count="45">
        <n v="4"/>
        <n v="92"/>
        <n v="13"/>
        <n v="10"/>
        <n v="80"/>
        <n v="5"/>
        <n v="41"/>
        <n v="36"/>
        <n v="35"/>
        <n v="37"/>
        <n v="11"/>
        <n v="22"/>
        <n v="15"/>
        <n v="59"/>
        <n v="6"/>
        <n v="60"/>
        <n v="65"/>
        <n v="73"/>
        <n v="47"/>
        <n v="109"/>
        <n v="14"/>
        <n v="17"/>
        <n v="49"/>
        <n v="51"/>
        <m/>
        <n v="20"/>
        <n v="25"/>
        <n v="26"/>
        <n v="27"/>
        <n v="38"/>
        <n v="7"/>
        <n v="8"/>
        <n v="9"/>
        <n v="54"/>
        <n v="50"/>
        <n v="104"/>
        <n v="87"/>
        <n v="94"/>
        <n v="76"/>
        <n v="3"/>
        <n v="45"/>
        <n v="69"/>
        <n v="85"/>
        <n v="35.79245283018868"/>
        <n v="30.390154581010638"/>
      </sharedItems>
    </cacheField>
    <cacheField name="Character Distance" numFmtId="0">
      <sharedItems containsString="0" containsBlank="1" containsNumber="1" minValue="23" maxValue="565" count="50">
        <n v="23"/>
        <n v="537"/>
        <n v="95"/>
        <n v="79"/>
        <n v="451"/>
        <n v="29"/>
        <n v="239"/>
        <n v="209"/>
        <n v="187"/>
        <n v="217"/>
        <n v="56"/>
        <n v="117"/>
        <n v="106"/>
        <n v="75"/>
        <n v="251"/>
        <n v="42"/>
        <n v="319"/>
        <n v="352"/>
        <n v="414"/>
        <n v="245"/>
        <n v="539"/>
        <n v="131"/>
        <n v="71"/>
        <n v="219"/>
        <n v="232"/>
        <m/>
        <n v="39"/>
        <n v="125"/>
        <n v="156"/>
        <n v="68"/>
        <n v="43"/>
        <n v="52"/>
        <n v="59"/>
        <n v="338"/>
        <n v="322"/>
        <n v="124"/>
        <n v="46"/>
        <n v="565"/>
        <n v="464"/>
        <n v="36"/>
        <n v="78"/>
        <n v="553"/>
        <n v="440"/>
        <n v="37"/>
        <n v="248"/>
        <n v="398"/>
        <n v="491"/>
        <n v="138"/>
        <n v="198.30188679245282"/>
        <n v="166.08027346046973"/>
      </sharedItems>
    </cacheField>
    <cacheField name="Bushfire_Word_Location" numFmtId="0">
      <sharedItems containsString="0" containsBlank="1" containsNumber="1" minValue="1" maxValue="118"/>
    </cacheField>
    <cacheField name="Bushfire Character Location" numFmtId="0">
      <sharedItems containsString="0" containsBlank="1" containsNumber="1" minValue="12" maxValue="717" count="14">
        <n v="12"/>
        <n v="95"/>
        <n v="248"/>
        <n v="115"/>
        <n v="618"/>
        <n v="85"/>
        <m/>
        <n v="520"/>
        <n v="717"/>
        <n v="26"/>
        <n v="338"/>
        <n v="619"/>
        <n v="371.11111111111109"/>
        <n v="249.39698343386581"/>
      </sharedItems>
    </cacheField>
    <cacheField name="Proximity Language" numFmtId="0">
      <sharedItems containsBlank="1"/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s v="19000101-269-81678052 (1 of 1)"/>
    <m/>
    <s v="VXCTOHIA"/>
    <x v="0"/>
    <x v="0"/>
    <s v="minus"/>
    <x v="0"/>
    <x v="0"/>
    <n v="1"/>
    <x v="0"/>
    <s v="BTJSS FIBES IN VXCTOHIA"/>
    <m/>
  </r>
  <r>
    <n v="1"/>
    <s v="19000101-269-81678052 (1 of 1)"/>
    <m/>
    <s v="Wooragee"/>
    <x v="0"/>
    <x v="0"/>
    <s v="plus"/>
    <x v="1"/>
    <x v="1"/>
    <n v="1"/>
    <x v="0"/>
    <s v="wo or three miles from home at Wooragee"/>
    <m/>
  </r>
  <r>
    <n v="1"/>
    <s v="19000101-269-81678052 (1 of 1)"/>
    <s v="Beech worth district"/>
    <m/>
    <x v="0"/>
    <x v="0"/>
    <s v="plus"/>
    <x v="2"/>
    <x v="2"/>
    <n v="1"/>
    <x v="0"/>
    <m/>
    <m/>
  </r>
  <r>
    <n v="1"/>
    <s v="19000101-269-81678052 (1 of 1)"/>
    <m/>
    <s v="VXCTOHIA"/>
    <x v="0"/>
    <x v="0"/>
    <s v="minus"/>
    <x v="3"/>
    <x v="3"/>
    <n v="13"/>
    <x v="1"/>
    <s v="BTJSS FIBES IN VXCTOHIA"/>
    <m/>
  </r>
  <r>
    <n v="1"/>
    <s v="19000101-269-81678052 (1 of 1)"/>
    <m/>
    <s v="Wooragee"/>
    <x v="0"/>
    <x v="0"/>
    <s v="plus"/>
    <x v="4"/>
    <x v="4"/>
    <n v="13"/>
    <x v="1"/>
    <s v="wo or three miles from home at Wooragee"/>
    <m/>
  </r>
  <r>
    <n v="1"/>
    <s v="19000101-269-81678052 (1 of 1)"/>
    <s v="Beech worth district"/>
    <m/>
    <x v="0"/>
    <x v="0"/>
    <s v="plus"/>
    <x v="5"/>
    <x v="5"/>
    <n v="13"/>
    <x v="1"/>
    <m/>
    <m/>
  </r>
  <r>
    <n v="2"/>
    <s v="18991230-460-138613130_2_of_2"/>
    <m/>
    <s v="HEYFIELD"/>
    <x v="0"/>
    <x v="0"/>
    <s v="minus"/>
    <x v="6"/>
    <x v="6"/>
    <n v="43"/>
    <x v="2"/>
    <s v="FIRE AT HEYFIELD."/>
    <m/>
  </r>
  <r>
    <n v="2"/>
    <s v="18991230-460-138613130_2_of_2"/>
    <m/>
    <s v="Gippsland"/>
    <x v="0"/>
    <x v="0"/>
    <s v="minus"/>
    <x v="7"/>
    <x v="7"/>
    <n v="43"/>
    <x v="2"/>
    <s v="Cowwmr, Gippsland."/>
    <m/>
  </r>
  <r>
    <n v="2"/>
    <s v="18991230-460-138613130_2_of_2"/>
    <m/>
    <s v="Melbourne"/>
    <x v="0"/>
    <x v="0"/>
    <s v="plus"/>
    <x v="8"/>
    <x v="8"/>
    <n v="43"/>
    <x v="2"/>
    <s v="The fire started on the Melbourne side"/>
    <m/>
  </r>
  <r>
    <n v="2"/>
    <s v="18991230-460-138613130_2_of_3"/>
    <m/>
    <s v="Cowwmr"/>
    <x v="0"/>
    <x v="0"/>
    <s v="minus"/>
    <x v="9"/>
    <x v="9"/>
    <n v="43"/>
    <x v="2"/>
    <s v="D. A visitor to Cowwmr,"/>
    <m/>
  </r>
  <r>
    <n v="2"/>
    <s v="18991230-460-138613130_2_of_4"/>
    <m/>
    <s v="Australia"/>
    <x v="0"/>
    <x v="1"/>
    <s v="plus"/>
    <x v="10"/>
    <x v="10"/>
    <n v="43"/>
    <x v="2"/>
    <m/>
    <m/>
  </r>
  <r>
    <n v="2"/>
    <s v="18991230-460-138613130_2_of_5"/>
    <m/>
    <s v="Hevfield Kstate"/>
    <x v="0"/>
    <x v="0"/>
    <s v="plus"/>
    <x v="11"/>
    <x v="11"/>
    <n v="43"/>
    <x v="2"/>
    <s v="swept the Hevfield Kstate"/>
    <m/>
  </r>
  <r>
    <n v="3"/>
    <s v="18991230-460-138613130 (1 of 2).txt"/>
    <m/>
    <s v="HEYFIELD"/>
    <x v="0"/>
    <x v="0"/>
    <s v="minus"/>
    <x v="12"/>
    <x v="12"/>
    <n v="18"/>
    <x v="3"/>
    <s v="FIRE AT HEYFIELD."/>
    <m/>
  </r>
  <r>
    <n v="3"/>
    <s v="18991230-460-138613130 (1 of 2).txt"/>
    <m/>
    <s v="Gippsland"/>
    <x v="0"/>
    <x v="0"/>
    <s v="minus"/>
    <x v="3"/>
    <x v="13"/>
    <n v="18"/>
    <x v="3"/>
    <m/>
    <m/>
  </r>
  <r>
    <n v="3"/>
    <s v="18991230-460-138613130 (1 of 2).txt"/>
    <m/>
    <s v="Melbourne"/>
    <x v="0"/>
    <x v="0"/>
    <s v="plus"/>
    <x v="13"/>
    <x v="14"/>
    <n v="18"/>
    <x v="3"/>
    <m/>
    <m/>
  </r>
  <r>
    <n v="3"/>
    <s v="18991230-460-138613130 (1 of 2).txt"/>
    <m/>
    <s v="Hevfield Kstate"/>
    <x v="0"/>
    <x v="0"/>
    <s v="plus"/>
    <x v="14"/>
    <x v="15"/>
    <n v="18"/>
    <x v="3"/>
    <s v="swept the Hevfield Estate"/>
    <m/>
  </r>
  <r>
    <n v="3"/>
    <s v="18991230-460-138613130 (1 of 2).txt"/>
    <m/>
    <s v="Melbourne"/>
    <x v="0"/>
    <x v="0"/>
    <s v="plus"/>
    <x v="15"/>
    <x v="16"/>
    <n v="18"/>
    <x v="3"/>
    <s v="The lire started on the Melbourne side "/>
    <m/>
  </r>
  <r>
    <n v="3"/>
    <s v="18991230-460-138613130 (1 of 2).txt"/>
    <s v="Cow warr railway station"/>
    <m/>
    <x v="1"/>
    <x v="0"/>
    <s v="plus"/>
    <x v="16"/>
    <x v="17"/>
    <n v="18"/>
    <x v="3"/>
    <s v="the Melbourne side o: Cow warr railway-station. "/>
    <m/>
  </r>
  <r>
    <n v="4"/>
    <s v="18991230-291-87710642 (1 of 1).txt"/>
    <s v="Bendigo"/>
    <m/>
    <x v="1"/>
    <x v="1"/>
    <s v="minus"/>
    <x v="17"/>
    <x v="18"/>
    <n v="88"/>
    <x v="4"/>
    <s v="the-Miayorof Bendigo"/>
    <m/>
  </r>
  <r>
    <n v="4"/>
    <s v="18991230-291-87710642 (1 of 1).txt"/>
    <m/>
    <s v="St. Mungo"/>
    <x v="0"/>
    <x v="0"/>
    <s v="plus"/>
    <x v="18"/>
    <x v="19"/>
    <n v="88"/>
    <x v="4"/>
    <s v="at St. Mungo battery"/>
    <m/>
  </r>
  <r>
    <n v="4"/>
    <s v="18991230-291-87710642 (1 of 1).txt"/>
    <m/>
    <s v="London"/>
    <x v="0"/>
    <x v="1"/>
    <s v="plus"/>
    <x v="19"/>
    <x v="20"/>
    <n v="88"/>
    <x v="4"/>
    <s v="cheese to London "/>
    <m/>
  </r>
  <r>
    <n v="5"/>
    <s v="18991229-135-59564386 (1 of 1).txt"/>
    <m/>
    <s v="Bairnsdale"/>
    <x v="0"/>
    <x v="0"/>
    <s v="minus"/>
    <x v="20"/>
    <x v="21"/>
    <n v="13"/>
    <x v="5"/>
    <s v="AT BAIRNSDALE."/>
    <m/>
  </r>
  <r>
    <n v="5"/>
    <s v="18991229-135-59564386 (1 of 1).txt"/>
    <m/>
    <s v="Forge Creek"/>
    <x v="0"/>
    <x v="0"/>
    <s v="plus"/>
    <x v="21"/>
    <x v="22"/>
    <n v="13"/>
    <x v="5"/>
    <s v="paddock at Forge Creek."/>
    <m/>
  </r>
  <r>
    <n v="5"/>
    <s v="18991229-135-59564386 (1 of 1).txt"/>
    <m/>
    <s v="Forge Creek"/>
    <x v="0"/>
    <x v="0"/>
    <s v="plus"/>
    <x v="22"/>
    <x v="23"/>
    <n v="13"/>
    <x v="5"/>
    <m/>
    <m/>
  </r>
  <r>
    <n v="5"/>
    <s v="18991229-135-59564386 (1 of 1).txt"/>
    <m/>
    <s v="Paynesville"/>
    <x v="0"/>
    <x v="0"/>
    <s v="plus"/>
    <x v="23"/>
    <x v="24"/>
    <n v="13"/>
    <x v="5"/>
    <s v="Forge Creek to Paynesville"/>
    <m/>
  </r>
  <r>
    <n v="6"/>
    <s v="18991229-135-59564375 (1 of 1)"/>
    <s v="JP"/>
    <m/>
    <x v="2"/>
    <x v="2"/>
    <s v="None"/>
    <x v="24"/>
    <x v="25"/>
    <m/>
    <x v="6"/>
    <m/>
    <m/>
  </r>
  <r>
    <n v="7"/>
    <s v="18991228-239-91926080 (3 of 3).txt"/>
    <s v="Tooborac"/>
    <m/>
    <x v="3"/>
    <x v="0"/>
    <s v="minus"/>
    <x v="25"/>
    <x v="13"/>
    <n v="100"/>
    <x v="7"/>
    <s v="Roberts's paddock, Tooborac,"/>
    <m/>
  </r>
  <r>
    <n v="7"/>
    <s v="18991228-239-91926080 (3 of 3).txt"/>
    <m/>
    <s v="Baynton"/>
    <x v="0"/>
    <x v="0"/>
    <s v="plus"/>
    <x v="3"/>
    <x v="26"/>
    <n v="100"/>
    <x v="7"/>
    <s v=" burn ing at Baynton."/>
    <m/>
  </r>
  <r>
    <n v="7"/>
    <s v="18991228-239-91926080 (3 of 3).txt"/>
    <m/>
    <s v="Axedale"/>
    <x v="0"/>
    <x v="0"/>
    <s v="plus"/>
    <x v="26"/>
    <x v="11"/>
    <n v="100"/>
    <x v="7"/>
    <s v="including Axedale,"/>
    <m/>
  </r>
  <r>
    <n v="7"/>
    <s v="18991228-239-91926080 (3 of 3).txt"/>
    <m/>
    <s v="Kilmore"/>
    <x v="0"/>
    <x v="0"/>
    <s v="plus"/>
    <x v="27"/>
    <x v="27"/>
    <n v="100"/>
    <x v="7"/>
    <s v="ncluding Axedale, Kilmore,"/>
    <m/>
  </r>
  <r>
    <n v="7"/>
    <s v="18991228-239-91926080 (3 of 3).txt"/>
    <m/>
    <s v="Euroa "/>
    <x v="0"/>
    <x v="0"/>
    <s v="plus"/>
    <x v="28"/>
    <x v="21"/>
    <n v="100"/>
    <x v="7"/>
    <s v="Axedale, Kilmore, Euroa "/>
    <m/>
  </r>
  <r>
    <n v="8"/>
    <s v="18991228-239-91926080 (2 of 3).txt"/>
    <s v="Tooborac"/>
    <m/>
    <x v="3"/>
    <x v="0"/>
    <s v="minus"/>
    <x v="29"/>
    <x v="28"/>
    <n v="118"/>
    <x v="8"/>
    <m/>
    <m/>
  </r>
  <r>
    <n v="8"/>
    <s v="18991228-239-91926080 (2 of 3).txt"/>
    <m/>
    <s v="Baynton"/>
    <x v="0"/>
    <x v="0"/>
    <s v="minus"/>
    <x v="10"/>
    <x v="29"/>
    <n v="118"/>
    <x v="8"/>
    <m/>
    <m/>
  </r>
  <r>
    <n v="8"/>
    <s v="18991228-239-91926080 (2 of 3).txt"/>
    <m/>
    <s v="Axedale"/>
    <x v="0"/>
    <x v="0"/>
    <s v="plus"/>
    <x v="30"/>
    <x v="30"/>
    <n v="118"/>
    <x v="8"/>
    <m/>
    <m/>
  </r>
  <r>
    <n v="8"/>
    <s v="18991228-239-91926080 (2 of 3).txt"/>
    <m/>
    <s v="Kilmore"/>
    <x v="0"/>
    <x v="0"/>
    <s v="plus"/>
    <x v="31"/>
    <x v="31"/>
    <n v="118"/>
    <x v="8"/>
    <m/>
    <m/>
  </r>
  <r>
    <n v="8"/>
    <s v="18991228-239-91926080 (2 of 3).txt"/>
    <m/>
    <s v="Euroa "/>
    <x v="0"/>
    <x v="0"/>
    <s v="plus"/>
    <x v="32"/>
    <x v="32"/>
    <n v="118"/>
    <x v="8"/>
    <m/>
    <m/>
  </r>
  <r>
    <n v="9"/>
    <s v="18991228-239-91926080 (1 of 3).txt"/>
    <s v="Long Flats"/>
    <m/>
    <x v="1"/>
    <x v="0"/>
    <s v="plus"/>
    <x v="30"/>
    <x v="30"/>
    <n v="2"/>
    <x v="9"/>
    <m/>
    <m/>
  </r>
  <r>
    <n v="9"/>
    <s v="18991228-239-91926080 (1 of 3).txt"/>
    <s v="Spring Flats"/>
    <m/>
    <x v="1"/>
    <x v="0"/>
    <s v="plus"/>
    <x v="30"/>
    <x v="30"/>
    <n v="2"/>
    <x v="9"/>
    <m/>
    <m/>
  </r>
  <r>
    <n v="10"/>
    <s v="18991227-731-148139593 (1 of 1).txt"/>
    <s v="Tasmania"/>
    <m/>
    <x v="0"/>
    <x v="0"/>
    <s v="minus"/>
    <x v="33"/>
    <x v="33"/>
    <n v="54"/>
    <x v="10"/>
    <m/>
    <m/>
  </r>
  <r>
    <n v="10"/>
    <s v="18991227-731-148139593 (1 of 1).txt"/>
    <s v="Hobart"/>
    <m/>
    <x v="3"/>
    <x v="0"/>
    <s v="minus"/>
    <x v="34"/>
    <x v="34"/>
    <n v="54"/>
    <x v="10"/>
    <m/>
    <m/>
  </r>
  <r>
    <n v="10"/>
    <s v="18991227-731-148139593 (1 of 1).txt"/>
    <m/>
    <s v="Gormanston"/>
    <x v="0"/>
    <x v="0"/>
    <s v="minus"/>
    <x v="25"/>
    <x v="35"/>
    <n v="54"/>
    <x v="10"/>
    <m/>
    <m/>
  </r>
  <r>
    <n v="10"/>
    <s v="18991227-731-148139593 (1 of 1).txt"/>
    <s v="Mount Lyell"/>
    <m/>
    <x v="3"/>
    <x v="0"/>
    <s v="minus"/>
    <x v="30"/>
    <x v="36"/>
    <n v="54"/>
    <x v="10"/>
    <m/>
    <m/>
  </r>
  <r>
    <n v="10"/>
    <s v="18991227-731-148139593 (1 of 1).txt"/>
    <m/>
    <s v="Mount"/>
    <x v="3"/>
    <x v="0"/>
    <s v="minus"/>
    <x v="30"/>
    <x v="36"/>
    <n v="54"/>
    <x v="10"/>
    <m/>
    <m/>
  </r>
  <r>
    <n v="11"/>
    <s v="18991227-34-29525093 (5 of 5).txt"/>
    <s v="Bowman's Forest"/>
    <m/>
    <x v="3"/>
    <x v="0"/>
    <s v="minus"/>
    <x v="35"/>
    <x v="37"/>
    <n v="113"/>
    <x v="11"/>
    <m/>
    <m/>
  </r>
  <r>
    <n v="11"/>
    <s v="18991227-34-29525093 (5 of 5).txt"/>
    <m/>
    <s v="Whorouly"/>
    <x v="0"/>
    <x v="0"/>
    <s v="minus"/>
    <x v="36"/>
    <x v="38"/>
    <n v="113"/>
    <x v="11"/>
    <m/>
    <m/>
  </r>
  <r>
    <n v="11"/>
    <s v="18991227-34-29525093 (5 of 5).txt"/>
    <s v="Seymour"/>
    <m/>
    <x v="3"/>
    <x v="0"/>
    <s v="plus"/>
    <x v="14"/>
    <x v="39"/>
    <n v="113"/>
    <x v="11"/>
    <m/>
    <m/>
  </r>
  <r>
    <n v="11"/>
    <s v="18991227-34-29525093 (5 of 5).txt"/>
    <m/>
    <s v="Kilmore"/>
    <x v="0"/>
    <x v="0"/>
    <s v="plus"/>
    <x v="2"/>
    <x v="40"/>
    <n v="113"/>
    <x v="11"/>
    <m/>
    <m/>
  </r>
  <r>
    <n v="12"/>
    <s v="18991227-34-29525093 (4 of 5).txt"/>
    <m/>
    <s v="Melbourne"/>
    <x v="0"/>
    <x v="1"/>
    <s v="minus"/>
    <x v="37"/>
    <x v="41"/>
    <n v="106"/>
    <x v="4"/>
    <s v="the general ruin. Melbourne,"/>
    <m/>
  </r>
  <r>
    <n v="12"/>
    <s v="18991227-34-29525093 (4 of 5).txt"/>
    <m/>
    <s v="Beech worth district"/>
    <x v="0"/>
    <x v="0"/>
    <s v="minus"/>
    <x v="38"/>
    <x v="42"/>
    <n v="106"/>
    <x v="4"/>
    <s v="Further tidings from the Beecbwortn 'district"/>
    <m/>
  </r>
  <r>
    <n v="12"/>
    <s v="18991227-34-29525093 (4 of 5).txt"/>
    <m/>
    <s v="Wangaratta"/>
    <x v="0"/>
    <x v="0"/>
    <s v="minus"/>
    <x v="5"/>
    <x v="43"/>
    <n v="106"/>
    <x v="4"/>
    <s v="ihe line from Waogaratta"/>
    <m/>
  </r>
  <r>
    <n v="12"/>
    <s v="18991227-34-29525093 (4 of 5).txt"/>
    <m/>
    <s v="Beechworth"/>
    <x v="0"/>
    <x v="0"/>
    <s v="minus"/>
    <x v="39"/>
    <x v="0"/>
    <n v="106"/>
    <x v="4"/>
    <m/>
    <m/>
  </r>
  <r>
    <n v="12"/>
    <s v="18991227-34-29525093 (4 of 5).txt"/>
    <m/>
    <s v="Wooragee"/>
    <x v="0"/>
    <x v="0"/>
    <s v="plus"/>
    <x v="40"/>
    <x v="44"/>
    <n v="106"/>
    <x v="4"/>
    <s v="direction of Wooragee"/>
    <m/>
  </r>
  <r>
    <n v="12"/>
    <s v="18991227-34-29525093 (4 of 5).txt"/>
    <m/>
    <s v="Bowman's Forest"/>
    <x v="3"/>
    <x v="0"/>
    <s v="plus"/>
    <x v="41"/>
    <x v="45"/>
    <n v="106"/>
    <x v="4"/>
    <m/>
    <m/>
  </r>
  <r>
    <n v="12"/>
    <s v="18991227-34-29525093 (4 of 5).txt"/>
    <m/>
    <s v="Whorouly"/>
    <x v="0"/>
    <x v="0"/>
    <s v="plus"/>
    <x v="42"/>
    <x v="46"/>
    <n v="106"/>
    <x v="4"/>
    <m/>
    <m/>
  </r>
  <r>
    <n v="12"/>
    <s v="18991227-34-29525093 (4 of 5).txt"/>
    <m/>
    <s v="Melbourne"/>
    <x v="0"/>
    <x v="1"/>
    <s v="minus"/>
    <x v="25"/>
    <x v="47"/>
    <n v="106"/>
    <x v="4"/>
    <m/>
    <m/>
  </r>
  <r>
    <m/>
    <m/>
    <m/>
    <m/>
    <x v="4"/>
    <x v="3"/>
    <m/>
    <x v="43"/>
    <x v="48"/>
    <n v="62.74074074074074"/>
    <x v="12"/>
    <m/>
    <m/>
  </r>
  <r>
    <m/>
    <m/>
    <m/>
    <m/>
    <x v="4"/>
    <x v="3"/>
    <m/>
    <x v="44"/>
    <x v="49"/>
    <n v="43.450768143625943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4A50B-1C1F-234F-9409-4810B33E21F7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4" firstHeaderRow="1" firstDataRow="2" firstDataCol="0"/>
  <pivotFields count="13">
    <pivotField showAll="0"/>
    <pivotField showAll="0"/>
    <pivotField showAll="0"/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>
      <items count="46">
        <item x="39"/>
        <item x="0"/>
        <item x="5"/>
        <item x="14"/>
        <item x="30"/>
        <item x="31"/>
        <item x="32"/>
        <item x="3"/>
        <item x="10"/>
        <item x="2"/>
        <item x="20"/>
        <item x="12"/>
        <item x="21"/>
        <item x="25"/>
        <item x="11"/>
        <item x="26"/>
        <item x="27"/>
        <item x="28"/>
        <item x="44"/>
        <item x="8"/>
        <item x="43"/>
        <item x="7"/>
        <item x="9"/>
        <item x="29"/>
        <item x="6"/>
        <item x="40"/>
        <item x="18"/>
        <item x="22"/>
        <item x="34"/>
        <item x="23"/>
        <item x="33"/>
        <item x="13"/>
        <item x="15"/>
        <item x="16"/>
        <item x="41"/>
        <item x="17"/>
        <item x="38"/>
        <item x="4"/>
        <item x="42"/>
        <item x="36"/>
        <item x="1"/>
        <item x="37"/>
        <item x="35"/>
        <item x="19"/>
        <item x="24"/>
        <item t="default"/>
      </items>
    </pivotField>
    <pivotField showAll="0">
      <items count="51">
        <item x="0"/>
        <item x="5"/>
        <item x="39"/>
        <item x="43"/>
        <item x="26"/>
        <item x="15"/>
        <item x="30"/>
        <item x="36"/>
        <item x="31"/>
        <item x="10"/>
        <item x="32"/>
        <item x="29"/>
        <item x="22"/>
        <item x="13"/>
        <item x="40"/>
        <item x="3"/>
        <item x="2"/>
        <item x="12"/>
        <item x="11"/>
        <item x="35"/>
        <item x="27"/>
        <item x="21"/>
        <item x="47"/>
        <item x="28"/>
        <item x="49"/>
        <item x="8"/>
        <item x="48"/>
        <item x="7"/>
        <item x="9"/>
        <item x="23"/>
        <item x="24"/>
        <item x="6"/>
        <item x="19"/>
        <item x="44"/>
        <item x="14"/>
        <item x="16"/>
        <item x="34"/>
        <item x="33"/>
        <item x="17"/>
        <item x="45"/>
        <item x="18"/>
        <item x="42"/>
        <item x="4"/>
        <item x="38"/>
        <item x="46"/>
        <item x="1"/>
        <item x="20"/>
        <item x="41"/>
        <item x="37"/>
        <item x="25"/>
        <item t="default"/>
      </items>
    </pivotField>
    <pivotField showAll="0"/>
    <pivotField showAll="0">
      <items count="15">
        <item x="0"/>
        <item x="9"/>
        <item x="5"/>
        <item x="1"/>
        <item x="3"/>
        <item x="2"/>
        <item x="13"/>
        <item x="10"/>
        <item x="12"/>
        <item x="7"/>
        <item x="4"/>
        <item x="11"/>
        <item x="8"/>
        <item x="6"/>
        <item t="default"/>
      </items>
    </pivotField>
    <pivotField showAll="0"/>
    <pivotField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C20CC7-B768-FE4F-8885-7E5F574BFC6C}" name="Table3" displayName="Table3" ref="A1:M58" totalsRowShown="0" headerRowDxfId="14" dataDxfId="13">
  <autoFilter ref="A1:M58" xr:uid="{5015F0A3-8805-D947-A831-2E76BDB27C6D}">
    <filterColumn colId="4">
      <customFilters>
        <customFilter operator="notEqual" val=" "/>
      </customFilters>
    </filterColumn>
  </autoFilter>
  <tableColumns count="13">
    <tableColumn id="1" xr3:uid="{FF4094B9-0F67-BC4A-B90C-3586C2A2BC2D}" name="Column1" dataDxfId="12"/>
    <tableColumn id="2" xr3:uid="{9D97DE7D-7C19-A046-B287-C3E8EF74DDB4}" name="FIle" dataDxfId="11"/>
    <tableColumn id="3" xr3:uid="{02B0BD10-32B8-A54C-B964-A39188801BBE}" name="Ommitted Locations" dataDxfId="10"/>
    <tableColumn id="4" xr3:uid="{E6E505E1-6694-F243-A87E-29BFDAF3CFA3}" name="NER Locations" dataDxfId="9"/>
    <tableColumn id="5" xr3:uid="{BAF0A623-F6B9-A345-ADDE-8B97ED4A01AB}" name="Misclassified" dataDxfId="8"/>
    <tableColumn id="6" xr3:uid="{DC90B61F-5BFD-484A-84C2-E4A131703737}" name="Relevence" dataDxfId="7"/>
    <tableColumn id="7" xr3:uid="{2E6C69F6-F3FC-7A41-828E-C6E2C5C6B97E}" name="plus/minus" dataDxfId="6"/>
    <tableColumn id="8" xr3:uid="{43D45F4B-6E08-5241-B19A-2908C3A3A082}" name="Word Distance" dataDxfId="5"/>
    <tableColumn id="9" xr3:uid="{4191C88C-42C9-F64A-9FE6-4D29A8B6169D}" name="Character Distance" dataDxfId="4"/>
    <tableColumn id="10" xr3:uid="{743A42EE-13FC-7742-8ED1-B83D11927DBE}" name="Bushfire_Word_Location" dataDxfId="3"/>
    <tableColumn id="11" xr3:uid="{2E244823-DCC8-B240-B9E7-66A956F35035}" name="Bushfire Character Location" dataDxfId="2"/>
    <tableColumn id="12" xr3:uid="{25E13E1D-35A9-BB4E-A4D9-4BDE830B47CC}" name="Proximity Language" dataDxfId="1"/>
    <tableColumn id="13" xr3:uid="{85827AD0-D325-E748-84F5-3F5C13727E46}" name="Note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C445-11AA-3C41-8481-695966A731E3}">
  <dimension ref="A3:E16"/>
  <sheetViews>
    <sheetView workbookViewId="0">
      <selection activeCell="A3" sqref="A3"/>
    </sheetView>
  </sheetViews>
  <sheetFormatPr baseColWidth="10" defaultRowHeight="16" x14ac:dyDescent="0.2"/>
  <cols>
    <col min="1" max="4" width="15.5" bestFit="1" customWidth="1"/>
    <col min="5" max="6" width="10.83203125" bestFit="1" customWidth="1"/>
    <col min="7" max="8" width="25.5" bestFit="1" customWidth="1"/>
    <col min="9" max="9" width="25.1640625" bestFit="1" customWidth="1"/>
    <col min="10" max="10" width="30.33203125" bestFit="1" customWidth="1"/>
    <col min="11" max="19" width="3.1640625" bestFit="1" customWidth="1"/>
    <col min="20" max="20" width="12.1640625" bestFit="1" customWidth="1"/>
    <col min="21" max="21" width="3.1640625" bestFit="1" customWidth="1"/>
    <col min="22" max="22" width="12.1640625" bestFit="1" customWidth="1"/>
    <col min="23" max="43" width="3.1640625" bestFit="1" customWidth="1"/>
    <col min="44" max="45" width="4.1640625" bestFit="1" customWidth="1"/>
    <col min="46" max="46" width="7" bestFit="1" customWidth="1"/>
    <col min="47" max="47" width="12.1640625" bestFit="1" customWidth="1"/>
    <col min="48" max="48" width="5.33203125" bestFit="1" customWidth="1"/>
    <col min="49" max="49" width="7.83203125" bestFit="1" customWidth="1"/>
    <col min="50" max="50" width="14.33203125" bestFit="1" customWidth="1"/>
    <col min="51" max="51" width="21.6640625" bestFit="1" customWidth="1"/>
    <col min="52" max="52" width="5.33203125" bestFit="1" customWidth="1"/>
    <col min="53" max="53" width="7.83203125" bestFit="1" customWidth="1"/>
    <col min="54" max="54" width="5.33203125" bestFit="1" customWidth="1"/>
    <col min="55" max="55" width="7.83203125" bestFit="1" customWidth="1"/>
    <col min="56" max="56" width="5.33203125" bestFit="1" customWidth="1"/>
    <col min="57" max="57" width="7.83203125" bestFit="1" customWidth="1"/>
    <col min="58" max="58" width="5.33203125" bestFit="1" customWidth="1"/>
    <col min="59" max="59" width="7.83203125" bestFit="1" customWidth="1"/>
    <col min="60" max="60" width="5.33203125" bestFit="1" customWidth="1"/>
    <col min="61" max="61" width="7.83203125" bestFit="1" customWidth="1"/>
    <col min="62" max="62" width="5.33203125" bestFit="1" customWidth="1"/>
    <col min="63" max="63" width="7.83203125" bestFit="1" customWidth="1"/>
    <col min="64" max="64" width="5.33203125" bestFit="1" customWidth="1"/>
    <col min="65" max="65" width="7.83203125" bestFit="1" customWidth="1"/>
    <col min="66" max="66" width="5.33203125" bestFit="1" customWidth="1"/>
    <col min="67" max="67" width="7.83203125" bestFit="1" customWidth="1"/>
    <col min="68" max="68" width="5.33203125" bestFit="1" customWidth="1"/>
    <col min="69" max="69" width="7.83203125" bestFit="1" customWidth="1"/>
    <col min="70" max="70" width="5.33203125" bestFit="1" customWidth="1"/>
    <col min="71" max="71" width="7.83203125" bestFit="1" customWidth="1"/>
    <col min="72" max="72" width="5.33203125" bestFit="1" customWidth="1"/>
    <col min="73" max="73" width="7.83203125" bestFit="1" customWidth="1"/>
    <col min="74" max="74" width="5.33203125" bestFit="1" customWidth="1"/>
    <col min="75" max="75" width="7.83203125" bestFit="1" customWidth="1"/>
    <col min="76" max="76" width="5.33203125" bestFit="1" customWidth="1"/>
    <col min="77" max="77" width="7.83203125" bestFit="1" customWidth="1"/>
    <col min="78" max="78" width="5.33203125" bestFit="1" customWidth="1"/>
    <col min="79" max="79" width="7.83203125" bestFit="1" customWidth="1"/>
    <col min="80" max="80" width="5.33203125" bestFit="1" customWidth="1"/>
    <col min="81" max="81" width="7.83203125" bestFit="1" customWidth="1"/>
    <col min="82" max="82" width="5.33203125" bestFit="1" customWidth="1"/>
    <col min="83" max="83" width="7.83203125" bestFit="1" customWidth="1"/>
    <col min="84" max="84" width="5.33203125" bestFit="1" customWidth="1"/>
    <col min="85" max="85" width="7.83203125" bestFit="1" customWidth="1"/>
    <col min="86" max="86" width="5.33203125" bestFit="1" customWidth="1"/>
    <col min="87" max="87" width="7.83203125" bestFit="1" customWidth="1"/>
    <col min="88" max="88" width="5.33203125" bestFit="1" customWidth="1"/>
    <col min="89" max="89" width="7.83203125" bestFit="1" customWidth="1"/>
    <col min="90" max="90" width="5.33203125" bestFit="1" customWidth="1"/>
    <col min="91" max="91" width="7.83203125" bestFit="1" customWidth="1"/>
    <col min="92" max="92" width="5.33203125" bestFit="1" customWidth="1"/>
    <col min="93" max="93" width="7.83203125" bestFit="1" customWidth="1"/>
    <col min="94" max="94" width="6.33203125" bestFit="1" customWidth="1"/>
    <col min="95" max="95" width="8.83203125" bestFit="1" customWidth="1"/>
    <col min="96" max="96" width="6.33203125" bestFit="1" customWidth="1"/>
    <col min="97" max="97" width="8.83203125" bestFit="1" customWidth="1"/>
    <col min="98" max="98" width="9.1640625" bestFit="1" customWidth="1"/>
    <col min="99" max="99" width="11.6640625" bestFit="1" customWidth="1"/>
    <col min="100" max="100" width="23.33203125" bestFit="1" customWidth="1"/>
    <col min="101" max="101" width="6.83203125" bestFit="1" customWidth="1"/>
    <col min="102" max="102" width="4.33203125" bestFit="1" customWidth="1"/>
    <col min="103" max="103" width="6.83203125" bestFit="1" customWidth="1"/>
    <col min="104" max="105" width="4.33203125" bestFit="1" customWidth="1"/>
    <col min="106" max="106" width="6.83203125" bestFit="1" customWidth="1"/>
    <col min="107" max="108" width="4.33203125" bestFit="1" customWidth="1"/>
    <col min="109" max="109" width="6.83203125" bestFit="1" customWidth="1"/>
    <col min="110" max="111" width="4.33203125" bestFit="1" customWidth="1"/>
    <col min="112" max="112" width="6.83203125" bestFit="1" customWidth="1"/>
    <col min="113" max="113" width="4.33203125" bestFit="1" customWidth="1"/>
    <col min="114" max="114" width="6.83203125" bestFit="1" customWidth="1"/>
    <col min="115" max="115" width="4.33203125" bestFit="1" customWidth="1"/>
    <col min="116" max="116" width="6.83203125" bestFit="1" customWidth="1"/>
    <col min="117" max="119" width="5.33203125" bestFit="1" customWidth="1"/>
    <col min="120" max="120" width="7.83203125" bestFit="1" customWidth="1"/>
    <col min="121" max="122" width="5.33203125" bestFit="1" customWidth="1"/>
    <col min="123" max="123" width="7.83203125" bestFit="1" customWidth="1"/>
    <col min="124" max="125" width="5.33203125" bestFit="1" customWidth="1"/>
    <col min="126" max="126" width="7.83203125" bestFit="1" customWidth="1"/>
    <col min="127" max="127" width="5.33203125" bestFit="1" customWidth="1"/>
    <col min="128" max="128" width="7.83203125" bestFit="1" customWidth="1"/>
    <col min="129" max="129" width="5.33203125" bestFit="1" customWidth="1"/>
    <col min="130" max="130" width="7.83203125" bestFit="1" customWidth="1"/>
    <col min="131" max="131" width="5.33203125" bestFit="1" customWidth="1"/>
    <col min="132" max="132" width="7.83203125" bestFit="1" customWidth="1"/>
    <col min="133" max="135" width="5.33203125" bestFit="1" customWidth="1"/>
    <col min="136" max="136" width="7.83203125" bestFit="1" customWidth="1"/>
    <col min="137" max="137" width="5.33203125" bestFit="1" customWidth="1"/>
    <col min="138" max="138" width="7.83203125" bestFit="1" customWidth="1"/>
    <col min="139" max="139" width="5.33203125" bestFit="1" customWidth="1"/>
    <col min="140" max="140" width="7.83203125" bestFit="1" customWidth="1"/>
    <col min="141" max="141" width="5.33203125" bestFit="1" customWidth="1"/>
    <col min="142" max="142" width="7.83203125" bestFit="1" customWidth="1"/>
    <col min="143" max="143" width="5.33203125" bestFit="1" customWidth="1"/>
    <col min="144" max="144" width="7.83203125" bestFit="1" customWidth="1"/>
    <col min="145" max="145" width="14.33203125" bestFit="1" customWidth="1"/>
    <col min="146" max="146" width="21.6640625" bestFit="1" customWidth="1"/>
    <col min="147" max="147" width="5.33203125" bestFit="1" customWidth="1"/>
    <col min="148" max="148" width="7.83203125" bestFit="1" customWidth="1"/>
    <col min="149" max="149" width="14.33203125" bestFit="1" customWidth="1"/>
    <col min="150" max="150" width="21.6640625" bestFit="1" customWidth="1"/>
    <col min="151" max="151" width="5.33203125" bestFit="1" customWidth="1"/>
    <col min="152" max="152" width="7.83203125" bestFit="1" customWidth="1"/>
    <col min="153" max="153" width="5.33203125" bestFit="1" customWidth="1"/>
    <col min="154" max="154" width="7.83203125" bestFit="1" customWidth="1"/>
    <col min="155" max="155" width="5.33203125" bestFit="1" customWidth="1"/>
    <col min="156" max="156" width="7.83203125" bestFit="1" customWidth="1"/>
    <col min="157" max="157" width="5.33203125" bestFit="1" customWidth="1"/>
    <col min="158" max="158" width="7.83203125" bestFit="1" customWidth="1"/>
    <col min="159" max="159" width="5.33203125" bestFit="1" customWidth="1"/>
    <col min="160" max="160" width="7.83203125" bestFit="1" customWidth="1"/>
    <col min="161" max="161" width="5.33203125" bestFit="1" customWidth="1"/>
    <col min="162" max="162" width="7.83203125" bestFit="1" customWidth="1"/>
    <col min="163" max="163" width="5.33203125" bestFit="1" customWidth="1"/>
    <col min="164" max="164" width="7.83203125" bestFit="1" customWidth="1"/>
    <col min="165" max="165" width="5.33203125" bestFit="1" customWidth="1"/>
    <col min="166" max="166" width="7.83203125" bestFit="1" customWidth="1"/>
    <col min="167" max="167" width="5.33203125" bestFit="1" customWidth="1"/>
    <col min="168" max="168" width="7.83203125" bestFit="1" customWidth="1"/>
    <col min="169" max="169" width="5.33203125" bestFit="1" customWidth="1"/>
    <col min="170" max="170" width="7.83203125" bestFit="1" customWidth="1"/>
    <col min="171" max="171" width="5.33203125" bestFit="1" customWidth="1"/>
    <col min="172" max="172" width="7.83203125" bestFit="1" customWidth="1"/>
    <col min="173" max="173" width="5.33203125" bestFit="1" customWidth="1"/>
    <col min="174" max="174" width="7.83203125" bestFit="1" customWidth="1"/>
    <col min="175" max="175" width="5.33203125" bestFit="1" customWidth="1"/>
    <col min="176" max="176" width="7.83203125" bestFit="1" customWidth="1"/>
    <col min="177" max="177" width="5.33203125" bestFit="1" customWidth="1"/>
    <col min="178" max="178" width="7.83203125" bestFit="1" customWidth="1"/>
    <col min="179" max="179" width="5.33203125" bestFit="1" customWidth="1"/>
    <col min="180" max="180" width="7.83203125" bestFit="1" customWidth="1"/>
    <col min="181" max="181" width="5.33203125" bestFit="1" customWidth="1"/>
    <col min="182" max="182" width="7.83203125" bestFit="1" customWidth="1"/>
    <col min="183" max="183" width="5.33203125" bestFit="1" customWidth="1"/>
    <col min="184" max="184" width="7.83203125" bestFit="1" customWidth="1"/>
    <col min="185" max="185" width="5.33203125" bestFit="1" customWidth="1"/>
    <col min="186" max="186" width="7.83203125" bestFit="1" customWidth="1"/>
    <col min="187" max="187" width="5.33203125" bestFit="1" customWidth="1"/>
    <col min="188" max="188" width="7.83203125" bestFit="1" customWidth="1"/>
    <col min="189" max="189" width="5.33203125" bestFit="1" customWidth="1"/>
    <col min="190" max="190" width="7.83203125" bestFit="1" customWidth="1"/>
    <col min="191" max="191" width="5.33203125" bestFit="1" customWidth="1"/>
    <col min="192" max="192" width="7.83203125" bestFit="1" customWidth="1"/>
    <col min="193" max="193" width="6.33203125" bestFit="1" customWidth="1"/>
    <col min="194" max="194" width="8.83203125" bestFit="1" customWidth="1"/>
    <col min="195" max="195" width="6.33203125" bestFit="1" customWidth="1"/>
    <col min="196" max="196" width="8.83203125" bestFit="1" customWidth="1"/>
    <col min="197" max="197" width="9.1640625" bestFit="1" customWidth="1"/>
    <col min="198" max="198" width="11.6640625" bestFit="1" customWidth="1"/>
    <col min="199" max="199" width="24.6640625" bestFit="1" customWidth="1"/>
    <col min="200" max="200" width="28.1640625" bestFit="1" customWidth="1"/>
    <col min="201" max="201" width="4.33203125" bestFit="1" customWidth="1"/>
    <col min="202" max="202" width="6.83203125" bestFit="1" customWidth="1"/>
    <col min="203" max="204" width="4.33203125" bestFit="1" customWidth="1"/>
    <col min="205" max="205" width="6.83203125" bestFit="1" customWidth="1"/>
    <col min="206" max="207" width="4.33203125" bestFit="1" customWidth="1"/>
    <col min="208" max="208" width="6.83203125" bestFit="1" customWidth="1"/>
    <col min="209" max="210" width="4.33203125" bestFit="1" customWidth="1"/>
    <col min="211" max="211" width="6.83203125" bestFit="1" customWidth="1"/>
    <col min="212" max="212" width="4.33203125" bestFit="1" customWidth="1"/>
    <col min="213" max="213" width="6.83203125" bestFit="1" customWidth="1"/>
    <col min="214" max="214" width="4.33203125" bestFit="1" customWidth="1"/>
    <col min="215" max="215" width="6.83203125" bestFit="1" customWidth="1"/>
    <col min="216" max="218" width="5.33203125" bestFit="1" customWidth="1"/>
    <col min="219" max="219" width="7.83203125" bestFit="1" customWidth="1"/>
    <col min="220" max="221" width="5.33203125" bestFit="1" customWidth="1"/>
    <col min="222" max="222" width="7.83203125" bestFit="1" customWidth="1"/>
    <col min="223" max="224" width="5.33203125" bestFit="1" customWidth="1"/>
    <col min="225" max="225" width="7.83203125" bestFit="1" customWidth="1"/>
    <col min="226" max="226" width="5.33203125" bestFit="1" customWidth="1"/>
    <col min="227" max="227" width="7.83203125" bestFit="1" customWidth="1"/>
    <col min="228" max="228" width="5.33203125" bestFit="1" customWidth="1"/>
    <col min="229" max="229" width="7.83203125" bestFit="1" customWidth="1"/>
    <col min="230" max="230" width="5.33203125" bestFit="1" customWidth="1"/>
    <col min="231" max="231" width="7.83203125" bestFit="1" customWidth="1"/>
    <col min="232" max="234" width="5.33203125" bestFit="1" customWidth="1"/>
    <col min="235" max="235" width="7.83203125" bestFit="1" customWidth="1"/>
    <col min="236" max="236" width="5.33203125" bestFit="1" customWidth="1"/>
    <col min="237" max="237" width="7.83203125" bestFit="1" customWidth="1"/>
    <col min="238" max="238" width="5.33203125" bestFit="1" customWidth="1"/>
    <col min="239" max="239" width="7.83203125" bestFit="1" customWidth="1"/>
    <col min="240" max="240" width="5.33203125" bestFit="1" customWidth="1"/>
    <col min="241" max="241" width="7.83203125" bestFit="1" customWidth="1"/>
    <col min="242" max="242" width="5.33203125" bestFit="1" customWidth="1"/>
    <col min="243" max="243" width="7.83203125" bestFit="1" customWidth="1"/>
    <col min="244" max="244" width="14.33203125" bestFit="1" customWidth="1"/>
    <col min="245" max="245" width="21.6640625" bestFit="1" customWidth="1"/>
    <col min="246" max="246" width="5.33203125" bestFit="1" customWidth="1"/>
    <col min="247" max="247" width="7.83203125" bestFit="1" customWidth="1"/>
    <col min="248" max="248" width="14.33203125" bestFit="1" customWidth="1"/>
    <col min="249" max="249" width="21.6640625" bestFit="1" customWidth="1"/>
    <col min="250" max="250" width="5.33203125" bestFit="1" customWidth="1"/>
    <col min="251" max="251" width="7.83203125" bestFit="1" customWidth="1"/>
    <col min="252" max="252" width="5.33203125" bestFit="1" customWidth="1"/>
    <col min="253" max="253" width="7.83203125" bestFit="1" customWidth="1"/>
    <col min="254" max="254" width="5.33203125" bestFit="1" customWidth="1"/>
    <col min="255" max="255" width="7.83203125" bestFit="1" customWidth="1"/>
    <col min="256" max="256" width="5.33203125" bestFit="1" customWidth="1"/>
    <col min="257" max="257" width="7.83203125" bestFit="1" customWidth="1"/>
    <col min="258" max="258" width="5.33203125" bestFit="1" customWidth="1"/>
    <col min="259" max="259" width="7.83203125" bestFit="1" customWidth="1"/>
    <col min="260" max="260" width="5.33203125" bestFit="1" customWidth="1"/>
    <col min="261" max="261" width="7.83203125" bestFit="1" customWidth="1"/>
    <col min="262" max="262" width="5.33203125" bestFit="1" customWidth="1"/>
    <col min="263" max="263" width="7.83203125" bestFit="1" customWidth="1"/>
    <col min="264" max="264" width="5.33203125" bestFit="1" customWidth="1"/>
    <col min="265" max="265" width="7.83203125" bestFit="1" customWidth="1"/>
    <col min="266" max="266" width="5.33203125" bestFit="1" customWidth="1"/>
    <col min="267" max="267" width="7.83203125" bestFit="1" customWidth="1"/>
    <col min="268" max="268" width="5.33203125" bestFit="1" customWidth="1"/>
    <col min="269" max="269" width="7.83203125" bestFit="1" customWidth="1"/>
    <col min="270" max="270" width="5.33203125" bestFit="1" customWidth="1"/>
    <col min="271" max="271" width="7.83203125" bestFit="1" customWidth="1"/>
    <col min="272" max="272" width="5.33203125" bestFit="1" customWidth="1"/>
    <col min="273" max="273" width="7.83203125" bestFit="1" customWidth="1"/>
    <col min="274" max="274" width="5.33203125" bestFit="1" customWidth="1"/>
    <col min="275" max="275" width="7.83203125" bestFit="1" customWidth="1"/>
    <col min="276" max="276" width="5.33203125" bestFit="1" customWidth="1"/>
    <col min="277" max="277" width="7.83203125" bestFit="1" customWidth="1"/>
    <col min="278" max="278" width="5.33203125" bestFit="1" customWidth="1"/>
    <col min="279" max="279" width="7.83203125" bestFit="1" customWidth="1"/>
    <col min="280" max="280" width="5.33203125" bestFit="1" customWidth="1"/>
    <col min="281" max="281" width="7.83203125" bestFit="1" customWidth="1"/>
    <col min="282" max="282" width="5.33203125" bestFit="1" customWidth="1"/>
    <col min="283" max="283" width="7.83203125" bestFit="1" customWidth="1"/>
    <col min="284" max="284" width="5.33203125" bestFit="1" customWidth="1"/>
    <col min="285" max="285" width="7.83203125" bestFit="1" customWidth="1"/>
    <col min="286" max="286" width="5.33203125" bestFit="1" customWidth="1"/>
    <col min="287" max="287" width="7.83203125" bestFit="1" customWidth="1"/>
    <col min="288" max="288" width="5.33203125" bestFit="1" customWidth="1"/>
    <col min="289" max="289" width="7.83203125" bestFit="1" customWidth="1"/>
    <col min="290" max="290" width="5.33203125" bestFit="1" customWidth="1"/>
    <col min="291" max="291" width="7.83203125" bestFit="1" customWidth="1"/>
    <col min="292" max="292" width="6.33203125" bestFit="1" customWidth="1"/>
    <col min="293" max="293" width="8.83203125" bestFit="1" customWidth="1"/>
    <col min="294" max="294" width="6.33203125" bestFit="1" customWidth="1"/>
    <col min="295" max="295" width="8.83203125" bestFit="1" customWidth="1"/>
    <col min="296" max="296" width="9.1640625" bestFit="1" customWidth="1"/>
    <col min="297" max="297" width="11.6640625" bestFit="1" customWidth="1"/>
    <col min="298" max="298" width="24.6640625" bestFit="1" customWidth="1"/>
    <col min="299" max="299" width="28.1640625" bestFit="1" customWidth="1"/>
    <col min="300" max="300" width="33" bestFit="1" customWidth="1"/>
    <col min="301" max="302" width="8.83203125" bestFit="1" customWidth="1"/>
    <col min="303" max="303" width="6.33203125" bestFit="1" customWidth="1"/>
    <col min="304" max="305" width="8.83203125" bestFit="1" customWidth="1"/>
    <col min="306" max="306" width="9.1640625" bestFit="1" customWidth="1"/>
    <col min="307" max="308" width="11.6640625" bestFit="1" customWidth="1"/>
    <col min="309" max="309" width="28.1640625" bestFit="1" customWidth="1"/>
    <col min="310" max="310" width="7.83203125" bestFit="1" customWidth="1"/>
    <col min="311" max="311" width="6.83203125" bestFit="1" customWidth="1"/>
    <col min="312" max="312" width="5.33203125" bestFit="1" customWidth="1"/>
    <col min="313" max="313" width="7.83203125" bestFit="1" customWidth="1"/>
    <col min="314" max="314" width="6.83203125" bestFit="1" customWidth="1"/>
    <col min="315" max="315" width="5.33203125" bestFit="1" customWidth="1"/>
    <col min="316" max="316" width="7.83203125" bestFit="1" customWidth="1"/>
    <col min="317" max="317" width="5.33203125" bestFit="1" customWidth="1"/>
    <col min="318" max="318" width="7.83203125" bestFit="1" customWidth="1"/>
    <col min="319" max="319" width="6.83203125" bestFit="1" customWidth="1"/>
    <col min="320" max="320" width="5.33203125" bestFit="1" customWidth="1"/>
    <col min="321" max="321" width="7.83203125" bestFit="1" customWidth="1"/>
    <col min="322" max="322" width="5.33203125" bestFit="1" customWidth="1"/>
    <col min="323" max="323" width="7.83203125" bestFit="1" customWidth="1"/>
    <col min="324" max="324" width="6.83203125" bestFit="1" customWidth="1"/>
    <col min="325" max="326" width="5.33203125" bestFit="1" customWidth="1"/>
    <col min="327" max="327" width="7.83203125" bestFit="1" customWidth="1"/>
    <col min="328" max="328" width="5.33203125" bestFit="1" customWidth="1"/>
    <col min="329" max="329" width="7.83203125" bestFit="1" customWidth="1"/>
    <col min="330" max="330" width="6.83203125" bestFit="1" customWidth="1"/>
    <col min="331" max="331" width="5.33203125" bestFit="1" customWidth="1"/>
    <col min="332" max="332" width="7.83203125" bestFit="1" customWidth="1"/>
    <col min="333" max="333" width="6.83203125" bestFit="1" customWidth="1"/>
    <col min="334" max="334" width="5.33203125" bestFit="1" customWidth="1"/>
    <col min="335" max="335" width="7.83203125" bestFit="1" customWidth="1"/>
    <col min="336" max="336" width="6.83203125" bestFit="1" customWidth="1"/>
    <col min="337" max="337" width="5.33203125" bestFit="1" customWidth="1"/>
    <col min="338" max="338" width="7.83203125" bestFit="1" customWidth="1"/>
    <col min="339" max="339" width="5.33203125" bestFit="1" customWidth="1"/>
    <col min="340" max="340" width="7.83203125" bestFit="1" customWidth="1"/>
    <col min="341" max="341" width="5.33203125" bestFit="1" customWidth="1"/>
    <col min="342" max="343" width="7.83203125" bestFit="1" customWidth="1"/>
    <col min="344" max="344" width="5.33203125" bestFit="1" customWidth="1"/>
    <col min="345" max="345" width="7.83203125" bestFit="1" customWidth="1"/>
    <col min="346" max="346" width="5.33203125" bestFit="1" customWidth="1"/>
    <col min="347" max="348" width="7.83203125" bestFit="1" customWidth="1"/>
    <col min="349" max="349" width="5.33203125" bestFit="1" customWidth="1"/>
    <col min="350" max="350" width="7.83203125" bestFit="1" customWidth="1"/>
    <col min="351" max="351" width="5.33203125" bestFit="1" customWidth="1"/>
    <col min="352" max="353" width="7.83203125" bestFit="1" customWidth="1"/>
    <col min="354" max="354" width="6.33203125" bestFit="1" customWidth="1"/>
    <col min="355" max="355" width="8.83203125" bestFit="1" customWidth="1"/>
    <col min="356" max="356" width="7.83203125" bestFit="1" customWidth="1"/>
    <col min="357" max="357" width="6.33203125" bestFit="1" customWidth="1"/>
    <col min="358" max="358" width="8.83203125" bestFit="1" customWidth="1"/>
    <col min="359" max="359" width="7.83203125" bestFit="1" customWidth="1"/>
    <col min="360" max="360" width="5.33203125" bestFit="1" customWidth="1"/>
    <col min="361" max="362" width="7.83203125" bestFit="1" customWidth="1"/>
    <col min="363" max="363" width="5.33203125" bestFit="1" customWidth="1"/>
    <col min="364" max="364" width="7.83203125" bestFit="1" customWidth="1"/>
    <col min="365" max="365" width="6.33203125" bestFit="1" customWidth="1"/>
    <col min="366" max="366" width="8.83203125" bestFit="1" customWidth="1"/>
    <col min="367" max="367" width="6.33203125" bestFit="1" customWidth="1"/>
    <col min="368" max="368" width="8.83203125" bestFit="1" customWidth="1"/>
    <col min="369" max="369" width="7.83203125" bestFit="1" customWidth="1"/>
    <col min="370" max="370" width="6.33203125" bestFit="1" customWidth="1"/>
    <col min="371" max="371" width="8.83203125" bestFit="1" customWidth="1"/>
    <col min="372" max="372" width="7.83203125" bestFit="1" customWidth="1"/>
    <col min="373" max="373" width="6.33203125" bestFit="1" customWidth="1"/>
    <col min="374" max="374" width="8.83203125" bestFit="1" customWidth="1"/>
    <col min="375" max="375" width="7.83203125" bestFit="1" customWidth="1"/>
    <col min="376" max="376" width="6.33203125" bestFit="1" customWidth="1"/>
    <col min="377" max="377" width="8.83203125" bestFit="1" customWidth="1"/>
    <col min="378" max="378" width="7.83203125" bestFit="1" customWidth="1"/>
    <col min="379" max="379" width="6.33203125" bestFit="1" customWidth="1"/>
    <col min="380" max="380" width="8.83203125" bestFit="1" customWidth="1"/>
    <col min="381" max="381" width="7.83203125" bestFit="1" customWidth="1"/>
    <col min="382" max="382" width="14.33203125" bestFit="1" customWidth="1"/>
    <col min="383" max="383" width="20.5" bestFit="1" customWidth="1"/>
    <col min="384" max="384" width="21.6640625" bestFit="1" customWidth="1"/>
    <col min="385" max="385" width="6.33203125" bestFit="1" customWidth="1"/>
    <col min="386" max="386" width="8.83203125" bestFit="1" customWidth="1"/>
    <col min="387" max="387" width="7.83203125" bestFit="1" customWidth="1"/>
    <col min="388" max="388" width="14.33203125" bestFit="1" customWidth="1"/>
    <col min="389" max="390" width="21.6640625" bestFit="1" customWidth="1"/>
    <col min="391" max="391" width="6.33203125" bestFit="1" customWidth="1"/>
    <col min="392" max="392" width="8.83203125" bestFit="1" customWidth="1"/>
    <col min="393" max="393" width="7.83203125" bestFit="1" customWidth="1"/>
    <col min="394" max="394" width="6.33203125" bestFit="1" customWidth="1"/>
    <col min="395" max="395" width="8.83203125" bestFit="1" customWidth="1"/>
    <col min="396" max="396" width="7.83203125" bestFit="1" customWidth="1"/>
    <col min="397" max="397" width="6.33203125" bestFit="1" customWidth="1"/>
    <col min="398" max="398" width="8.83203125" bestFit="1" customWidth="1"/>
    <col min="399" max="399" width="7.83203125" bestFit="1" customWidth="1"/>
    <col min="400" max="400" width="6.33203125" bestFit="1" customWidth="1"/>
    <col min="401" max="401" width="8.83203125" bestFit="1" customWidth="1"/>
    <col min="402" max="402" width="7.83203125" bestFit="1" customWidth="1"/>
    <col min="403" max="403" width="6.33203125" bestFit="1" customWidth="1"/>
    <col min="404" max="404" width="8.83203125" bestFit="1" customWidth="1"/>
    <col min="405" max="405" width="7.83203125" bestFit="1" customWidth="1"/>
    <col min="406" max="406" width="6.33203125" bestFit="1" customWidth="1"/>
    <col min="407" max="407" width="8.83203125" bestFit="1" customWidth="1"/>
    <col min="408" max="408" width="7.83203125" bestFit="1" customWidth="1"/>
    <col min="409" max="409" width="6.33203125" bestFit="1" customWidth="1"/>
    <col min="410" max="410" width="8.83203125" bestFit="1" customWidth="1"/>
    <col min="411" max="411" width="7.83203125" bestFit="1" customWidth="1"/>
    <col min="412" max="412" width="6.33203125" bestFit="1" customWidth="1"/>
    <col min="413" max="413" width="8.83203125" bestFit="1" customWidth="1"/>
    <col min="414" max="414" width="7.83203125" bestFit="1" customWidth="1"/>
    <col min="415" max="415" width="6.33203125" bestFit="1" customWidth="1"/>
    <col min="416" max="416" width="8.83203125" bestFit="1" customWidth="1"/>
    <col min="417" max="417" width="7.83203125" bestFit="1" customWidth="1"/>
    <col min="418" max="418" width="6.33203125" bestFit="1" customWidth="1"/>
    <col min="419" max="419" width="8.83203125" bestFit="1" customWidth="1"/>
    <col min="420" max="420" width="7.83203125" bestFit="1" customWidth="1"/>
    <col min="421" max="421" width="6.33203125" bestFit="1" customWidth="1"/>
    <col min="422" max="422" width="8.83203125" bestFit="1" customWidth="1"/>
    <col min="423" max="423" width="7.83203125" bestFit="1" customWidth="1"/>
    <col min="424" max="424" width="6.33203125" bestFit="1" customWidth="1"/>
    <col min="425" max="425" width="8.83203125" bestFit="1" customWidth="1"/>
    <col min="426" max="426" width="7.83203125" bestFit="1" customWidth="1"/>
    <col min="427" max="427" width="6.33203125" bestFit="1" customWidth="1"/>
    <col min="428" max="428" width="8.83203125" bestFit="1" customWidth="1"/>
    <col min="429" max="429" width="7.83203125" bestFit="1" customWidth="1"/>
    <col min="430" max="430" width="6.33203125" bestFit="1" customWidth="1"/>
    <col min="431" max="431" width="8.83203125" bestFit="1" customWidth="1"/>
    <col min="432" max="432" width="7.83203125" bestFit="1" customWidth="1"/>
    <col min="433" max="433" width="6.33203125" bestFit="1" customWidth="1"/>
    <col min="434" max="434" width="8.83203125" bestFit="1" customWidth="1"/>
    <col min="435" max="435" width="7.83203125" bestFit="1" customWidth="1"/>
    <col min="436" max="436" width="6.33203125" bestFit="1" customWidth="1"/>
    <col min="437" max="437" width="8.83203125" bestFit="1" customWidth="1"/>
    <col min="438" max="438" width="7.83203125" bestFit="1" customWidth="1"/>
    <col min="439" max="439" width="6.33203125" bestFit="1" customWidth="1"/>
    <col min="440" max="440" width="8.83203125" bestFit="1" customWidth="1"/>
    <col min="441" max="441" width="7.83203125" bestFit="1" customWidth="1"/>
    <col min="442" max="442" width="6.33203125" bestFit="1" customWidth="1"/>
    <col min="443" max="443" width="8.83203125" bestFit="1" customWidth="1"/>
    <col min="444" max="444" width="7.83203125" bestFit="1" customWidth="1"/>
    <col min="445" max="445" width="6.33203125" bestFit="1" customWidth="1"/>
    <col min="446" max="446" width="8.83203125" bestFit="1" customWidth="1"/>
    <col min="447" max="447" width="7.83203125" bestFit="1" customWidth="1"/>
    <col min="448" max="448" width="6.33203125" bestFit="1" customWidth="1"/>
    <col min="449" max="449" width="8.83203125" bestFit="1" customWidth="1"/>
    <col min="450" max="450" width="7.83203125" bestFit="1" customWidth="1"/>
    <col min="451" max="451" width="6.33203125" bestFit="1" customWidth="1"/>
    <col min="452" max="452" width="8.83203125" bestFit="1" customWidth="1"/>
    <col min="453" max="453" width="7.83203125" bestFit="1" customWidth="1"/>
    <col min="454" max="454" width="6.33203125" bestFit="1" customWidth="1"/>
    <col min="455" max="456" width="8.83203125" bestFit="1" customWidth="1"/>
    <col min="457" max="457" width="6.33203125" bestFit="1" customWidth="1"/>
    <col min="458" max="459" width="8.83203125" bestFit="1" customWidth="1"/>
    <col min="460" max="460" width="9.1640625" bestFit="1" customWidth="1"/>
    <col min="461" max="462" width="11.6640625" bestFit="1" customWidth="1"/>
    <col min="463" max="463" width="24.6640625" bestFit="1" customWidth="1"/>
    <col min="464" max="464" width="28.1640625" bestFit="1" customWidth="1"/>
    <col min="465" max="465" width="33" bestFit="1" customWidth="1"/>
  </cols>
  <sheetData>
    <row r="3" spans="1:5" x14ac:dyDescent="0.2">
      <c r="A3" s="6" t="s">
        <v>114</v>
      </c>
    </row>
    <row r="4" spans="1:5" x14ac:dyDescent="0.2">
      <c r="A4" t="s">
        <v>18</v>
      </c>
      <c r="B4" t="s">
        <v>46</v>
      </c>
      <c r="C4" t="s">
        <v>2</v>
      </c>
      <c r="D4" t="s">
        <v>112</v>
      </c>
      <c r="E4" t="s">
        <v>113</v>
      </c>
    </row>
    <row r="16" spans="1:5" x14ac:dyDescent="0.2">
      <c r="A16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D46C-1948-5241-9E12-5C98DE81287D}">
  <dimension ref="A1:H2"/>
  <sheetViews>
    <sheetView workbookViewId="0">
      <selection activeCell="B47" sqref="B47"/>
    </sheetView>
  </sheetViews>
  <sheetFormatPr baseColWidth="10" defaultRowHeight="16" x14ac:dyDescent="0.2"/>
  <cols>
    <col min="1" max="1" width="36" customWidth="1"/>
    <col min="2" max="2" width="35.83203125" customWidth="1"/>
    <col min="3" max="3" width="34.83203125" customWidth="1"/>
    <col min="4" max="4" width="37.83203125" customWidth="1"/>
    <col min="5" max="5" width="22.6640625" customWidth="1"/>
    <col min="6" max="6" width="26" customWidth="1"/>
    <col min="7" max="7" width="30.5" customWidth="1"/>
    <col min="8" max="8" width="24" customWidth="1"/>
  </cols>
  <sheetData>
    <row r="1" spans="1:8" x14ac:dyDescent="0.2">
      <c r="A1" t="s">
        <v>108</v>
      </c>
      <c r="B1" t="s">
        <v>47</v>
      </c>
      <c r="C1" t="s">
        <v>106</v>
      </c>
      <c r="D1" t="s">
        <v>107</v>
      </c>
      <c r="E1" t="s">
        <v>94</v>
      </c>
      <c r="F1" t="s">
        <v>49</v>
      </c>
      <c r="G1" t="s">
        <v>93</v>
      </c>
      <c r="H1" t="s">
        <v>48</v>
      </c>
    </row>
    <row r="2" spans="1:8" x14ac:dyDescent="0.2">
      <c r="A2" s="5">
        <v>62.396276944363692</v>
      </c>
      <c r="B2" s="5">
        <v>42.731259308714932</v>
      </c>
      <c r="C2" s="5">
        <v>368.93764454544595</v>
      </c>
      <c r="D2" s="5">
        <v>245.36018498312723</v>
      </c>
      <c r="E2" s="5">
        <v>35.128260846628557</v>
      </c>
      <c r="F2" s="5">
        <v>29.839558066727303</v>
      </c>
      <c r="G2" s="5">
        <v>194.59611000451648</v>
      </c>
      <c r="H2" s="5">
        <v>163.07940720120581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42E6-83D8-7740-9B1D-099A9C664CC2}">
  <dimension ref="A1:M75"/>
  <sheetViews>
    <sheetView tabSelected="1" zoomScaleNormal="100" workbookViewId="0">
      <selection activeCell="L1" sqref="L1"/>
    </sheetView>
  </sheetViews>
  <sheetFormatPr baseColWidth="10" defaultRowHeight="16" x14ac:dyDescent="0.2"/>
  <cols>
    <col min="1" max="1" width="34.1640625" style="1" customWidth="1"/>
    <col min="2" max="2" width="39" style="1" customWidth="1"/>
    <col min="3" max="3" width="22.1640625" style="1" customWidth="1"/>
    <col min="4" max="4" width="22" style="1" customWidth="1"/>
    <col min="5" max="5" width="21.83203125" style="1" customWidth="1"/>
    <col min="6" max="6" width="16.6640625" style="1" customWidth="1"/>
    <col min="7" max="7" width="13.83203125" style="1" customWidth="1"/>
    <col min="8" max="8" width="21.33203125" style="1" customWidth="1"/>
    <col min="9" max="9" width="19.83203125" style="1" customWidth="1"/>
    <col min="10" max="10" width="30.83203125" style="1" customWidth="1"/>
    <col min="11" max="11" width="26.6640625" style="1" customWidth="1"/>
    <col min="12" max="12" width="32" style="1" customWidth="1"/>
    <col min="13" max="13" width="28.1640625" style="1" customWidth="1"/>
    <col min="14" max="16384" width="10.83203125" style="1"/>
  </cols>
  <sheetData>
    <row r="1" spans="1:13" x14ac:dyDescent="0.2">
      <c r="A1" s="1" t="s">
        <v>97</v>
      </c>
      <c r="B1" s="1" t="s">
        <v>98</v>
      </c>
      <c r="C1" s="1" t="s">
        <v>95</v>
      </c>
      <c r="D1" s="1" t="s">
        <v>96</v>
      </c>
      <c r="E1" s="1" t="s">
        <v>69</v>
      </c>
      <c r="F1" s="1" t="s">
        <v>0</v>
      </c>
      <c r="G1" s="1" t="s">
        <v>10</v>
      </c>
      <c r="H1" s="1" t="s">
        <v>14</v>
      </c>
      <c r="I1" s="1" t="s">
        <v>15</v>
      </c>
      <c r="J1" s="1" t="s">
        <v>5</v>
      </c>
      <c r="K1" s="1" t="s">
        <v>60</v>
      </c>
      <c r="L1" s="1" t="s">
        <v>99</v>
      </c>
      <c r="M1" s="1" t="s">
        <v>68</v>
      </c>
    </row>
    <row r="2" spans="1:13" ht="17" x14ac:dyDescent="0.2">
      <c r="A2" s="1">
        <v>1</v>
      </c>
      <c r="B2" s="1" t="s">
        <v>1</v>
      </c>
      <c r="D2" s="2" t="s">
        <v>55</v>
      </c>
      <c r="E2" s="2" t="s">
        <v>18</v>
      </c>
      <c r="F2" s="1" t="s">
        <v>2</v>
      </c>
      <c r="G2" s="1" t="s">
        <v>12</v>
      </c>
      <c r="H2" s="1">
        <v>4</v>
      </c>
      <c r="I2" s="1">
        <v>23</v>
      </c>
      <c r="J2" s="1">
        <v>1</v>
      </c>
      <c r="K2" s="2">
        <v>12</v>
      </c>
      <c r="L2" s="1" t="s">
        <v>72</v>
      </c>
    </row>
    <row r="3" spans="1:13" ht="17" x14ac:dyDescent="0.2">
      <c r="A3" s="1">
        <v>1</v>
      </c>
      <c r="B3" s="1" t="s">
        <v>1</v>
      </c>
      <c r="D3" s="1" t="s">
        <v>4</v>
      </c>
      <c r="E3" s="2" t="s">
        <v>18</v>
      </c>
      <c r="F3" s="1" t="s">
        <v>2</v>
      </c>
      <c r="G3" s="1" t="s">
        <v>11</v>
      </c>
      <c r="H3" s="1">
        <v>92</v>
      </c>
      <c r="I3" s="1">
        <v>537</v>
      </c>
      <c r="J3" s="1">
        <v>1</v>
      </c>
      <c r="K3" s="1">
        <v>12</v>
      </c>
      <c r="L3" s="1" t="s">
        <v>73</v>
      </c>
    </row>
    <row r="4" spans="1:13" ht="17" x14ac:dyDescent="0.2">
      <c r="A4" s="1">
        <v>1</v>
      </c>
      <c r="B4" s="1" t="s">
        <v>1</v>
      </c>
      <c r="C4" s="1" t="s">
        <v>3</v>
      </c>
      <c r="E4" s="2" t="s">
        <v>18</v>
      </c>
      <c r="F4" s="1" t="s">
        <v>2</v>
      </c>
      <c r="G4" s="1" t="s">
        <v>11</v>
      </c>
      <c r="H4" s="1">
        <v>13</v>
      </c>
      <c r="I4" s="1">
        <v>95</v>
      </c>
      <c r="J4" s="1">
        <v>1</v>
      </c>
      <c r="K4" s="1">
        <v>12</v>
      </c>
    </row>
    <row r="5" spans="1:13" ht="17" x14ac:dyDescent="0.2">
      <c r="A5" s="1">
        <v>1</v>
      </c>
      <c r="B5" s="1" t="s">
        <v>111</v>
      </c>
      <c r="D5" s="2" t="s">
        <v>55</v>
      </c>
      <c r="E5" s="2" t="s">
        <v>18</v>
      </c>
      <c r="F5" s="1" t="s">
        <v>2</v>
      </c>
      <c r="G5" s="1" t="s">
        <v>12</v>
      </c>
      <c r="H5" s="1">
        <v>10</v>
      </c>
      <c r="I5" s="1">
        <v>79</v>
      </c>
      <c r="J5" s="1">
        <v>13</v>
      </c>
      <c r="K5" s="1">
        <v>95</v>
      </c>
      <c r="L5" s="1" t="s">
        <v>72</v>
      </c>
    </row>
    <row r="6" spans="1:13" ht="17" x14ac:dyDescent="0.2">
      <c r="A6" s="1">
        <v>1</v>
      </c>
      <c r="B6" s="1" t="s">
        <v>111</v>
      </c>
      <c r="D6" s="1" t="s">
        <v>4</v>
      </c>
      <c r="E6" s="2" t="s">
        <v>18</v>
      </c>
      <c r="F6" s="1" t="s">
        <v>2</v>
      </c>
      <c r="G6" s="1" t="s">
        <v>11</v>
      </c>
      <c r="H6" s="1">
        <v>80</v>
      </c>
      <c r="I6" s="1">
        <v>451</v>
      </c>
      <c r="J6" s="1">
        <v>13</v>
      </c>
      <c r="K6" s="1">
        <v>95</v>
      </c>
      <c r="L6" s="1" t="s">
        <v>73</v>
      </c>
    </row>
    <row r="7" spans="1:13" ht="17" x14ac:dyDescent="0.2">
      <c r="A7" s="1">
        <v>1</v>
      </c>
      <c r="B7" s="1" t="s">
        <v>111</v>
      </c>
      <c r="C7" s="1" t="s">
        <v>3</v>
      </c>
      <c r="E7" s="2" t="s">
        <v>18</v>
      </c>
      <c r="F7" s="1" t="s">
        <v>2</v>
      </c>
      <c r="G7" s="1" t="s">
        <v>11</v>
      </c>
      <c r="H7" s="1">
        <v>5</v>
      </c>
      <c r="I7" s="1">
        <v>29</v>
      </c>
      <c r="J7" s="1">
        <v>13</v>
      </c>
      <c r="K7" s="1">
        <v>95</v>
      </c>
    </row>
    <row r="8" spans="1:13" ht="17" x14ac:dyDescent="0.2">
      <c r="A8" s="1">
        <v>2</v>
      </c>
      <c r="B8" s="1" t="s">
        <v>9</v>
      </c>
      <c r="D8" s="3" t="s">
        <v>56</v>
      </c>
      <c r="E8" s="2" t="s">
        <v>18</v>
      </c>
      <c r="F8" s="1" t="s">
        <v>2</v>
      </c>
      <c r="G8" s="1" t="s">
        <v>12</v>
      </c>
      <c r="H8" s="1">
        <v>41</v>
      </c>
      <c r="I8" s="1">
        <v>239</v>
      </c>
      <c r="J8" s="1">
        <v>43</v>
      </c>
      <c r="K8" s="1">
        <v>248</v>
      </c>
      <c r="L8" s="1" t="s">
        <v>74</v>
      </c>
    </row>
    <row r="9" spans="1:13" ht="17" x14ac:dyDescent="0.2">
      <c r="A9" s="1">
        <v>2</v>
      </c>
      <c r="B9" s="1" t="s">
        <v>9</v>
      </c>
      <c r="D9" s="3" t="s">
        <v>6</v>
      </c>
      <c r="E9" s="2" t="s">
        <v>18</v>
      </c>
      <c r="F9" s="1" t="s">
        <v>2</v>
      </c>
      <c r="G9" s="1" t="s">
        <v>12</v>
      </c>
      <c r="H9" s="1">
        <v>36</v>
      </c>
      <c r="I9" s="1">
        <v>209</v>
      </c>
      <c r="J9" s="1">
        <v>43</v>
      </c>
      <c r="K9" s="1">
        <v>248</v>
      </c>
      <c r="L9" s="1" t="s">
        <v>75</v>
      </c>
    </row>
    <row r="10" spans="1:13" ht="17" x14ac:dyDescent="0.2">
      <c r="A10" s="1">
        <v>2</v>
      </c>
      <c r="B10" s="1" t="s">
        <v>9</v>
      </c>
      <c r="D10" s="3" t="s">
        <v>7</v>
      </c>
      <c r="E10" s="2" t="s">
        <v>18</v>
      </c>
      <c r="F10" s="1" t="s">
        <v>2</v>
      </c>
      <c r="G10" s="1" t="s">
        <v>11</v>
      </c>
      <c r="H10" s="1">
        <v>35</v>
      </c>
      <c r="I10" s="1">
        <v>187</v>
      </c>
      <c r="J10" s="1">
        <v>43</v>
      </c>
      <c r="K10" s="1">
        <v>248</v>
      </c>
      <c r="L10" s="1" t="s">
        <v>8</v>
      </c>
    </row>
    <row r="11" spans="1:13" ht="17" x14ac:dyDescent="0.2">
      <c r="A11" s="1">
        <v>2</v>
      </c>
      <c r="B11" s="1" t="s">
        <v>9</v>
      </c>
      <c r="D11" s="3" t="s">
        <v>57</v>
      </c>
      <c r="E11" s="2" t="s">
        <v>18</v>
      </c>
      <c r="F11" s="1" t="s">
        <v>2</v>
      </c>
      <c r="G11" s="1" t="s">
        <v>12</v>
      </c>
      <c r="H11" s="1">
        <v>37</v>
      </c>
      <c r="I11" s="1">
        <v>217</v>
      </c>
      <c r="J11" s="1">
        <v>43</v>
      </c>
      <c r="K11" s="1">
        <v>248</v>
      </c>
      <c r="L11" s="1" t="s">
        <v>76</v>
      </c>
    </row>
    <row r="12" spans="1:13" ht="17" x14ac:dyDescent="0.2">
      <c r="A12" s="1">
        <v>2</v>
      </c>
      <c r="B12" s="1" t="s">
        <v>9</v>
      </c>
      <c r="D12" s="3" t="s">
        <v>59</v>
      </c>
      <c r="E12" s="2" t="s">
        <v>18</v>
      </c>
      <c r="F12" s="1" t="s">
        <v>18</v>
      </c>
      <c r="G12" s="1" t="s">
        <v>11</v>
      </c>
      <c r="H12" s="1">
        <v>11</v>
      </c>
      <c r="I12" s="1">
        <v>56</v>
      </c>
      <c r="J12" s="1">
        <v>43</v>
      </c>
      <c r="K12" s="1">
        <v>248</v>
      </c>
      <c r="L12" s="1" t="s">
        <v>109</v>
      </c>
    </row>
    <row r="13" spans="1:13" ht="17" x14ac:dyDescent="0.2">
      <c r="A13" s="1">
        <v>2</v>
      </c>
      <c r="B13" s="1" t="s">
        <v>9</v>
      </c>
      <c r="D13" s="3" t="s">
        <v>58</v>
      </c>
      <c r="E13" s="2" t="s">
        <v>18</v>
      </c>
      <c r="F13" s="1" t="s">
        <v>2</v>
      </c>
      <c r="G13" s="1" t="s">
        <v>11</v>
      </c>
      <c r="H13" s="1">
        <v>22</v>
      </c>
      <c r="I13" s="1">
        <v>117</v>
      </c>
      <c r="J13" s="1">
        <v>43</v>
      </c>
      <c r="K13" s="1">
        <v>248</v>
      </c>
      <c r="L13" s="1" t="s">
        <v>77</v>
      </c>
    </row>
    <row r="14" spans="1:13" ht="17" x14ac:dyDescent="0.2">
      <c r="A14" s="1">
        <v>3</v>
      </c>
      <c r="B14" s="1" t="s">
        <v>13</v>
      </c>
      <c r="D14" s="1" t="s">
        <v>56</v>
      </c>
      <c r="E14" s="2" t="s">
        <v>18</v>
      </c>
      <c r="F14" s="1" t="s">
        <v>2</v>
      </c>
      <c r="G14" s="1" t="s">
        <v>12</v>
      </c>
      <c r="H14" s="1">
        <v>15</v>
      </c>
      <c r="I14" s="1">
        <v>106</v>
      </c>
      <c r="J14" s="1">
        <v>18</v>
      </c>
      <c r="K14" s="1">
        <v>115</v>
      </c>
      <c r="L14" s="1" t="s">
        <v>74</v>
      </c>
    </row>
    <row r="15" spans="1:13" ht="17" x14ac:dyDescent="0.2">
      <c r="A15" s="1">
        <v>3</v>
      </c>
      <c r="B15" s="1" t="s">
        <v>13</v>
      </c>
      <c r="D15" s="1" t="s">
        <v>6</v>
      </c>
      <c r="E15" s="2" t="s">
        <v>18</v>
      </c>
      <c r="F15" s="1" t="s">
        <v>2</v>
      </c>
      <c r="G15" s="1" t="s">
        <v>12</v>
      </c>
      <c r="H15" s="1">
        <v>10</v>
      </c>
      <c r="I15" s="1">
        <v>75</v>
      </c>
      <c r="J15" s="1">
        <v>18</v>
      </c>
      <c r="K15" s="1">
        <v>115</v>
      </c>
    </row>
    <row r="16" spans="1:13" ht="17" x14ac:dyDescent="0.2">
      <c r="A16" s="1">
        <v>3</v>
      </c>
      <c r="B16" s="1" t="s">
        <v>13</v>
      </c>
      <c r="D16" s="1" t="s">
        <v>7</v>
      </c>
      <c r="E16" s="2" t="s">
        <v>18</v>
      </c>
      <c r="F16" s="1" t="s">
        <v>2</v>
      </c>
      <c r="G16" s="1" t="s">
        <v>11</v>
      </c>
      <c r="H16" s="1">
        <v>59</v>
      </c>
      <c r="I16" s="1">
        <v>251</v>
      </c>
      <c r="J16" s="1">
        <v>18</v>
      </c>
      <c r="K16" s="1">
        <v>115</v>
      </c>
    </row>
    <row r="17" spans="1:12" ht="17" x14ac:dyDescent="0.2">
      <c r="A17" s="1">
        <v>3</v>
      </c>
      <c r="B17" s="1" t="s">
        <v>13</v>
      </c>
      <c r="D17" s="1" t="s">
        <v>58</v>
      </c>
      <c r="E17" s="2" t="s">
        <v>18</v>
      </c>
      <c r="F17" s="1" t="s">
        <v>2</v>
      </c>
      <c r="G17" s="1" t="s">
        <v>11</v>
      </c>
      <c r="H17" s="1">
        <v>6</v>
      </c>
      <c r="I17" s="1">
        <v>42</v>
      </c>
      <c r="J17" s="1">
        <v>18</v>
      </c>
      <c r="K17" s="1">
        <v>115</v>
      </c>
      <c r="L17" s="1" t="s">
        <v>61</v>
      </c>
    </row>
    <row r="18" spans="1:12" ht="17" x14ac:dyDescent="0.2">
      <c r="A18" s="1">
        <v>3</v>
      </c>
      <c r="B18" s="1" t="s">
        <v>13</v>
      </c>
      <c r="D18" s="1" t="s">
        <v>7</v>
      </c>
      <c r="E18" s="2" t="s">
        <v>18</v>
      </c>
      <c r="F18" s="1" t="s">
        <v>2</v>
      </c>
      <c r="G18" s="1" t="s">
        <v>11</v>
      </c>
      <c r="H18" s="1">
        <v>60</v>
      </c>
      <c r="I18" s="1">
        <v>319</v>
      </c>
      <c r="J18" s="1">
        <v>18</v>
      </c>
      <c r="K18" s="1">
        <v>115</v>
      </c>
      <c r="L18" s="1" t="s">
        <v>62</v>
      </c>
    </row>
    <row r="19" spans="1:12" ht="17" x14ac:dyDescent="0.2">
      <c r="A19" s="1">
        <v>3</v>
      </c>
      <c r="B19" s="1" t="s">
        <v>13</v>
      </c>
      <c r="C19" s="1" t="s">
        <v>63</v>
      </c>
      <c r="E19" s="2" t="s">
        <v>71</v>
      </c>
      <c r="F19" s="1" t="s">
        <v>2</v>
      </c>
      <c r="G19" s="1" t="s">
        <v>11</v>
      </c>
      <c r="H19" s="1">
        <v>65</v>
      </c>
      <c r="I19" s="1">
        <v>352</v>
      </c>
      <c r="J19" s="1">
        <v>18</v>
      </c>
      <c r="K19" s="1">
        <v>115</v>
      </c>
      <c r="L19" s="1" t="s">
        <v>64</v>
      </c>
    </row>
    <row r="20" spans="1:12" ht="17" x14ac:dyDescent="0.2">
      <c r="A20" s="1">
        <v>4</v>
      </c>
      <c r="B20" s="1" t="s">
        <v>16</v>
      </c>
      <c r="C20" s="1" t="s">
        <v>17</v>
      </c>
      <c r="E20" s="2" t="s">
        <v>71</v>
      </c>
      <c r="F20" s="1" t="s">
        <v>18</v>
      </c>
      <c r="G20" s="1" t="s">
        <v>12</v>
      </c>
      <c r="H20" s="1">
        <v>73</v>
      </c>
      <c r="I20" s="1">
        <v>414</v>
      </c>
      <c r="J20" s="1">
        <v>88</v>
      </c>
      <c r="K20" s="1">
        <v>618</v>
      </c>
      <c r="L20" s="1" t="s">
        <v>78</v>
      </c>
    </row>
    <row r="21" spans="1:12" ht="17" x14ac:dyDescent="0.2">
      <c r="A21" s="1">
        <v>4</v>
      </c>
      <c r="B21" s="1" t="s">
        <v>16</v>
      </c>
      <c r="D21" s="1" t="s">
        <v>65</v>
      </c>
      <c r="E21" s="2" t="s">
        <v>18</v>
      </c>
      <c r="F21" s="1" t="s">
        <v>2</v>
      </c>
      <c r="G21" s="1" t="s">
        <v>11</v>
      </c>
      <c r="H21" s="1">
        <v>47</v>
      </c>
      <c r="I21" s="1">
        <v>245</v>
      </c>
      <c r="J21" s="1">
        <v>88</v>
      </c>
      <c r="K21" s="1">
        <v>618</v>
      </c>
      <c r="L21" s="1" t="s">
        <v>79</v>
      </c>
    </row>
    <row r="22" spans="1:12" ht="17" x14ac:dyDescent="0.2">
      <c r="A22" s="1">
        <v>4</v>
      </c>
      <c r="B22" s="1" t="s">
        <v>16</v>
      </c>
      <c r="D22" s="1" t="s">
        <v>66</v>
      </c>
      <c r="E22" s="2" t="s">
        <v>18</v>
      </c>
      <c r="F22" s="1" t="s">
        <v>18</v>
      </c>
      <c r="G22" s="1" t="s">
        <v>11</v>
      </c>
      <c r="H22" s="1">
        <v>109</v>
      </c>
      <c r="I22" s="1">
        <v>539</v>
      </c>
      <c r="J22" s="1">
        <v>88</v>
      </c>
      <c r="K22" s="1">
        <v>618</v>
      </c>
      <c r="L22" s="1" t="s">
        <v>80</v>
      </c>
    </row>
    <row r="23" spans="1:12" ht="17" x14ac:dyDescent="0.2">
      <c r="A23" s="1">
        <v>5</v>
      </c>
      <c r="B23" s="1" t="s">
        <v>19</v>
      </c>
      <c r="D23" s="1" t="s">
        <v>20</v>
      </c>
      <c r="E23" s="2" t="s">
        <v>18</v>
      </c>
      <c r="F23" s="1" t="s">
        <v>2</v>
      </c>
      <c r="G23" s="1" t="s">
        <v>12</v>
      </c>
      <c r="H23" s="1">
        <v>14</v>
      </c>
      <c r="I23" s="1">
        <v>131</v>
      </c>
      <c r="J23" s="1">
        <v>13</v>
      </c>
      <c r="K23" s="1">
        <v>85</v>
      </c>
      <c r="L23" s="1" t="s">
        <v>81</v>
      </c>
    </row>
    <row r="24" spans="1:12" ht="17" x14ac:dyDescent="0.2">
      <c r="A24" s="1">
        <v>5</v>
      </c>
      <c r="B24" s="1" t="s">
        <v>19</v>
      </c>
      <c r="D24" s="1" t="s">
        <v>21</v>
      </c>
      <c r="E24" s="2" t="s">
        <v>18</v>
      </c>
      <c r="F24" s="1" t="s">
        <v>2</v>
      </c>
      <c r="G24" s="1" t="s">
        <v>11</v>
      </c>
      <c r="H24" s="1">
        <v>17</v>
      </c>
      <c r="I24" s="1">
        <v>71</v>
      </c>
      <c r="J24" s="1">
        <v>13</v>
      </c>
      <c r="K24" s="1">
        <v>85</v>
      </c>
      <c r="L24" s="1" t="s">
        <v>82</v>
      </c>
    </row>
    <row r="25" spans="1:12" ht="17" x14ac:dyDescent="0.2">
      <c r="A25" s="1">
        <v>5</v>
      </c>
      <c r="B25" s="1" t="s">
        <v>19</v>
      </c>
      <c r="D25" s="1" t="s">
        <v>21</v>
      </c>
      <c r="E25" s="2" t="s">
        <v>18</v>
      </c>
      <c r="F25" s="1" t="s">
        <v>2</v>
      </c>
      <c r="G25" s="1" t="s">
        <v>11</v>
      </c>
      <c r="H25" s="1">
        <v>49</v>
      </c>
      <c r="I25" s="1">
        <v>219</v>
      </c>
      <c r="J25" s="1">
        <v>13</v>
      </c>
      <c r="K25" s="1">
        <v>85</v>
      </c>
    </row>
    <row r="26" spans="1:12" ht="17" x14ac:dyDescent="0.2">
      <c r="A26" s="1">
        <v>5</v>
      </c>
      <c r="B26" s="1" t="s">
        <v>19</v>
      </c>
      <c r="D26" s="1" t="s">
        <v>22</v>
      </c>
      <c r="E26" s="2" t="s">
        <v>18</v>
      </c>
      <c r="F26" s="1" t="s">
        <v>2</v>
      </c>
      <c r="G26" s="1" t="s">
        <v>11</v>
      </c>
      <c r="H26" s="1">
        <v>51</v>
      </c>
      <c r="I26" s="1">
        <v>232</v>
      </c>
      <c r="J26" s="1">
        <v>13</v>
      </c>
      <c r="K26" s="1">
        <v>85</v>
      </c>
      <c r="L26" s="1" t="s">
        <v>83</v>
      </c>
    </row>
    <row r="27" spans="1:12" x14ac:dyDescent="0.2">
      <c r="A27" s="1">
        <v>6</v>
      </c>
      <c r="B27" s="1" t="s">
        <v>23</v>
      </c>
      <c r="D27" s="1" t="s">
        <v>67</v>
      </c>
      <c r="E27" s="1" t="s">
        <v>2</v>
      </c>
      <c r="F27" s="1" t="s">
        <v>18</v>
      </c>
      <c r="G27" s="1" t="s">
        <v>46</v>
      </c>
    </row>
    <row r="28" spans="1:12" ht="17" x14ac:dyDescent="0.2">
      <c r="A28" s="1">
        <v>7</v>
      </c>
      <c r="B28" s="1" t="s">
        <v>24</v>
      </c>
      <c r="C28" s="1" t="s">
        <v>25</v>
      </c>
      <c r="E28" s="2" t="s">
        <v>2</v>
      </c>
      <c r="F28" s="1" t="s">
        <v>2</v>
      </c>
      <c r="G28" s="1" t="s">
        <v>12</v>
      </c>
      <c r="H28" s="1">
        <v>20</v>
      </c>
      <c r="I28" s="1">
        <v>75</v>
      </c>
      <c r="J28" s="1">
        <v>100</v>
      </c>
      <c r="K28" s="1">
        <v>520</v>
      </c>
      <c r="L28" s="1" t="s">
        <v>84</v>
      </c>
    </row>
    <row r="29" spans="1:12" x14ac:dyDescent="0.2">
      <c r="A29" s="1">
        <v>7</v>
      </c>
      <c r="B29" s="1" t="s">
        <v>24</v>
      </c>
      <c r="D29" s="1" t="s">
        <v>26</v>
      </c>
      <c r="E29" s="1" t="s">
        <v>18</v>
      </c>
      <c r="F29" s="1" t="s">
        <v>2</v>
      </c>
      <c r="G29" s="1" t="s">
        <v>11</v>
      </c>
      <c r="H29" s="1">
        <v>10</v>
      </c>
      <c r="I29" s="1">
        <v>39</v>
      </c>
      <c r="J29" s="1">
        <v>100</v>
      </c>
      <c r="K29" s="1">
        <v>520</v>
      </c>
      <c r="L29" s="1" t="s">
        <v>85</v>
      </c>
    </row>
    <row r="30" spans="1:12" x14ac:dyDescent="0.2">
      <c r="A30" s="1">
        <v>7</v>
      </c>
      <c r="B30" s="1" t="s">
        <v>24</v>
      </c>
      <c r="D30" s="1" t="s">
        <v>29</v>
      </c>
      <c r="E30" s="1" t="s">
        <v>18</v>
      </c>
      <c r="F30" s="1" t="s">
        <v>2</v>
      </c>
      <c r="G30" s="1" t="s">
        <v>11</v>
      </c>
      <c r="H30" s="1">
        <v>25</v>
      </c>
      <c r="I30" s="1">
        <v>117</v>
      </c>
      <c r="J30" s="1">
        <v>100</v>
      </c>
      <c r="K30" s="1">
        <v>520</v>
      </c>
      <c r="L30" s="1" t="s">
        <v>86</v>
      </c>
    </row>
    <row r="31" spans="1:12" x14ac:dyDescent="0.2">
      <c r="A31" s="1">
        <v>7</v>
      </c>
      <c r="B31" s="1" t="s">
        <v>24</v>
      </c>
      <c r="D31" s="1" t="s">
        <v>27</v>
      </c>
      <c r="E31" s="1" t="s">
        <v>18</v>
      </c>
      <c r="F31" s="1" t="s">
        <v>2</v>
      </c>
      <c r="G31" s="1" t="s">
        <v>11</v>
      </c>
      <c r="H31" s="1">
        <v>26</v>
      </c>
      <c r="I31" s="1">
        <v>125</v>
      </c>
      <c r="J31" s="1">
        <v>100</v>
      </c>
      <c r="K31" s="1">
        <v>520</v>
      </c>
      <c r="L31" s="1" t="s">
        <v>87</v>
      </c>
    </row>
    <row r="32" spans="1:12" x14ac:dyDescent="0.2">
      <c r="A32" s="1">
        <v>7</v>
      </c>
      <c r="B32" s="1" t="s">
        <v>24</v>
      </c>
      <c r="D32" s="1" t="s">
        <v>28</v>
      </c>
      <c r="E32" s="1" t="s">
        <v>18</v>
      </c>
      <c r="F32" s="1" t="s">
        <v>2</v>
      </c>
      <c r="G32" s="1" t="s">
        <v>11</v>
      </c>
      <c r="H32" s="1">
        <v>27</v>
      </c>
      <c r="I32" s="1">
        <v>131</v>
      </c>
      <c r="J32" s="1">
        <v>100</v>
      </c>
      <c r="K32" s="1">
        <v>520</v>
      </c>
      <c r="L32" s="1" t="s">
        <v>88</v>
      </c>
    </row>
    <row r="33" spans="1:11" x14ac:dyDescent="0.2">
      <c r="A33" s="1">
        <v>8</v>
      </c>
      <c r="B33" s="1" t="s">
        <v>30</v>
      </c>
      <c r="C33" s="1" t="s">
        <v>25</v>
      </c>
      <c r="E33" s="1" t="s">
        <v>2</v>
      </c>
      <c r="F33" s="1" t="s">
        <v>2</v>
      </c>
      <c r="G33" s="1" t="s">
        <v>12</v>
      </c>
      <c r="H33" s="1">
        <v>38</v>
      </c>
      <c r="I33" s="1">
        <v>156</v>
      </c>
      <c r="J33" s="1">
        <v>118</v>
      </c>
      <c r="K33" s="1">
        <v>717</v>
      </c>
    </row>
    <row r="34" spans="1:11" x14ac:dyDescent="0.2">
      <c r="A34" s="1">
        <v>8</v>
      </c>
      <c r="B34" s="1" t="s">
        <v>30</v>
      </c>
      <c r="D34" s="1" t="s">
        <v>26</v>
      </c>
      <c r="E34" s="1" t="s">
        <v>18</v>
      </c>
      <c r="F34" s="1" t="s">
        <v>2</v>
      </c>
      <c r="G34" s="1" t="s">
        <v>12</v>
      </c>
      <c r="H34" s="1">
        <v>11</v>
      </c>
      <c r="I34" s="1">
        <v>68</v>
      </c>
      <c r="J34" s="1">
        <v>118</v>
      </c>
      <c r="K34" s="1">
        <v>717</v>
      </c>
    </row>
    <row r="35" spans="1:11" x14ac:dyDescent="0.2">
      <c r="A35" s="1">
        <v>8</v>
      </c>
      <c r="B35" s="1" t="s">
        <v>30</v>
      </c>
      <c r="D35" s="1" t="s">
        <v>29</v>
      </c>
      <c r="E35" s="1" t="s">
        <v>18</v>
      </c>
      <c r="F35" s="1" t="s">
        <v>2</v>
      </c>
      <c r="G35" s="1" t="s">
        <v>11</v>
      </c>
      <c r="H35" s="1">
        <v>7</v>
      </c>
      <c r="I35" s="1">
        <v>43</v>
      </c>
      <c r="J35" s="1">
        <v>118</v>
      </c>
      <c r="K35" s="1">
        <v>717</v>
      </c>
    </row>
    <row r="36" spans="1:11" x14ac:dyDescent="0.2">
      <c r="A36" s="1">
        <v>8</v>
      </c>
      <c r="B36" s="1" t="s">
        <v>30</v>
      </c>
      <c r="D36" s="1" t="s">
        <v>27</v>
      </c>
      <c r="E36" s="1" t="s">
        <v>18</v>
      </c>
      <c r="F36" s="1" t="s">
        <v>2</v>
      </c>
      <c r="G36" s="1" t="s">
        <v>11</v>
      </c>
      <c r="H36" s="1">
        <v>8</v>
      </c>
      <c r="I36" s="1">
        <v>52</v>
      </c>
      <c r="J36" s="1">
        <v>118</v>
      </c>
      <c r="K36" s="1">
        <v>717</v>
      </c>
    </row>
    <row r="37" spans="1:11" x14ac:dyDescent="0.2">
      <c r="A37" s="1">
        <v>8</v>
      </c>
      <c r="B37" s="1" t="s">
        <v>30</v>
      </c>
      <c r="D37" s="1" t="s">
        <v>28</v>
      </c>
      <c r="E37" s="1" t="s">
        <v>18</v>
      </c>
      <c r="F37" s="1" t="s">
        <v>2</v>
      </c>
      <c r="G37" s="1" t="s">
        <v>11</v>
      </c>
      <c r="H37" s="1">
        <v>9</v>
      </c>
      <c r="I37" s="1">
        <v>59</v>
      </c>
      <c r="J37" s="1">
        <v>118</v>
      </c>
      <c r="K37" s="1">
        <v>717</v>
      </c>
    </row>
    <row r="38" spans="1:11" x14ac:dyDescent="0.2">
      <c r="A38" s="1">
        <v>9</v>
      </c>
      <c r="B38" s="1" t="s">
        <v>31</v>
      </c>
      <c r="C38" s="1" t="s">
        <v>32</v>
      </c>
      <c r="E38" s="1" t="s">
        <v>71</v>
      </c>
      <c r="F38" s="1" t="s">
        <v>2</v>
      </c>
      <c r="G38" s="1" t="s">
        <v>11</v>
      </c>
      <c r="H38" s="1">
        <v>7</v>
      </c>
      <c r="I38" s="1">
        <v>43</v>
      </c>
      <c r="J38" s="1">
        <v>2</v>
      </c>
      <c r="K38" s="1">
        <v>26</v>
      </c>
    </row>
    <row r="39" spans="1:11" x14ac:dyDescent="0.2">
      <c r="A39" s="1">
        <v>9</v>
      </c>
      <c r="B39" s="1" t="s">
        <v>31</v>
      </c>
      <c r="C39" s="1" t="s">
        <v>33</v>
      </c>
      <c r="E39" s="1" t="s">
        <v>71</v>
      </c>
      <c r="F39" s="1" t="s">
        <v>2</v>
      </c>
      <c r="G39" s="1" t="s">
        <v>11</v>
      </c>
      <c r="H39" s="1">
        <v>7</v>
      </c>
      <c r="I39" s="1">
        <v>43</v>
      </c>
      <c r="J39" s="1">
        <v>2</v>
      </c>
      <c r="K39" s="1">
        <v>26</v>
      </c>
    </row>
    <row r="40" spans="1:11" x14ac:dyDescent="0.2">
      <c r="A40" s="1">
        <v>10</v>
      </c>
      <c r="B40" s="1" t="s">
        <v>36</v>
      </c>
      <c r="C40" s="1" t="s">
        <v>35</v>
      </c>
      <c r="E40" s="1" t="s">
        <v>18</v>
      </c>
      <c r="F40" s="1" t="s">
        <v>2</v>
      </c>
      <c r="G40" s="1" t="s">
        <v>12</v>
      </c>
      <c r="H40" s="1">
        <v>54</v>
      </c>
      <c r="I40" s="1">
        <v>338</v>
      </c>
      <c r="J40" s="1">
        <v>54</v>
      </c>
      <c r="K40" s="1">
        <v>338</v>
      </c>
    </row>
    <row r="41" spans="1:11" x14ac:dyDescent="0.2">
      <c r="A41" s="1">
        <v>10</v>
      </c>
      <c r="B41" s="1" t="s">
        <v>36</v>
      </c>
      <c r="C41" s="1" t="s">
        <v>34</v>
      </c>
      <c r="E41" s="1" t="s">
        <v>2</v>
      </c>
      <c r="F41" s="1" t="s">
        <v>2</v>
      </c>
      <c r="G41" s="1" t="s">
        <v>12</v>
      </c>
      <c r="H41" s="1">
        <v>50</v>
      </c>
      <c r="I41" s="1">
        <v>322</v>
      </c>
      <c r="J41" s="1">
        <v>54</v>
      </c>
      <c r="K41" s="1">
        <v>338</v>
      </c>
    </row>
    <row r="42" spans="1:11" x14ac:dyDescent="0.2">
      <c r="A42" s="1">
        <v>10</v>
      </c>
      <c r="B42" s="1" t="s">
        <v>36</v>
      </c>
      <c r="D42" s="1" t="s">
        <v>37</v>
      </c>
      <c r="E42" s="1" t="s">
        <v>18</v>
      </c>
      <c r="F42" s="1" t="s">
        <v>2</v>
      </c>
      <c r="G42" s="1" t="s">
        <v>12</v>
      </c>
      <c r="H42" s="1">
        <v>20</v>
      </c>
      <c r="I42" s="1">
        <v>124</v>
      </c>
      <c r="J42" s="1">
        <v>54</v>
      </c>
      <c r="K42" s="1">
        <v>338</v>
      </c>
    </row>
    <row r="43" spans="1:11" x14ac:dyDescent="0.2">
      <c r="A43" s="1">
        <v>10</v>
      </c>
      <c r="B43" s="1" t="s">
        <v>36</v>
      </c>
      <c r="C43" s="1" t="s">
        <v>38</v>
      </c>
      <c r="E43" s="1" t="s">
        <v>2</v>
      </c>
      <c r="F43" s="1" t="s">
        <v>2</v>
      </c>
      <c r="G43" s="1" t="s">
        <v>12</v>
      </c>
      <c r="H43" s="1">
        <v>7</v>
      </c>
      <c r="I43" s="1">
        <v>46</v>
      </c>
      <c r="J43" s="1">
        <v>54</v>
      </c>
      <c r="K43" s="1">
        <v>338</v>
      </c>
    </row>
    <row r="44" spans="1:11" x14ac:dyDescent="0.2">
      <c r="A44" s="1">
        <v>10</v>
      </c>
      <c r="B44" s="1" t="s">
        <v>36</v>
      </c>
      <c r="D44" s="1" t="s">
        <v>70</v>
      </c>
      <c r="E44" s="1" t="s">
        <v>2</v>
      </c>
      <c r="F44" s="1" t="s">
        <v>2</v>
      </c>
      <c r="G44" s="1" t="s">
        <v>12</v>
      </c>
      <c r="H44" s="1">
        <v>7</v>
      </c>
      <c r="I44" s="1">
        <v>46</v>
      </c>
      <c r="J44" s="1">
        <v>54</v>
      </c>
      <c r="K44" s="1">
        <v>338</v>
      </c>
    </row>
    <row r="45" spans="1:11" x14ac:dyDescent="0.2">
      <c r="A45" s="1">
        <v>11</v>
      </c>
      <c r="B45" s="1" t="s">
        <v>39</v>
      </c>
      <c r="C45" s="1" t="s">
        <v>40</v>
      </c>
      <c r="E45" s="1" t="s">
        <v>2</v>
      </c>
      <c r="F45" s="1" t="s">
        <v>2</v>
      </c>
      <c r="G45" s="1" t="s">
        <v>12</v>
      </c>
      <c r="H45" s="1">
        <v>104</v>
      </c>
      <c r="I45" s="1">
        <v>565</v>
      </c>
      <c r="J45" s="1">
        <v>113</v>
      </c>
      <c r="K45" s="1">
        <v>619</v>
      </c>
    </row>
    <row r="46" spans="1:11" x14ac:dyDescent="0.2">
      <c r="A46" s="1">
        <v>11</v>
      </c>
      <c r="B46" s="1" t="s">
        <v>39</v>
      </c>
      <c r="D46" s="1" t="s">
        <v>41</v>
      </c>
      <c r="E46" s="1" t="s">
        <v>18</v>
      </c>
      <c r="F46" s="1" t="s">
        <v>2</v>
      </c>
      <c r="G46" s="1" t="s">
        <v>12</v>
      </c>
      <c r="H46" s="1">
        <v>87</v>
      </c>
      <c r="I46" s="1">
        <v>464</v>
      </c>
      <c r="J46" s="1">
        <v>113</v>
      </c>
      <c r="K46" s="1">
        <v>619</v>
      </c>
    </row>
    <row r="47" spans="1:11" x14ac:dyDescent="0.2">
      <c r="A47" s="1">
        <v>11</v>
      </c>
      <c r="B47" s="1" t="s">
        <v>39</v>
      </c>
      <c r="C47" s="1" t="s">
        <v>42</v>
      </c>
      <c r="E47" s="1" t="s">
        <v>2</v>
      </c>
      <c r="F47" s="1" t="s">
        <v>2</v>
      </c>
      <c r="G47" s="1" t="s">
        <v>11</v>
      </c>
      <c r="H47" s="1">
        <v>6</v>
      </c>
      <c r="I47" s="1">
        <v>36</v>
      </c>
      <c r="J47" s="1">
        <v>113</v>
      </c>
      <c r="K47" s="1">
        <v>619</v>
      </c>
    </row>
    <row r="48" spans="1:11" x14ac:dyDescent="0.2">
      <c r="A48" s="1">
        <v>11</v>
      </c>
      <c r="B48" s="1" t="s">
        <v>39</v>
      </c>
      <c r="D48" s="1" t="s">
        <v>27</v>
      </c>
      <c r="E48" s="1" t="s">
        <v>18</v>
      </c>
      <c r="F48" s="1" t="s">
        <v>2</v>
      </c>
      <c r="G48" s="1" t="s">
        <v>11</v>
      </c>
      <c r="H48" s="1">
        <v>13</v>
      </c>
      <c r="I48" s="1">
        <v>78</v>
      </c>
      <c r="J48" s="1">
        <v>113</v>
      </c>
      <c r="K48" s="1">
        <v>619</v>
      </c>
    </row>
    <row r="49" spans="1:12" x14ac:dyDescent="0.2">
      <c r="A49" s="1">
        <v>12</v>
      </c>
      <c r="B49" s="1" t="s">
        <v>43</v>
      </c>
      <c r="D49" s="1" t="s">
        <v>7</v>
      </c>
      <c r="E49" s="1" t="s">
        <v>18</v>
      </c>
      <c r="F49" s="1" t="s">
        <v>18</v>
      </c>
      <c r="G49" s="1" t="s">
        <v>12</v>
      </c>
      <c r="H49" s="1">
        <v>94</v>
      </c>
      <c r="I49" s="1">
        <v>553</v>
      </c>
      <c r="J49" s="1">
        <v>106</v>
      </c>
      <c r="K49" s="1">
        <v>618</v>
      </c>
      <c r="L49" s="1" t="s">
        <v>89</v>
      </c>
    </row>
    <row r="50" spans="1:12" x14ac:dyDescent="0.2">
      <c r="A50" s="1">
        <v>12</v>
      </c>
      <c r="B50" s="1" t="s">
        <v>43</v>
      </c>
      <c r="D50" s="1" t="s">
        <v>3</v>
      </c>
      <c r="E50" s="1" t="s">
        <v>18</v>
      </c>
      <c r="F50" s="1" t="s">
        <v>2</v>
      </c>
      <c r="G50" s="1" t="s">
        <v>12</v>
      </c>
      <c r="H50" s="1">
        <v>76</v>
      </c>
      <c r="I50" s="1">
        <v>440</v>
      </c>
      <c r="J50" s="1">
        <v>106</v>
      </c>
      <c r="K50" s="1">
        <v>618</v>
      </c>
      <c r="L50" s="1" t="s">
        <v>90</v>
      </c>
    </row>
    <row r="51" spans="1:12" x14ac:dyDescent="0.2">
      <c r="A51" s="1">
        <v>12</v>
      </c>
      <c r="B51" s="1" t="s">
        <v>43</v>
      </c>
      <c r="D51" s="1" t="s">
        <v>44</v>
      </c>
      <c r="E51" s="1" t="s">
        <v>18</v>
      </c>
      <c r="F51" s="1" t="s">
        <v>2</v>
      </c>
      <c r="G51" s="1" t="s">
        <v>12</v>
      </c>
      <c r="H51" s="1">
        <v>5</v>
      </c>
      <c r="I51" s="1">
        <v>37</v>
      </c>
      <c r="J51" s="1">
        <v>106</v>
      </c>
      <c r="K51" s="1">
        <v>618</v>
      </c>
      <c r="L51" s="1" t="s">
        <v>91</v>
      </c>
    </row>
    <row r="52" spans="1:12" x14ac:dyDescent="0.2">
      <c r="A52" s="1">
        <v>12</v>
      </c>
      <c r="B52" s="1" t="s">
        <v>43</v>
      </c>
      <c r="D52" s="1" t="s">
        <v>45</v>
      </c>
      <c r="E52" s="1" t="s">
        <v>18</v>
      </c>
      <c r="F52" s="1" t="s">
        <v>2</v>
      </c>
      <c r="G52" s="1" t="s">
        <v>12</v>
      </c>
      <c r="H52" s="1">
        <v>3</v>
      </c>
      <c r="I52" s="1">
        <v>23</v>
      </c>
      <c r="J52" s="1">
        <v>106</v>
      </c>
      <c r="K52" s="1">
        <v>618</v>
      </c>
    </row>
    <row r="53" spans="1:12" x14ac:dyDescent="0.2">
      <c r="A53" s="1">
        <v>12</v>
      </c>
      <c r="B53" s="1" t="s">
        <v>43</v>
      </c>
      <c r="D53" s="1" t="s">
        <v>4</v>
      </c>
      <c r="E53" s="1" t="s">
        <v>18</v>
      </c>
      <c r="F53" s="1" t="s">
        <v>2</v>
      </c>
      <c r="G53" s="1" t="s">
        <v>11</v>
      </c>
      <c r="H53" s="1">
        <v>45</v>
      </c>
      <c r="I53" s="1">
        <v>248</v>
      </c>
      <c r="J53" s="1">
        <v>106</v>
      </c>
      <c r="K53" s="1">
        <v>618</v>
      </c>
      <c r="L53" s="1" t="s">
        <v>92</v>
      </c>
    </row>
    <row r="54" spans="1:12" x14ac:dyDescent="0.2">
      <c r="A54" s="1">
        <v>12</v>
      </c>
      <c r="B54" s="1" t="s">
        <v>43</v>
      </c>
      <c r="D54" s="1" t="s">
        <v>40</v>
      </c>
      <c r="E54" s="1" t="s">
        <v>2</v>
      </c>
      <c r="F54" s="1" t="s">
        <v>2</v>
      </c>
      <c r="G54" s="1" t="s">
        <v>11</v>
      </c>
      <c r="H54" s="1">
        <v>69</v>
      </c>
      <c r="I54" s="1">
        <v>398</v>
      </c>
      <c r="J54" s="1">
        <v>106</v>
      </c>
      <c r="K54" s="1">
        <v>618</v>
      </c>
    </row>
    <row r="55" spans="1:12" x14ac:dyDescent="0.2">
      <c r="A55" s="1">
        <v>12</v>
      </c>
      <c r="B55" s="1" t="s">
        <v>43</v>
      </c>
      <c r="D55" s="1" t="s">
        <v>41</v>
      </c>
      <c r="E55" s="1" t="s">
        <v>18</v>
      </c>
      <c r="F55" s="1" t="s">
        <v>2</v>
      </c>
      <c r="G55" s="1" t="s">
        <v>11</v>
      </c>
      <c r="H55" s="1">
        <v>85</v>
      </c>
      <c r="I55" s="1">
        <v>491</v>
      </c>
      <c r="J55" s="1">
        <v>106</v>
      </c>
      <c r="K55" s="1">
        <v>618</v>
      </c>
    </row>
    <row r="56" spans="1:12" x14ac:dyDescent="0.2">
      <c r="A56" s="1">
        <v>12</v>
      </c>
      <c r="B56" s="1" t="s">
        <v>43</v>
      </c>
      <c r="D56" s="1" t="s">
        <v>7</v>
      </c>
      <c r="E56" s="1" t="s">
        <v>18</v>
      </c>
      <c r="F56" s="1" t="s">
        <v>18</v>
      </c>
      <c r="G56" s="1" t="s">
        <v>12</v>
      </c>
      <c r="H56" s="1">
        <v>20</v>
      </c>
      <c r="I56" s="1">
        <v>138</v>
      </c>
      <c r="J56" s="1">
        <v>106</v>
      </c>
      <c r="K56" s="1">
        <v>618</v>
      </c>
      <c r="L56" s="1" t="s">
        <v>89</v>
      </c>
    </row>
    <row r="57" spans="1:12" hidden="1" x14ac:dyDescent="0.2">
      <c r="H57" s="4">
        <f>AVERAGE(H3:H56)</f>
        <v>35.79245283018868</v>
      </c>
      <c r="I57" s="4">
        <f>AVERAGE(I3:I56)</f>
        <v>198.30188679245282</v>
      </c>
      <c r="J57" s="4">
        <f>AVERAGE(J2:J56)</f>
        <v>62.74074074074074</v>
      </c>
      <c r="K57" s="4">
        <f>AVERAGE(K2:K56)</f>
        <v>371.11111111111109</v>
      </c>
    </row>
    <row r="58" spans="1:12" hidden="1" x14ac:dyDescent="0.2">
      <c r="H58" s="1">
        <f>STDEVA(H2:H56)</f>
        <v>30.390154581010638</v>
      </c>
      <c r="I58" s="1">
        <f>STDEVA(I2:I56)</f>
        <v>166.08027346046973</v>
      </c>
      <c r="J58" s="1">
        <f>STDEVA(J2:J56)</f>
        <v>43.450768143625943</v>
      </c>
      <c r="K58" s="1">
        <f>STDEVA(K2:K56)</f>
        <v>249.39698343386581</v>
      </c>
    </row>
    <row r="64" spans="1:12" x14ac:dyDescent="0.2">
      <c r="C64" s="2"/>
      <c r="D64" s="2"/>
      <c r="E64" s="2"/>
    </row>
    <row r="73" spans="1:2" x14ac:dyDescent="0.2">
      <c r="A73" s="4" t="s">
        <v>50</v>
      </c>
      <c r="B73" s="4" t="s">
        <v>52</v>
      </c>
    </row>
    <row r="74" spans="1:2" x14ac:dyDescent="0.2">
      <c r="A74" s="4"/>
      <c r="B74" s="4" t="s">
        <v>53</v>
      </c>
    </row>
    <row r="75" spans="1:2" x14ac:dyDescent="0.2">
      <c r="A75" s="4" t="s">
        <v>51</v>
      </c>
      <c r="B75" s="4" t="s">
        <v>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1FF2-B7AA-6C43-82E7-3039C6DBEF91}">
  <dimension ref="A3:B6"/>
  <sheetViews>
    <sheetView workbookViewId="0">
      <selection activeCell="B6" sqref="B6"/>
    </sheetView>
  </sheetViews>
  <sheetFormatPr baseColWidth="10" defaultRowHeight="16" x14ac:dyDescent="0.2"/>
  <cols>
    <col min="1" max="1" width="23" customWidth="1"/>
    <col min="2" max="2" width="27.83203125" customWidth="1"/>
  </cols>
  <sheetData>
    <row r="3" spans="1:2" x14ac:dyDescent="0.2">
      <c r="B3" t="s">
        <v>105</v>
      </c>
    </row>
    <row r="4" spans="1:2" x14ac:dyDescent="0.2">
      <c r="A4" s="1" t="s">
        <v>100</v>
      </c>
      <c r="B4" s="1">
        <v>42</v>
      </c>
    </row>
    <row r="5" spans="1:2" x14ac:dyDescent="0.2">
      <c r="A5" s="1" t="s">
        <v>71</v>
      </c>
      <c r="B5" s="1">
        <v>4</v>
      </c>
    </row>
    <row r="6" spans="1:2" x14ac:dyDescent="0.2">
      <c r="A6" s="1" t="s">
        <v>69</v>
      </c>
      <c r="B6" s="1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4A52-5369-C94A-99EA-C1D6260B7D7E}">
  <dimension ref="A1:B4"/>
  <sheetViews>
    <sheetView workbookViewId="0">
      <selection activeCell="G6" sqref="G6"/>
    </sheetView>
  </sheetViews>
  <sheetFormatPr baseColWidth="10" defaultRowHeight="16" x14ac:dyDescent="0.2"/>
  <cols>
    <col min="1" max="1" width="14.5" customWidth="1"/>
    <col min="2" max="2" width="20.33203125" customWidth="1"/>
    <col min="7" max="7" width="20.1640625" customWidth="1"/>
  </cols>
  <sheetData>
    <row r="1" spans="1:2" x14ac:dyDescent="0.2">
      <c r="B1" t="s">
        <v>104</v>
      </c>
    </row>
    <row r="2" spans="1:2" x14ac:dyDescent="0.2">
      <c r="A2" t="s">
        <v>102</v>
      </c>
      <c r="B2">
        <v>5</v>
      </c>
    </row>
    <row r="3" spans="1:2" x14ac:dyDescent="0.2">
      <c r="A3" t="s">
        <v>103</v>
      </c>
      <c r="B3">
        <v>1</v>
      </c>
    </row>
    <row r="4" spans="1:2" x14ac:dyDescent="0.2">
      <c r="A4" t="s">
        <v>101</v>
      </c>
      <c r="B4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Word and Character Distance</vt:lpstr>
      <vt:lpstr>Spreadsheet</vt:lpstr>
      <vt:lpstr>Classification Accuracy</vt:lpstr>
      <vt:lpstr>Relevence of Placenames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2021-06-07T23:31:05Z</dcterms:created>
  <dcterms:modified xsi:type="dcterms:W3CDTF">2021-07-03T21:23:54Z</dcterms:modified>
</cp:coreProperties>
</file>