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E870D212-D1DE-4040-86CB-591E743FA2C8}" xr6:coauthVersionLast="47" xr6:coauthVersionMax="47" xr10:uidLastSave="{00000000-0000-0000-0000-000000000000}"/>
  <bookViews>
    <workbookView xWindow="1155" yWindow="-120" windowWidth="27765" windowHeight="16440" xr2:uid="{00000000-000D-0000-FFFF-FFFF00000000}"/>
  </bookViews>
  <sheets>
    <sheet name="7.11.暗号化・ハッシュ化" sheetId="16" r:id="rId1"/>
  </sheets>
  <externalReferences>
    <externalReference r:id="rId2"/>
  </externalReferences>
  <definedNames>
    <definedName name="_Ref390955609" localSheetId="0">'7.11.暗号化・ハッシュ化'!#REF!</definedName>
    <definedName name="HASH" localSheetId="0">'7.11.暗号化・ハッシュ化'!#REF!</definedName>
    <definedName name="_xlnm.Print_Area" localSheetId="0">'7.11.暗号化・ハッシュ化'!$A$1:$AI$38</definedName>
    <definedName name="Z_344DE406_F393_4E5A_9A14_596BA958D606_.wvu.PrintArea" localSheetId="0" hidden="1">'7.11.暗号化・ハッシュ化'!$A$1:$AI$22</definedName>
    <definedName name="Z_AC3D26AC_6835_49DE_BCEC_94F40C257790_.wvu.PrintArea" localSheetId="0" hidden="1">'7.11.暗号化・ハッシュ化'!$A$1:$AI$22</definedName>
    <definedName name="Z_B9596DFB_62BC_4685_B6E9_D37718868A8E_.wvu.PrintArea" localSheetId="0" hidden="1">'7.11.暗号化・ハッシュ化'!$A$1:$AI$22</definedName>
    <definedName name="Z_E93A55B4_B092_4477_988B_A2DD8C792DE3_.wvu.PrintArea" localSheetId="0" hidden="1">'7.11.暗号化・ハッシュ化'!$A$1:$AI$22</definedName>
    <definedName name="ハッシュアルゴリズム">'7.11.暗号化・ハッシュ化'!#REF!</definedName>
    <definedName name="使用可能文字コード一覧">'[1]7.2.文字コード'!$AM$1:$AM$20</definedName>
    <definedName name="通信用プロトコル">'7.11.暗号化・ハッシュ化'!#REF!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6" l="1"/>
  <c r="F15" i="16" l="1"/>
  <c r="C6" i="16" l="1"/>
  <c r="F25" i="16" l="1"/>
  <c r="D24" i="16"/>
  <c r="E29" i="16" l="1"/>
  <c r="E25" i="16"/>
  <c r="D7" i="16"/>
  <c r="E15" i="16" s="1"/>
  <c r="F8" i="16" l="1"/>
  <c r="E8" i="16" l="1"/>
</calcChain>
</file>

<file path=xl/sharedStrings.xml><?xml version="1.0" encoding="utf-8"?>
<sst xmlns="http://schemas.openxmlformats.org/spreadsheetml/2006/main" count="49" uniqueCount="47">
  <si>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</si>
  <si>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</si>
  <si>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</si>
  <si>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</si>
  <si>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</si>
  <si>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</si>
  <si>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</si>
  <si>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</si>
  <si>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</si>
  <si>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処理方式共通</t>
    <phoneticPr fontId="2"/>
  </si>
  <si>
    <t>7.</t>
    <phoneticPr fontId="2"/>
  </si>
  <si>
    <t>暗号化・ハッシュ化</t>
    <rPh sb="0" eb="3">
      <t>アンゴウカ</t>
    </rPh>
    <rPh sb="8" eb="9">
      <t>カ</t>
    </rPh>
    <phoneticPr fontId="2"/>
  </si>
  <si>
    <t>可逆/不可逆</t>
    <rPh sb="0" eb="2">
      <t>カギャク</t>
    </rPh>
    <rPh sb="3" eb="5">
      <t>フカ</t>
    </rPh>
    <rPh sb="5" eb="6">
      <t>ギャク</t>
    </rPh>
    <phoneticPr fontId="2"/>
  </si>
  <si>
    <t>暗号化・復号対象</t>
    <rPh sb="0" eb="3">
      <t>アンゴウカ</t>
    </rPh>
    <rPh sb="4" eb="6">
      <t>フクゴウ</t>
    </rPh>
    <rPh sb="6" eb="8">
      <t>タイショウ</t>
    </rPh>
    <phoneticPr fontId="2"/>
  </si>
  <si>
    <t>可逆</t>
    <rPh sb="0" eb="2">
      <t>カギャク</t>
    </rPh>
    <phoneticPr fontId="2"/>
  </si>
  <si>
    <t>セキュリティに対する脅威としては、秘密が漏れる盗聴、情報が書き換えられる改ざん、正しい送信者のふりをするなりすまし、</t>
    <rPh sb="7" eb="8">
      <t>タイ</t>
    </rPh>
    <rPh sb="10" eb="12">
      <t>キョウイ</t>
    </rPh>
    <rPh sb="17" eb="19">
      <t>ヒミツ</t>
    </rPh>
    <rPh sb="20" eb="21">
      <t>モ</t>
    </rPh>
    <rPh sb="23" eb="25">
      <t>トウチョウ</t>
    </rPh>
    <rPh sb="26" eb="28">
      <t>ジョウホウ</t>
    </rPh>
    <rPh sb="29" eb="30">
      <t>カ</t>
    </rPh>
    <rPh sb="31" eb="32">
      <t>カ</t>
    </rPh>
    <rPh sb="36" eb="37">
      <t>カイ</t>
    </rPh>
    <rPh sb="40" eb="41">
      <t>タダ</t>
    </rPh>
    <rPh sb="43" eb="45">
      <t>ソウシン</t>
    </rPh>
    <rPh sb="45" eb="46">
      <t>シャ</t>
    </rPh>
    <phoneticPr fontId="2"/>
  </si>
  <si>
    <t>後から当事者でないと宣言する否認、など挙げられる。</t>
    <rPh sb="14" eb="16">
      <t>ヒニン</t>
    </rPh>
    <rPh sb="19" eb="20">
      <t>ア</t>
    </rPh>
    <phoneticPr fontId="2"/>
  </si>
  <si>
    <t>暗号化</t>
    <rPh sb="0" eb="2">
      <t>アンゴウ</t>
    </rPh>
    <rPh sb="2" eb="3">
      <t>カ</t>
    </rPh>
    <phoneticPr fontId="2"/>
  </si>
  <si>
    <t>DBやファイルに保持するデータに加えて、画面の送受信データ、電子メール、ほかのシステムとの通信データなど、</t>
    <rPh sb="8" eb="10">
      <t>ホジ</t>
    </rPh>
    <rPh sb="16" eb="17">
      <t>クワ</t>
    </rPh>
    <rPh sb="20" eb="22">
      <t>ガメン</t>
    </rPh>
    <rPh sb="23" eb="26">
      <t>ソウジュシン</t>
    </rPh>
    <rPh sb="30" eb="32">
      <t>デンシ</t>
    </rPh>
    <rPh sb="45" eb="47">
      <t>ツウシン</t>
    </rPh>
    <phoneticPr fontId="2"/>
  </si>
  <si>
    <t>データ保護を目的（セキュリティ）とした暗号化の処理方式である。</t>
    <phoneticPr fontId="2"/>
  </si>
  <si>
    <t>ディスク暗号化</t>
    <rPh sb="4" eb="7">
      <t>アンゴウカ</t>
    </rPh>
    <phoneticPr fontId="2"/>
  </si>
  <si>
    <t>暗号化対象</t>
    <rPh sb="0" eb="3">
      <t>アンゴウカ</t>
    </rPh>
    <rPh sb="3" eb="5">
      <t>タイショウ</t>
    </rPh>
    <phoneticPr fontId="2"/>
  </si>
  <si>
    <t>ハードディスクの内容をすべて暗号化</t>
    <rPh sb="8" eb="10">
      <t>ナイヨウ</t>
    </rPh>
    <rPh sb="14" eb="17">
      <t>アンゴウカ</t>
    </rPh>
    <phoneticPr fontId="2"/>
  </si>
  <si>
    <t>通信暗号化</t>
    <rPh sb="0" eb="2">
      <t>ツウシン</t>
    </rPh>
    <rPh sb="2" eb="5">
      <t>アンゴウカ</t>
    </rPh>
    <phoneticPr fontId="2"/>
  </si>
  <si>
    <t>システム間連携時に利用するネットワーク</t>
    <rPh sb="4" eb="5">
      <t>カン</t>
    </rPh>
    <rPh sb="5" eb="7">
      <t>レンケイ</t>
    </rPh>
    <rPh sb="7" eb="8">
      <t>ジ</t>
    </rPh>
    <rPh sb="9" eb="11">
      <t>リヨウ</t>
    </rPh>
    <phoneticPr fontId="2"/>
  </si>
  <si>
    <t>ファイル暗号化</t>
    <rPh sb="4" eb="7">
      <t>アンゴウカ</t>
    </rPh>
    <phoneticPr fontId="2"/>
  </si>
  <si>
    <t>HULFT通信ファイル</t>
    <rPh sb="5" eb="7">
      <t>ツウシン</t>
    </rPh>
    <phoneticPr fontId="2"/>
  </si>
  <si>
    <t>本システムの暗号化方式は以下の通り。</t>
    <rPh sb="0" eb="1">
      <t>ホン</t>
    </rPh>
    <rPh sb="6" eb="9">
      <t>アンゴウカ</t>
    </rPh>
    <rPh sb="9" eb="11">
      <t>ホウシキ</t>
    </rPh>
    <rPh sb="12" eb="14">
      <t>イカ</t>
    </rPh>
    <rPh sb="15" eb="16">
      <t>トオ</t>
    </rPh>
    <phoneticPr fontId="2"/>
  </si>
  <si>
    <t>暗号化方式</t>
    <rPh sb="0" eb="3">
      <t>アンゴウカ</t>
    </rPh>
    <rPh sb="3" eb="5">
      <t>ホウシキ</t>
    </rPh>
    <phoneticPr fontId="2"/>
  </si>
  <si>
    <t>インフラの機能にて透過的に暗号化</t>
    <rPh sb="5" eb="7">
      <t>キノウ</t>
    </rPh>
    <rPh sb="9" eb="11">
      <t>トウカ</t>
    </rPh>
    <rPh sb="11" eb="12">
      <t>テキ</t>
    </rPh>
    <rPh sb="13" eb="16">
      <t>アンゴウカ</t>
    </rPh>
    <phoneticPr fontId="2"/>
  </si>
  <si>
    <t>HTTPSやSFTPなどのセキュアなプロトコルを利用</t>
    <rPh sb="24" eb="26">
      <t>リヨウ</t>
    </rPh>
    <phoneticPr fontId="2"/>
  </si>
  <si>
    <t>HULFTの標準機能にて暗号化</t>
    <rPh sb="6" eb="8">
      <t>ヒョウジュン</t>
    </rPh>
    <rPh sb="8" eb="10">
      <t>キノウ</t>
    </rPh>
    <rPh sb="12" eb="15">
      <t>アンゴウカ</t>
    </rPh>
    <phoneticPr fontId="2"/>
  </si>
  <si>
    <t>アプリケーションにて個別に暗号化</t>
    <rPh sb="10" eb="12">
      <t>コベツ</t>
    </rPh>
    <rPh sb="13" eb="16">
      <t>アンゴウカ</t>
    </rPh>
    <phoneticPr fontId="2"/>
  </si>
  <si>
    <t>項目暗号化</t>
    <rPh sb="0" eb="2">
      <t>コウモク</t>
    </rPh>
    <phoneticPr fontId="2"/>
  </si>
  <si>
    <t>項目暗号化（※）</t>
    <rPh sb="0" eb="2">
      <t>コウモク</t>
    </rPh>
    <rPh sb="2" eb="5">
      <t>アンゴウカ</t>
    </rPh>
    <phoneticPr fontId="2"/>
  </si>
  <si>
    <t>※：項目暗号化の詳細は、次項に記載。</t>
    <rPh sb="2" eb="4">
      <t>コウモク</t>
    </rPh>
    <rPh sb="4" eb="7">
      <t>アンゴウカ</t>
    </rPh>
    <rPh sb="8" eb="10">
      <t>ショウサイ</t>
    </rPh>
    <rPh sb="12" eb="14">
      <t>ジコウ</t>
    </rPh>
    <rPh sb="15" eb="17">
      <t>キサイ</t>
    </rPh>
    <phoneticPr fontId="2"/>
  </si>
  <si>
    <t>要件定義</t>
    <rPh sb="0" eb="2">
      <t>ヨウケン</t>
    </rPh>
    <rPh sb="2" eb="4">
      <t>テイギ</t>
    </rPh>
    <phoneticPr fontId="2"/>
  </si>
  <si>
    <t>これらの脅威からデータを保護するために暗号化機能を利用する。</t>
    <phoneticPr fontId="2"/>
  </si>
  <si>
    <t>パスワードのハッシュ化に利用することが推奨されている。</t>
    <rPh sb="10" eb="11">
      <t>カ</t>
    </rPh>
    <rPh sb="12" eb="14">
      <t>リヨウ</t>
    </rPh>
    <rPh sb="19" eb="21">
      <t>スイショウ</t>
    </rPh>
    <phoneticPr fontId="2"/>
  </si>
  <si>
    <t>ログインユーザパスワード</t>
    <phoneticPr fontId="2"/>
  </si>
  <si>
    <t>これにより、万が一データが漏洩した場合でも、被害を最小限におさえることができる。</t>
    <rPh sb="6" eb="7">
      <t>マン</t>
    </rPh>
    <rPh sb="8" eb="9">
      <t>イチ</t>
    </rPh>
    <rPh sb="13" eb="15">
      <t>ロウエイ</t>
    </rPh>
    <rPh sb="17" eb="19">
      <t>バアイ</t>
    </rPh>
    <rPh sb="22" eb="24">
      <t>ヒガイ</t>
    </rPh>
    <rPh sb="25" eb="28">
      <t>サイショウゲン</t>
    </rPh>
    <phoneticPr fontId="2"/>
  </si>
  <si>
    <t>ハッシュ化のアルゴリズムとしてはPBKDF2を採用する。これは、RFC2898で規定された鍵導出関数で、RFC8081では</t>
    <rPh sb="4" eb="5">
      <t>カ</t>
    </rPh>
    <rPh sb="23" eb="25">
      <t>サイヨウ</t>
    </rPh>
    <phoneticPr fontId="2"/>
  </si>
  <si>
    <t>https://nablarch.github.io/docs/5u21/doc/examples/01/0101_PBKDF2PasswordEncryptor.html</t>
    <phoneticPr fontId="2"/>
  </si>
  <si>
    <t>PBKDF2の実装方法については、下記Nablarchが提供する実装サンプルをベースに設計する。</t>
    <rPh sb="7" eb="9">
      <t>ジッソウ</t>
    </rPh>
    <rPh sb="9" eb="11">
      <t>ホウホウ</t>
    </rPh>
    <rPh sb="17" eb="19">
      <t>カキ</t>
    </rPh>
    <rPh sb="28" eb="30">
      <t>テイキョウ</t>
    </rPh>
    <rPh sb="32" eb="34">
      <t>ジッソウ</t>
    </rPh>
    <rPh sb="43" eb="45">
      <t>セッケイ</t>
    </rPh>
    <phoneticPr fontId="2"/>
  </si>
  <si>
    <t>ストレッチングの回数やソルトの長さの決定方法についても解説されているので、これに従って決定すること。</t>
    <rPh sb="8" eb="10">
      <t>カイスウ</t>
    </rPh>
    <rPh sb="15" eb="16">
      <t>ナガ</t>
    </rPh>
    <rPh sb="18" eb="20">
      <t>ケッテイ</t>
    </rPh>
    <rPh sb="20" eb="22">
      <t>ホウホウ</t>
    </rPh>
    <rPh sb="27" eb="29">
      <t>カイセツ</t>
    </rPh>
    <rPh sb="40" eb="41">
      <t>シタガ</t>
    </rPh>
    <rPh sb="43" eb="45">
      <t>ケッテイ</t>
    </rPh>
    <phoneticPr fontId="2"/>
  </si>
  <si>
    <t>本システムでは、ログインユーザのパスワードをデータベースに保存する際に、不可逆の暗号化（ハッシュ化）を行ったうえで格納する。</t>
    <rPh sb="29" eb="31">
      <t>ホゾン</t>
    </rPh>
    <rPh sb="33" eb="34">
      <t>サイ</t>
    </rPh>
    <phoneticPr fontId="2"/>
  </si>
  <si>
    <t>不可逆</t>
    <rPh sb="0" eb="2">
      <t>フカ</t>
    </rPh>
    <rPh sb="2" eb="3">
      <t>ギャク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</si>
</sst>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4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6" fillId="0" borderId="0" xfId="4">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1" fillId="0" borderId="1" xfId="1" applyFont="1" applyBorder="1" applyAlignment="1">
      <alignment horizontal="left" vertical="center" wrapText="1"/>
    </xf>
    <xf numFmtId="0" fontId="1" fillId="0" borderId="2" xfId="1" applyFont="1" applyBorder="1" applyAlignment="1">
      <alignment horizontal="left" vertical="center" wrapText="1"/>
    </xf>
    <xf numFmtId="0" fontId="1"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1" fillId="0" borderId="5" xfId="1" applyFont="1" applyBorder="1" applyAlignment="1">
      <alignment horizontal="left" vertical="top" wrapText="1"/>
    </xf>
    <xf numFmtId="0" fontId="1" fillId="0" borderId="6" xfId="1" applyFont="1" applyBorder="1" applyAlignment="1">
      <alignment horizontal="left" vertical="top" wrapText="1"/>
    </xf>
    <xf numFmtId="0" fontId="1" fillId="0" borderId="7" xfId="1" applyFont="1" applyBorder="1" applyAlignment="1">
      <alignment horizontal="left" vertical="top" wrapText="1"/>
    </xf>
    <xf numFmtId="0" fontId="1" fillId="0" borderId="10" xfId="1" applyFont="1" applyBorder="1" applyAlignment="1">
      <alignment horizontal="left" vertical="top" wrapText="1"/>
    </xf>
    <xf numFmtId="0" fontId="1" fillId="0" borderId="11" xfId="1" applyFont="1" applyBorder="1" applyAlignment="1">
      <alignment horizontal="left" vertical="top" wrapText="1"/>
    </xf>
    <xf numFmtId="0" fontId="1" fillId="0" borderId="12" xfId="1" applyFont="1" applyBorder="1" applyAlignment="1">
      <alignment horizontal="left" vertical="top" wrapText="1"/>
    </xf>
    <xf numFmtId="0" fontId="1" fillId="0" borderId="4" xfId="2" applyFont="1" applyFill="1" applyBorder="1" applyAlignment="1">
      <alignment horizontal="left" vertical="center"/>
    </xf>
    <xf numFmtId="0" fontId="1" fillId="0" borderId="1" xfId="0" applyFont="1" applyFill="1" applyBorder="1">
      <alignmen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g_doc/0102_AP&#26041;&#24335;/99_work/&#12450;&#12503;&#12522;&#12465;&#12540;&#12471;&#12519;&#12531;&#26041;&#24335;&#35373;&#35336;&#26360;_7&#20966;&#29702;&#26041;&#24335;&#20849;&#36890;_7.2.&#25991;&#23383;&#12467;&#12540;&#124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A案-Template"/>
      <sheetName val="0.0.A案-Sample"/>
      <sheetName val="0.0.B案-Template"/>
      <sheetName val="0.0.B案-Sample"/>
      <sheetName val="0.0.A案-Sample (2)"/>
      <sheetName val="FFG"/>
      <sheetName val="0.0.B案-Template (2)入れ子も"/>
      <sheetName val="7.2.文字コード"/>
      <sheetName val="別紙・使用可能文字種一覧"/>
      <sheetName val="⇒ＢＫ"/>
      <sheetName val="7.2.文字コード (4)"/>
      <sheetName val="7.2.文字コード (3)"/>
      <sheetName val="7.2.文字コード (2)"/>
    </sheetNames>
    <sheetDataSet>
      <sheetData sheetId="0"/>
      <sheetData sheetId="1"/>
      <sheetData sheetId="2"/>
      <sheetData sheetId="3"/>
      <sheetData sheetId="4"/>
      <sheetData sheetId="5"/>
      <sheetData sheetId="6"/>
      <sheetData sheetId="7">
        <row r="1">
          <cell r="AM1" t="str">
            <v>EBCDIC</v>
          </cell>
        </row>
        <row r="2">
          <cell r="AM2" t="str">
            <v>MS932</v>
          </cell>
        </row>
        <row r="3">
          <cell r="AM3" t="str">
            <v>Shift-JIS</v>
          </cell>
        </row>
        <row r="4">
          <cell r="AM4" t="str">
            <v>UTF-8</v>
          </cell>
        </row>
        <row r="5">
          <cell r="AM5" t="str">
            <v>x-windows-iso2022jp</v>
          </cell>
        </row>
        <row r="6">
          <cell r="AM6" t="str">
            <v>EBCDICコード（IBM930）＋外字コード</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0">
          <a:solidFill>
            <a:schemeClr val="tx1"/>
          </a:solidFill>
        </a:ln>
      </a:spPr>
      <a:bodyPr vertOverflow="clip" horzOverflow="clip" rtlCol="0" anchor="t"/>
      <a:lstStyle>
        <a:defPPr algn="l">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57150" cmpd="tri">
          <a:prstDash val="solid"/>
          <a:headEnd type="triangle" w="med" len="med"/>
          <a:tailEnd type="triangle" w="med" len="med"/>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examples/01/0101_PBKDF2PasswordEncrypt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7"/>
  <sheetViews>
    <sheetView showGridLines="0" tabSelected="1" view="pageBreakPreview" zoomScaleNormal="100" zoomScaleSheetLayoutView="100" workbookViewId="0"/>
  </sheetViews>
  <sheetFormatPr defaultColWidth="3.625" defaultRowHeight="14.25" customHeight="1" x14ac:dyDescent="0.15"/>
  <cols>
    <col min="1" max="16384" width="3.625" style="17"/>
  </cols>
  <sheetData>
    <row r="1" spans="1:35" ht="14.25" customHeight="1" x14ac:dyDescent="0.15">
      <c r="A1" s="1" t="s">
        <v>0</v>
      </c>
      <c r="B1" s="2"/>
      <c r="C1" s="2"/>
      <c r="D1" s="3"/>
      <c r="E1" s="29"/>
      <c r="F1" s="30"/>
      <c r="G1" s="30"/>
      <c r="H1" s="30"/>
      <c r="I1" s="30"/>
      <c r="J1" s="30"/>
      <c r="K1" s="30"/>
      <c r="L1" s="30"/>
      <c r="M1" s="30"/>
      <c r="N1" s="30"/>
      <c r="O1" s="31"/>
      <c r="P1" s="1" t="s">
        <v>1</v>
      </c>
      <c r="Q1" s="2"/>
      <c r="R1" s="32" t="s">
        <v>36</v>
      </c>
      <c r="S1" s="33"/>
      <c r="T1" s="33"/>
      <c r="U1" s="33"/>
      <c r="V1" s="33"/>
      <c r="W1" s="33"/>
      <c r="X1" s="34"/>
      <c r="Y1" s="1" t="s">
        <v>2</v>
      </c>
      <c r="Z1" s="3"/>
      <c r="AA1" s="35"/>
      <c r="AB1" s="36"/>
      <c r="AC1" s="36"/>
      <c r="AD1" s="36"/>
      <c r="AE1" s="37"/>
      <c r="AF1" s="26"/>
      <c r="AG1" s="27"/>
      <c r="AH1" s="27"/>
      <c r="AI1" s="28"/>
    </row>
    <row r="2" spans="1:35" ht="14.25" customHeight="1" x14ac:dyDescent="0.15">
      <c r="A2" s="4" t="s">
        <v>3</v>
      </c>
      <c r="B2" s="5"/>
      <c r="C2" s="5"/>
      <c r="D2" s="6"/>
      <c r="E2" s="38"/>
      <c r="F2" s="39"/>
      <c r="G2" s="39"/>
      <c r="H2" s="39"/>
      <c r="I2" s="39"/>
      <c r="J2" s="39"/>
      <c r="K2" s="39"/>
      <c r="L2" s="39"/>
      <c r="M2" s="39"/>
      <c r="N2" s="39"/>
      <c r="O2" s="40"/>
      <c r="P2" s="7" t="s">
        <v>4</v>
      </c>
      <c r="Q2" s="8"/>
      <c r="R2" s="41" t="s">
        <v>8</v>
      </c>
      <c r="S2" s="42"/>
      <c r="T2" s="42"/>
      <c r="U2" s="42"/>
      <c r="V2" s="42"/>
      <c r="W2" s="42"/>
      <c r="X2" s="43"/>
      <c r="Y2" s="1" t="s">
        <v>5</v>
      </c>
      <c r="Z2" s="3"/>
      <c r="AA2" s="35"/>
      <c r="AB2" s="36"/>
      <c r="AC2" s="36"/>
      <c r="AD2" s="36"/>
      <c r="AE2" s="37"/>
      <c r="AF2" s="26"/>
      <c r="AG2" s="27"/>
      <c r="AH2" s="27"/>
      <c r="AI2" s="28"/>
    </row>
    <row r="3" spans="1:35" ht="14.25" customHeight="1" x14ac:dyDescent="0.15">
      <c r="A3" s="1" t="s">
        <v>6</v>
      </c>
      <c r="B3" s="9"/>
      <c r="C3" s="10"/>
      <c r="D3" s="3"/>
      <c r="E3" s="47"/>
      <c r="F3" s="47"/>
      <c r="G3" s="47"/>
      <c r="H3" s="47"/>
      <c r="I3" s="47"/>
      <c r="J3" s="47"/>
      <c r="K3" s="47"/>
      <c r="L3" s="47"/>
      <c r="M3" s="47"/>
      <c r="N3" s="47"/>
      <c r="O3" s="47"/>
      <c r="P3" s="11"/>
      <c r="Q3" s="12"/>
      <c r="R3" s="44"/>
      <c r="S3" s="45"/>
      <c r="T3" s="45"/>
      <c r="U3" s="45"/>
      <c r="V3" s="45"/>
      <c r="W3" s="45"/>
      <c r="X3" s="46"/>
      <c r="Y3" s="11" t="s">
        <v>7</v>
      </c>
      <c r="Z3" s="13"/>
      <c r="AA3" s="35"/>
      <c r="AB3" s="36"/>
      <c r="AC3" s="36"/>
      <c r="AD3" s="36"/>
      <c r="AE3" s="37"/>
      <c r="AF3" s="26"/>
      <c r="AG3" s="27"/>
      <c r="AH3" s="27"/>
      <c r="AI3" s="28"/>
    </row>
    <row r="4" spans="1:35" ht="11.25" customHeight="1" x14ac:dyDescent="0.15"/>
    <row r="5" spans="1:35" ht="11.25" customHeight="1" x14ac:dyDescent="0.15">
      <c r="B5" s="18" t="s">
        <v>10</v>
      </c>
      <c r="C5" s="17" t="s">
        <v>9</v>
      </c>
    </row>
    <row r="6" spans="1:35" ht="11.25" customHeight="1" x14ac:dyDescent="0.15">
      <c r="C6" s="18" t="str">
        <f>$B$5&amp;"11."</f>
        <v>7.11.</v>
      </c>
      <c r="D6" s="17" t="s">
        <v>11</v>
      </c>
    </row>
    <row r="7" spans="1:35" ht="11.25" customHeight="1" x14ac:dyDescent="0.15">
      <c r="D7" s="18" t="str">
        <f>$C$6&amp;"1."</f>
        <v>7.11.1.</v>
      </c>
      <c r="E7" s="17" t="s">
        <v>17</v>
      </c>
    </row>
    <row r="8" spans="1:35" ht="11.25" customHeight="1" x14ac:dyDescent="0.15">
      <c r="D8" s="18"/>
      <c r="E8" s="18" t="str">
        <f>$D$7&amp;"1."</f>
        <v>7.11.1.1.</v>
      </c>
      <c r="F8" s="17" t="str">
        <f>$E$7&amp;"機能概要"</f>
        <v>暗号化機能概要</v>
      </c>
    </row>
    <row r="9" spans="1:35" ht="11.25" customHeight="1" x14ac:dyDescent="0.15">
      <c r="F9" s="17" t="s">
        <v>18</v>
      </c>
    </row>
    <row r="10" spans="1:35" ht="11.25" customHeight="1" x14ac:dyDescent="0.15">
      <c r="F10" s="17" t="s">
        <v>19</v>
      </c>
    </row>
    <row r="11" spans="1:35" ht="11.25" customHeight="1" x14ac:dyDescent="0.15">
      <c r="F11" s="17" t="s">
        <v>15</v>
      </c>
    </row>
    <row r="12" spans="1:35" ht="11.25" customHeight="1" x14ac:dyDescent="0.15">
      <c r="F12" s="17" t="s">
        <v>16</v>
      </c>
    </row>
    <row r="13" spans="1:35" ht="11.25" customHeight="1" x14ac:dyDescent="0.15">
      <c r="F13" s="17" t="s">
        <v>37</v>
      </c>
    </row>
    <row r="14" spans="1:35" ht="11.25" customHeight="1" x14ac:dyDescent="0.15"/>
    <row r="15" spans="1:35" ht="14.25" customHeight="1" x14ac:dyDescent="0.15">
      <c r="E15" s="18" t="str">
        <f>$D$7&amp;"2."</f>
        <v>7.11.1.2.</v>
      </c>
      <c r="F15" s="17" t="str">
        <f>$E$7&amp;"方式"</f>
        <v>暗号化方式</v>
      </c>
    </row>
    <row r="16" spans="1:35" ht="11.25" customHeight="1" x14ac:dyDescent="0.15">
      <c r="F16" s="17" t="s">
        <v>27</v>
      </c>
    </row>
    <row r="17" spans="4:34" ht="11.25" customHeight="1" x14ac:dyDescent="0.15">
      <c r="F17" s="14" t="s">
        <v>13</v>
      </c>
      <c r="G17" s="15"/>
      <c r="H17" s="15"/>
      <c r="I17" s="15"/>
      <c r="J17" s="14" t="s">
        <v>21</v>
      </c>
      <c r="K17" s="15"/>
      <c r="L17" s="15"/>
      <c r="M17" s="15"/>
      <c r="N17" s="15"/>
      <c r="O17" s="15"/>
      <c r="P17" s="15"/>
      <c r="Q17" s="15"/>
      <c r="R17" s="15"/>
      <c r="S17" s="15"/>
      <c r="T17" s="14" t="s">
        <v>12</v>
      </c>
      <c r="U17" s="15"/>
      <c r="V17" s="15"/>
      <c r="W17" s="16"/>
      <c r="X17" s="15" t="s">
        <v>28</v>
      </c>
      <c r="Y17" s="15"/>
      <c r="Z17" s="15"/>
      <c r="AA17" s="15"/>
      <c r="AB17" s="15"/>
      <c r="AC17" s="15"/>
      <c r="AD17" s="15"/>
      <c r="AE17" s="15"/>
      <c r="AF17" s="15"/>
      <c r="AG17" s="15"/>
      <c r="AH17" s="16"/>
    </row>
    <row r="18" spans="4:34" ht="11.25" customHeight="1" x14ac:dyDescent="0.15">
      <c r="F18" s="19" t="s">
        <v>20</v>
      </c>
      <c r="G18" s="20"/>
      <c r="H18" s="20"/>
      <c r="I18" s="20"/>
      <c r="J18" s="19" t="s">
        <v>22</v>
      </c>
      <c r="K18" s="20"/>
      <c r="L18" s="20"/>
      <c r="M18" s="20"/>
      <c r="N18" s="20"/>
      <c r="O18" s="20"/>
      <c r="P18" s="20"/>
      <c r="Q18" s="20"/>
      <c r="R18" s="20"/>
      <c r="S18" s="20"/>
      <c r="T18" s="19" t="s">
        <v>14</v>
      </c>
      <c r="U18" s="20"/>
      <c r="V18" s="20"/>
      <c r="W18" s="21"/>
      <c r="X18" s="20" t="s">
        <v>29</v>
      </c>
      <c r="Y18" s="20"/>
      <c r="Z18" s="20"/>
      <c r="AA18" s="20"/>
      <c r="AB18" s="20"/>
      <c r="AC18" s="20"/>
      <c r="AD18" s="20"/>
      <c r="AE18" s="20"/>
      <c r="AF18" s="20"/>
      <c r="AG18" s="20"/>
      <c r="AH18" s="21"/>
    </row>
    <row r="19" spans="4:34" ht="11.25" customHeight="1" x14ac:dyDescent="0.15">
      <c r="F19" s="19" t="s">
        <v>23</v>
      </c>
      <c r="G19" s="20"/>
      <c r="H19" s="20"/>
      <c r="I19" s="20"/>
      <c r="J19" s="19" t="s">
        <v>24</v>
      </c>
      <c r="K19" s="20"/>
      <c r="L19" s="20"/>
      <c r="M19" s="20"/>
      <c r="N19" s="20"/>
      <c r="O19" s="20"/>
      <c r="P19" s="20"/>
      <c r="Q19" s="20"/>
      <c r="R19" s="20"/>
      <c r="S19" s="20"/>
      <c r="T19" s="19" t="s">
        <v>14</v>
      </c>
      <c r="U19" s="20"/>
      <c r="V19" s="20"/>
      <c r="W19" s="21"/>
      <c r="X19" s="20" t="s">
        <v>30</v>
      </c>
      <c r="Y19" s="20"/>
      <c r="Z19" s="20"/>
      <c r="AA19" s="20"/>
      <c r="AB19" s="20"/>
      <c r="AC19" s="20"/>
      <c r="AD19" s="20"/>
      <c r="AE19" s="20"/>
      <c r="AF19" s="20"/>
      <c r="AG19" s="20"/>
      <c r="AH19" s="21"/>
    </row>
    <row r="20" spans="4:34" ht="11.25" customHeight="1" x14ac:dyDescent="0.15">
      <c r="F20" s="19" t="s">
        <v>25</v>
      </c>
      <c r="G20" s="20"/>
      <c r="H20" s="20"/>
      <c r="I20" s="20"/>
      <c r="J20" s="19" t="s">
        <v>26</v>
      </c>
      <c r="K20" s="20"/>
      <c r="L20" s="20"/>
      <c r="M20" s="20"/>
      <c r="N20" s="20"/>
      <c r="O20" s="20"/>
      <c r="P20" s="20"/>
      <c r="Q20" s="20"/>
      <c r="R20" s="20"/>
      <c r="S20" s="20"/>
      <c r="T20" s="19" t="s">
        <v>14</v>
      </c>
      <c r="U20" s="20"/>
      <c r="V20" s="20"/>
      <c r="W20" s="21"/>
      <c r="X20" s="20" t="s">
        <v>31</v>
      </c>
      <c r="Y20" s="20"/>
      <c r="Z20" s="20"/>
      <c r="AA20" s="20"/>
      <c r="AB20" s="20"/>
      <c r="AC20" s="20"/>
      <c r="AD20" s="20"/>
      <c r="AE20" s="20"/>
      <c r="AF20" s="20"/>
      <c r="AG20" s="20"/>
      <c r="AH20" s="21"/>
    </row>
    <row r="21" spans="4:34" ht="11.25" customHeight="1" x14ac:dyDescent="0.15">
      <c r="F21" s="22" t="s">
        <v>34</v>
      </c>
      <c r="G21" s="23"/>
      <c r="H21" s="23"/>
      <c r="I21" s="23"/>
      <c r="J21" s="48" t="s">
        <v>39</v>
      </c>
      <c r="K21" s="23"/>
      <c r="L21" s="23"/>
      <c r="M21" s="23"/>
      <c r="N21" s="23"/>
      <c r="O21" s="23"/>
      <c r="P21" s="23"/>
      <c r="Q21" s="23"/>
      <c r="R21" s="23"/>
      <c r="S21" s="23"/>
      <c r="T21" s="22" t="s">
        <v>46</v>
      </c>
      <c r="U21" s="23"/>
      <c r="V21" s="23"/>
      <c r="W21" s="24"/>
      <c r="X21" s="23" t="s">
        <v>32</v>
      </c>
      <c r="Y21" s="23"/>
      <c r="Z21" s="23"/>
      <c r="AA21" s="23"/>
      <c r="AB21" s="23"/>
      <c r="AC21" s="23"/>
      <c r="AD21" s="23"/>
      <c r="AE21" s="23"/>
      <c r="AF21" s="23"/>
      <c r="AG21" s="23"/>
      <c r="AH21" s="24"/>
    </row>
    <row r="22" spans="4:34" ht="14.25" customHeight="1" x14ac:dyDescent="0.15">
      <c r="F22" s="17" t="s">
        <v>35</v>
      </c>
    </row>
    <row r="24" spans="4:34" ht="14.25" customHeight="1" x14ac:dyDescent="0.15">
      <c r="D24" s="18" t="str">
        <f>$C$6&amp;"2."</f>
        <v>7.11.2.</v>
      </c>
      <c r="E24" s="17" t="s">
        <v>33</v>
      </c>
    </row>
    <row r="25" spans="4:34" ht="14.25" customHeight="1" x14ac:dyDescent="0.15">
      <c r="E25" s="18" t="str">
        <f>$D$24&amp;"1."</f>
        <v>7.11.2.1.</v>
      </c>
      <c r="F25" s="17" t="str">
        <f>$E$24&amp;"概要"</f>
        <v>項目暗号化概要</v>
      </c>
    </row>
    <row r="26" spans="4:34" ht="14.25" customHeight="1" x14ac:dyDescent="0.15">
      <c r="E26" s="18"/>
      <c r="F26" s="17" t="s">
        <v>45</v>
      </c>
    </row>
    <row r="27" spans="4:34" ht="14.25" customHeight="1" x14ac:dyDescent="0.15">
      <c r="E27" s="18"/>
      <c r="F27" s="17" t="s">
        <v>40</v>
      </c>
    </row>
    <row r="29" spans="4:34" ht="14.25" customHeight="1" x14ac:dyDescent="0.15">
      <c r="E29" s="18" t="str">
        <f>$D$24&amp;"2."</f>
        <v>7.11.2.2.</v>
      </c>
      <c r="F29" s="17" t="str">
        <f>$E$24&amp;"方式"</f>
        <v>項目暗号化方式</v>
      </c>
    </row>
    <row r="30" spans="4:34" ht="14.25" customHeight="1" x14ac:dyDescent="0.15">
      <c r="E30" s="18"/>
      <c r="F30" s="17" t="s">
        <v>41</v>
      </c>
    </row>
    <row r="31" spans="4:34" ht="14.25" customHeight="1" x14ac:dyDescent="0.15">
      <c r="E31" s="18"/>
      <c r="F31" s="17" t="s">
        <v>38</v>
      </c>
    </row>
    <row r="32" spans="4:34" ht="14.25" customHeight="1" x14ac:dyDescent="0.15">
      <c r="E32" s="18"/>
    </row>
    <row r="33" spans="5:6" ht="14.25" customHeight="1" x14ac:dyDescent="0.15">
      <c r="E33" s="18"/>
      <c r="F33" s="17" t="s">
        <v>43</v>
      </c>
    </row>
    <row r="34" spans="5:6" ht="14.25" customHeight="1" x14ac:dyDescent="0.15">
      <c r="E34" s="18"/>
      <c r="F34" s="17" t="s">
        <v>44</v>
      </c>
    </row>
    <row r="35" spans="5:6" ht="14.25" customHeight="1" x14ac:dyDescent="0.15">
      <c r="E35" s="18"/>
    </row>
    <row r="36" spans="5:6" ht="14.25" customHeight="1" x14ac:dyDescent="0.15">
      <c r="E36" s="18"/>
      <c r="F36" s="25" t="s">
        <v>42</v>
      </c>
    </row>
    <row r="37" spans="5:6" ht="14.25" customHeight="1" x14ac:dyDescent="0.15">
      <c r="E37" s="18"/>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36" r:id="rId1" xr:uid="{D292B16D-0BA4-4383-9A52-70605D561E1C}"/>
  </hyperlinks>
  <pageMargins left="0.7" right="0.7" top="0.75" bottom="0.75" header="0.3" footer="0.3"/>
  <pageSetup paperSize="9" fitToHeight="0" orientation="landscape" r:id="rId2"/>
  <rowBreaks count="1" manualBreakCount="1">
    <brk id="23"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7.11.暗号化・ハッシュ化</vt:lpstr>
      <vt:lpstr>'7.11.暗号化・ハッシュ化'!Print_Area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2019-02-20T11:32:38Z</dcterms:created>
  <dcterms:modified xsi:type="dcterms:W3CDTF">2022-10-07T02:42:28Z</dcterms:modified>
</cp:coreProperties>
</file>