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0C002D85-FB49-4960-B4F7-D91CCBFE43F9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6.3.メール送信" sheetId="3" r:id="rId1"/>
  </sheets>
  <definedNames>
    <definedName name="_xlnm._FilterDatabase" localSheetId="0" hidden="1">'6.3.メール送信'!#REF!</definedName>
    <definedName name="_xlnm.Print_Area" localSheetId="0">'6.3.メール送信'!$A$1:$AI$112</definedName>
    <definedName name="Z_AC3D26AC_6835_49DE_BCEC_94F40C257790_.wvu.PrintArea" localSheetId="0" hidden="1">'6.3.メール送信'!$A$1:$AI$91</definedName>
    <definedName name="Z_B9596DFB_62BC_4685_B6E9_D37718868A8E_.wvu.PrintArea" localSheetId="0" hidden="1">'6.3.メール送信'!$A$1:$AI$91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F67" i="3"/>
  <c r="F56" i="3"/>
  <c r="F76" i="3"/>
  <c r="F73" i="3"/>
  <c r="E24" i="3"/>
  <c r="F25" i="3" s="1"/>
  <c r="F37" i="3"/>
  <c r="F39" i="3"/>
  <c r="F38" i="3"/>
  <c r="D92" i="3" l="1"/>
  <c r="E93" i="3" s="1"/>
  <c r="D101" i="3"/>
  <c r="E106" i="3" s="1"/>
  <c r="D97" i="3"/>
  <c r="D66" i="3"/>
  <c r="E67" i="3" s="1"/>
  <c r="D72" i="3"/>
  <c r="D9" i="3"/>
  <c r="E18" i="3" s="1"/>
  <c r="D55" i="3"/>
  <c r="E56" i="3" s="1"/>
  <c r="D24" i="3"/>
  <c r="E76" i="3" l="1"/>
  <c r="E73" i="3"/>
  <c r="E25" i="3"/>
  <c r="E48" i="3"/>
</calcChain>
</file>

<file path=xl/sharedStrings.xml><?xml version="1.0" encoding="utf-8"?>
<sst xmlns="http://schemas.openxmlformats.org/spreadsheetml/2006/main" count="115" uniqueCount="108">
  <si>
    <t>工程</t>
    <rPh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</si>
  <si>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</si>
  <si>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</si>
  <si>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</si>
  <si>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</t>
    <phoneticPr fontId="5"/>
  </si>
  <si>
    <t>サブシステム名</t>
  </si>
  <si>
    <t>確認</t>
    <phoneticPr fontId="5"/>
  </si>
  <si>
    <t>特徴</t>
  </si>
  <si>
    <t>上記の特徴を踏まえ、本システムでの選択基準を以下に示す。</t>
    <phoneticPr fontId="2"/>
  </si>
  <si>
    <t>方針</t>
  </si>
  <si>
    <t>理由</t>
    <rPh sb="0" eb="2">
      <t>リユウ</t>
    </rPh>
    <phoneticPr fontId="2"/>
  </si>
  <si>
    <t>成果物名</t>
    <phoneticPr fontId="5"/>
  </si>
  <si>
    <t>方法</t>
    <rPh sb="0" eb="2">
      <t>ホウホウ</t>
    </rPh>
    <phoneticPr fontId="2"/>
  </si>
  <si>
    <t>使用する</t>
    <rPh sb="0" eb="2">
      <t>シヨウ</t>
    </rPh>
    <phoneticPr fontId="2"/>
  </si>
  <si>
    <t>6.</t>
    <phoneticPr fontId="2"/>
  </si>
  <si>
    <t>出力処理方式</t>
    <rPh sb="0" eb="6">
      <t>シュツリョクショリホウシキ</t>
    </rPh>
    <phoneticPr fontId="2"/>
  </si>
  <si>
    <t>メール送信</t>
    <rPh sb="3" eb="5">
      <t>ソウシン</t>
    </rPh>
    <phoneticPr fontId="2"/>
  </si>
  <si>
    <t>・業務アプリケーションは、メール送信処理を業務処理のDBトランザクションに含めることができる。</t>
  </si>
  <si>
    <t>・メールサーバ障害やネットワーク障害によりメール送信が遅延もしくは失敗しても、業務処理への影響を与えないようにすることができる。</t>
  </si>
  <si>
    <t>メールマガジンやダイレクトメール等、不特定多数に対する大量送信は想定していない。</t>
  </si>
  <si>
    <t>業務処理とは非同期にメール送信を行う。その理由は以下の通り。</t>
  </si>
  <si>
    <t>メール送信処理はNablarchのメール送信機能により実現され、常駐バッチによるディレード処理を経由し、</t>
    <phoneticPr fontId="2"/>
  </si>
  <si>
    <t>本出力処理方式によるメール送信の用途は、システムのエンドユーザに対する通知メールを想定している。</t>
  </si>
  <si>
    <t>定型メール送信</t>
    <phoneticPr fontId="2"/>
  </si>
  <si>
    <t>非定型メール送信</t>
    <phoneticPr fontId="2"/>
  </si>
  <si>
    <t>メールテンプレート</t>
    <phoneticPr fontId="2"/>
  </si>
  <si>
    <t>メールフォーマット</t>
    <phoneticPr fontId="2"/>
  </si>
  <si>
    <t>Content-Type</t>
  </si>
  <si>
    <t>メール送信機能でプレースホルダを業務アプリケーションから指定された文字列に置き換える。</t>
  </si>
  <si>
    <t>メール送信を行う機能には、以下の方法がある。</t>
    <phoneticPr fontId="2"/>
  </si>
  <si>
    <t>業務アプリケーション向け公開API</t>
    <rPh sb="0" eb="2">
      <t>ギョウム</t>
    </rPh>
    <rPh sb="10" eb="11">
      <t>ム</t>
    </rPh>
    <rPh sb="12" eb="14">
      <t>コウカイ</t>
    </rPh>
    <phoneticPr fontId="2"/>
  </si>
  <si>
    <t>エラー処理</t>
    <rPh sb="3" eb="5">
      <t>ショリ</t>
    </rPh>
    <phoneticPr fontId="2"/>
  </si>
  <si>
    <t>エラー内容に応じた例外（業務エラー／システムエラー）を業務アプリケーションに送出する。</t>
    <rPh sb="3" eb="5">
      <t>ナイヨウ</t>
    </rPh>
    <rPh sb="6" eb="7">
      <t>オウ</t>
    </rPh>
    <rPh sb="9" eb="11">
      <t>レイガイ</t>
    </rPh>
    <rPh sb="12" eb="14">
      <t>ギョウム</t>
    </rPh>
    <rPh sb="27" eb="29">
      <t>ギョウム</t>
    </rPh>
    <rPh sb="38" eb="40">
      <t>ソウシュツ</t>
    </rPh>
    <phoneticPr fontId="2"/>
  </si>
  <si>
    <t>種別</t>
    <rPh sb="0" eb="2">
      <t>シュベツ</t>
    </rPh>
    <phoneticPr fontId="2"/>
  </si>
  <si>
    <t>業務エラー</t>
    <rPh sb="0" eb="2">
      <t>ギョウム</t>
    </rPh>
    <phoneticPr fontId="2"/>
  </si>
  <si>
    <t>システムエラー</t>
    <phoneticPr fontId="2"/>
  </si>
  <si>
    <t>エラー</t>
    <phoneticPr fontId="2"/>
  </si>
  <si>
    <t>メール送信要求精査エラー</t>
    <rPh sb="3" eb="7">
      <t>ソウシンヨウキュウ</t>
    </rPh>
    <rPh sb="7" eb="9">
      <t>セイサ</t>
    </rPh>
    <phoneticPr fontId="2"/>
  </si>
  <si>
    <t>メールデータ作成エラー</t>
    <rPh sb="6" eb="8">
      <t>サクセイ</t>
    </rPh>
    <phoneticPr fontId="2"/>
  </si>
  <si>
    <t>メール送信要求登録エラー</t>
    <rPh sb="3" eb="7">
      <t>ソウシンヨウキュウ</t>
    </rPh>
    <rPh sb="7" eb="9">
      <t>トウロク</t>
    </rPh>
    <phoneticPr fontId="2"/>
  </si>
  <si>
    <t>内容</t>
    <rPh sb="0" eb="2">
      <t>ナイヨウ</t>
    </rPh>
    <phoneticPr fontId="2"/>
  </si>
  <si>
    <t>件名・本文の文字数制限超過</t>
    <rPh sb="0" eb="2">
      <t>ケンメイ</t>
    </rPh>
    <rPh sb="3" eb="5">
      <t>ホンブン</t>
    </rPh>
    <rPh sb="6" eb="9">
      <t>モジスウ</t>
    </rPh>
    <rPh sb="9" eb="11">
      <t>セイゲン</t>
    </rPh>
    <rPh sb="11" eb="13">
      <t>チョウカ</t>
    </rPh>
    <phoneticPr fontId="2"/>
  </si>
  <si>
    <t>リトライ方針</t>
    <rPh sb="4" eb="6">
      <t>ホウシン</t>
    </rPh>
    <phoneticPr fontId="2"/>
  </si>
  <si>
    <t>業務アプリケーションから再実行する。</t>
    <rPh sb="0" eb="2">
      <t>ギョウム</t>
    </rPh>
    <rPh sb="12" eb="15">
      <t>サイジッコウ</t>
    </rPh>
    <phoneticPr fontId="2"/>
  </si>
  <si>
    <t>障害復旧後に業務アプリケーションから再実行する。</t>
    <rPh sb="0" eb="2">
      <t>ショウガイ</t>
    </rPh>
    <rPh sb="2" eb="4">
      <t>フッキュウ</t>
    </rPh>
    <rPh sb="4" eb="5">
      <t>ゴ</t>
    </rPh>
    <rPh sb="6" eb="8">
      <t>ギョウム</t>
    </rPh>
    <rPh sb="18" eb="21">
      <t>サイジッコウ</t>
    </rPh>
    <phoneticPr fontId="2"/>
  </si>
  <si>
    <t>メール送信要求時のエラー、リトライ方針は、以下の通りである。</t>
    <rPh sb="21" eb="23">
      <t>イカ</t>
    </rPh>
    <rPh sb="24" eb="25">
      <t>トオ</t>
    </rPh>
    <phoneticPr fontId="2"/>
  </si>
  <si>
    <t>メール送信時のエラー、リトライ方針は、以下の通りである。</t>
    <rPh sb="19" eb="21">
      <t>イカ</t>
    </rPh>
    <rPh sb="22" eb="23">
      <t>トオ</t>
    </rPh>
    <phoneticPr fontId="2"/>
  </si>
  <si>
    <t>メール送信エラー</t>
    <rPh sb="3" eb="5">
      <t>ソウシン</t>
    </rPh>
    <phoneticPr fontId="2"/>
  </si>
  <si>
    <t>メール送信履歴更新エラー</t>
    <rPh sb="3" eb="5">
      <t>ソウシン</t>
    </rPh>
    <rPh sb="5" eb="7">
      <t>リレキ</t>
    </rPh>
    <rPh sb="7" eb="9">
      <t>コウシン</t>
    </rPh>
    <phoneticPr fontId="2"/>
  </si>
  <si>
    <t>JavaMailAPI実行時エラー</t>
    <rPh sb="11" eb="13">
      <t>ジッコウ</t>
    </rPh>
    <rPh sb="13" eb="14">
      <t>ジ</t>
    </rPh>
    <phoneticPr fontId="2"/>
  </si>
  <si>
    <t>次のメールを送信する。</t>
    <rPh sb="0" eb="1">
      <t>ツギ</t>
    </rPh>
    <rPh sb="6" eb="8">
      <t>ソウシン</t>
    </rPh>
    <phoneticPr fontId="2"/>
  </si>
  <si>
    <t>二重送信を防止するため、リトライは行わない。</t>
    <rPh sb="0" eb="2">
      <t>ニジュウ</t>
    </rPh>
    <rPh sb="2" eb="4">
      <t>ソウシン</t>
    </rPh>
    <rPh sb="5" eb="7">
      <t>ボウシ</t>
    </rPh>
    <rPh sb="17" eb="18">
      <t>オコナ</t>
    </rPh>
    <phoneticPr fontId="2"/>
  </si>
  <si>
    <t>存在しない</t>
  </si>
  <si>
    <t>PJ固有の要件</t>
    <rPh sb="2" eb="4">
      <t>コユウ</t>
    </rPh>
    <rPh sb="5" eb="7">
      <t>ヨウケン</t>
    </rPh>
    <phoneticPr fontId="2"/>
  </si>
  <si>
    <t>対象</t>
    <rPh sb="0" eb="2">
      <t>タイショウ</t>
    </rPh>
    <phoneticPr fontId="2"/>
  </si>
  <si>
    <t>PJ固有の要件</t>
    <rPh sb="2" eb="4">
      <t>コユウ</t>
    </rPh>
    <rPh sb="5" eb="7">
      <t>ヨウケン</t>
    </rPh>
    <phoneticPr fontId="2"/>
  </si>
  <si>
    <t>指定されたテンプレートが</t>
    <rPh sb="0" eb="2">
      <t>シテイ</t>
    </rPh>
    <phoneticPr fontId="2"/>
  </si>
  <si>
    <t>処理方式概要</t>
    <rPh sb="0" eb="4">
      <t>ショリホウシキ</t>
    </rPh>
    <rPh sb="4" eb="6">
      <t>ガイヨウ</t>
    </rPh>
    <phoneticPr fontId="2"/>
  </si>
  <si>
    <t>メールフォーマット</t>
    <phoneticPr fontId="2"/>
  </si>
  <si>
    <t>理由</t>
    <rPh sb="0" eb="2">
      <t>リユウ</t>
    </rPh>
    <phoneticPr fontId="2"/>
  </si>
  <si>
    <t>要件のため。</t>
    <rPh sb="0" eb="2">
      <t>ヨウケン</t>
    </rPh>
    <phoneticPr fontId="2"/>
  </si>
  <si>
    <t>プロジェクト名</t>
    <phoneticPr fontId="3"/>
  </si>
  <si>
    <t>文字コード</t>
    <rPh sb="0" eb="2">
      <t>モジ</t>
    </rPh>
    <phoneticPr fontId="2"/>
  </si>
  <si>
    <t>メールの文字コードは「UTF-8」を使用する。</t>
    <rPh sb="4" eb="6">
      <t>モジ</t>
    </rPh>
    <rPh sb="18" eb="20">
      <t>シヨウ</t>
    </rPh>
    <phoneticPr fontId="2"/>
  </si>
  <si>
    <t>大量送信は専用の一斉メールを行うサービスを利用する。</t>
    <rPh sb="8" eb="10">
      <t>イッセイ</t>
    </rPh>
    <rPh sb="14" eb="15">
      <t>オコナ</t>
    </rPh>
    <rPh sb="21" eb="23">
      <t>リヨウ</t>
    </rPh>
    <phoneticPr fontId="2"/>
  </si>
  <si>
    <t>送信履歴</t>
    <rPh sb="0" eb="2">
      <t>ソウシン</t>
    </rPh>
    <rPh sb="2" eb="4">
      <t>リレキ</t>
    </rPh>
    <phoneticPr fontId="2"/>
  </si>
  <si>
    <t>DBに送信履歴を保管する。定期的にバッチでクリーニングする。</t>
    <rPh sb="3" eb="5">
      <t>ソウシン</t>
    </rPh>
    <rPh sb="5" eb="7">
      <t>リレキ</t>
    </rPh>
    <rPh sb="8" eb="10">
      <t>ホカン</t>
    </rPh>
    <phoneticPr fontId="2"/>
  </si>
  <si>
    <t>送信履歴テーブルへの登録失敗</t>
    <rPh sb="10" eb="12">
      <t>トウロク</t>
    </rPh>
    <rPh sb="12" eb="14">
      <t>シッパイ</t>
    </rPh>
    <phoneticPr fontId="2"/>
  </si>
  <si>
    <t>送信履歴テーブルへの更新失敗</t>
    <rPh sb="10" eb="12">
      <t>コウシン</t>
    </rPh>
    <rPh sb="12" eb="14">
      <t>シッパイ</t>
    </rPh>
    <phoneticPr fontId="2"/>
  </si>
  <si>
    <t>使用しない</t>
    <rPh sb="0" eb="2">
      <t>シヨウ</t>
    </rPh>
    <phoneticPr fontId="2"/>
  </si>
  <si>
    <t>要件がないため。</t>
    <rPh sb="0" eb="2">
      <t>ヨウケン</t>
    </rPh>
    <phoneticPr fontId="2"/>
  </si>
  <si>
    <t>メール送信のパターン</t>
    <rPh sb="3" eb="5">
      <t>ソウシン</t>
    </rPh>
    <phoneticPr fontId="2"/>
  </si>
  <si>
    <t>メール送信パターン</t>
    <rPh sb="3" eb="5">
      <t>ソウシン</t>
    </rPh>
    <phoneticPr fontId="2"/>
  </si>
  <si>
    <t>Nablarchではメール送信パターンIDを定義することで、 メール送信要求テーブルから未送信のデータをパターン毎に抽出することができる。</t>
    <rPh sb="13" eb="15">
      <t>ソウシン</t>
    </rPh>
    <rPh sb="22" eb="24">
      <t>テイギ</t>
    </rPh>
    <rPh sb="56" eb="57">
      <t>ゴト</t>
    </rPh>
    <phoneticPr fontId="2"/>
  </si>
  <si>
    <t>メール送信パターンIDを使用するケースとして、パターンに応じて送信間隔を定義することでメール毎に優先度を設けるケースが考えられる。</t>
    <rPh sb="3" eb="5">
      <t>ソウシン</t>
    </rPh>
    <rPh sb="12" eb="14">
      <t>シヨウ</t>
    </rPh>
    <rPh sb="28" eb="29">
      <t>オウ</t>
    </rPh>
    <rPh sb="31" eb="33">
      <t>ソウシン</t>
    </rPh>
    <rPh sb="33" eb="35">
      <t>カンカク</t>
    </rPh>
    <rPh sb="36" eb="38">
      <t>テイギ</t>
    </rPh>
    <rPh sb="46" eb="47">
      <t>ゴト</t>
    </rPh>
    <rPh sb="48" eb="51">
      <t>ユウセンド</t>
    </rPh>
    <rPh sb="52" eb="53">
      <t>モウ</t>
    </rPh>
    <rPh sb="59" eb="60">
      <t>カンガ</t>
    </rPh>
    <phoneticPr fontId="2"/>
  </si>
  <si>
    <t>メール送信パターンIDの数に応じたメール送信バッチを起動して処理を行う。</t>
    <rPh sb="3" eb="5">
      <t>ソウシン</t>
    </rPh>
    <rPh sb="12" eb="13">
      <t>カズ</t>
    </rPh>
    <rPh sb="14" eb="15">
      <t>オウ</t>
    </rPh>
    <rPh sb="20" eb="22">
      <t>ソウシン</t>
    </rPh>
    <rPh sb="26" eb="28">
      <t>キドウ</t>
    </rPh>
    <rPh sb="30" eb="32">
      <t>ショリ</t>
    </rPh>
    <rPh sb="33" eb="34">
      <t>オコナ</t>
    </rPh>
    <phoneticPr fontId="2"/>
  </si>
  <si>
    <t>要件定義</t>
    <rPh sb="0" eb="2">
      <t>ヨウケン</t>
    </rPh>
    <rPh sb="2" eb="4">
      <t>テイギ</t>
    </rPh>
    <phoneticPr fontId="2"/>
  </si>
  <si>
    <t>HTML形式</t>
    <rPh sb="4" eb="6">
      <t>ケイシキ</t>
    </rPh>
    <phoneticPr fontId="2"/>
  </si>
  <si>
    <t>メールの送信頻度の違いを考慮し、会員WEBと管理者WEBでメール送信パターンを分ける。</t>
    <rPh sb="16" eb="18">
      <t>カイイン</t>
    </rPh>
    <rPh sb="22" eb="25">
      <t>カンリシャ</t>
    </rPh>
    <rPh sb="32" eb="34">
      <t>ソウシン</t>
    </rPh>
    <rPh sb="39" eb="40">
      <t>ワ</t>
    </rPh>
    <phoneticPr fontId="2"/>
  </si>
  <si>
    <t>管理者</t>
    <rPh sb="0" eb="3">
      <t>カンリシャ</t>
    </rPh>
    <phoneticPr fontId="2"/>
  </si>
  <si>
    <t>会員</t>
    <rPh sb="0" eb="2">
      <t>カイイン</t>
    </rPh>
    <phoneticPr fontId="2"/>
  </si>
  <si>
    <t>メール送信パターンNo</t>
    <rPh sb="3" eb="5">
      <t>ソウシン</t>
    </rPh>
    <phoneticPr fontId="2"/>
  </si>
  <si>
    <t>Nablarchでは、メールテンプレート用のアダプタとして以下を提供している。</t>
    <rPh sb="20" eb="21">
      <t>ヨウ</t>
    </rPh>
    <rPh sb="29" eb="31">
      <t>イカ</t>
    </rPh>
    <rPh sb="32" eb="34">
      <t>テイキョウ</t>
    </rPh>
    <phoneticPr fontId="2"/>
  </si>
  <si>
    <t>①</t>
    <phoneticPr fontId="2"/>
  </si>
  <si>
    <t>Thymeleafアダプタ</t>
    <phoneticPr fontId="2"/>
  </si>
  <si>
    <t>FreeMakerアダプタ</t>
    <phoneticPr fontId="2"/>
  </si>
  <si>
    <t>Velocityアダプタ</t>
    <phoneticPr fontId="2"/>
  </si>
  <si>
    <t>②</t>
    <phoneticPr fontId="2"/>
  </si>
  <si>
    <t>③</t>
    <phoneticPr fontId="2"/>
  </si>
  <si>
    <t>本システムではHTML形式のメールを送信する要件があるため、テンプレートをそのままブラウザで開いてスタイルの確認が可能な</t>
    <rPh sb="0" eb="1">
      <t>ホン</t>
    </rPh>
    <rPh sb="11" eb="13">
      <t>ケイシキ</t>
    </rPh>
    <rPh sb="18" eb="20">
      <t>ソウシン</t>
    </rPh>
    <rPh sb="22" eb="24">
      <t>ヨウケン</t>
    </rPh>
    <rPh sb="46" eb="47">
      <t>ヒラ</t>
    </rPh>
    <rPh sb="54" eb="56">
      <t>カクニン</t>
    </rPh>
    <rPh sb="57" eb="59">
      <t>カノウ</t>
    </rPh>
    <phoneticPr fontId="2"/>
  </si>
  <si>
    <t>Thymeleafアダプタを採用する。</t>
    <rPh sb="14" eb="16">
      <t>サイヨウ</t>
    </rPh>
    <phoneticPr fontId="2"/>
  </si>
  <si>
    <t>送信頻度</t>
    <rPh sb="0" eb="4">
      <t>ソウシンヒンド</t>
    </rPh>
    <phoneticPr fontId="2"/>
  </si>
  <si>
    <t>1分に1回</t>
    <rPh sb="1" eb="2">
      <t>フン</t>
    </rPh>
    <rPh sb="4" eb="5">
      <t>カイ</t>
    </rPh>
    <phoneticPr fontId="2"/>
  </si>
  <si>
    <t>15分に1回</t>
    <rPh sb="2" eb="3">
      <t>フン</t>
    </rPh>
    <rPh sb="5" eb="6">
      <t>カイ</t>
    </rPh>
    <phoneticPr fontId="2"/>
  </si>
  <si>
    <t>メールの件名、本文は業務アプリケーションから任意に指定出来る。</t>
  </si>
  <si>
    <t>件名、本文はメールテンプレート管理TBLに予め登録されたテンプレートを使用する。</t>
  </si>
  <si>
    <t>テンプレートにはプレースホルダ（置換箇所）を用意する。メールデータ作成時に、</t>
  </si>
  <si>
    <t>また、本システムでは以下のようにメール送信の方針を定める。</t>
    <rPh sb="3" eb="4">
      <t>ホン</t>
    </rPh>
    <rPh sb="10" eb="12">
      <t>イカ</t>
    </rPh>
    <rPh sb="19" eb="21">
      <t>ソウシン</t>
    </rPh>
    <rPh sb="22" eb="24">
      <t>ホウシン</t>
    </rPh>
    <rPh sb="25" eb="26">
      <t>サダ</t>
    </rPh>
    <phoneticPr fontId="2"/>
  </si>
  <si>
    <t>・送信先（To、Cc、Bcc）は業務アプリケーションから任意に指定できることとする</t>
    <phoneticPr fontId="2"/>
  </si>
  <si>
    <t>・宛先数の合計の制限値を設ける。To、Cc、Bccの合計で100個までとする</t>
    <phoneticPr fontId="2"/>
  </si>
  <si>
    <t>・メール1通当たりの添付ファイルのサイズ上限値を設ける。上限値は2MByteとする</t>
    <phoneticPr fontId="2"/>
  </si>
  <si>
    <t>・添付ファイルの暗号化は行わないものとする</t>
    <phoneticPr fontId="2"/>
  </si>
  <si>
    <t>文面の一部だけを変更して送信するメールの要件が存在するため。</t>
    <rPh sb="0" eb="2">
      <t>ブンメン</t>
    </rPh>
    <rPh sb="3" eb="5">
      <t>イチブ</t>
    </rPh>
    <rPh sb="8" eb="10">
      <t>ヘンコウ</t>
    </rPh>
    <rPh sb="12" eb="14">
      <t>ソウシン</t>
    </rPh>
    <rPh sb="20" eb="22">
      <t>ヨウケン</t>
    </rPh>
    <rPh sb="23" eb="25">
      <t>ソンザイ</t>
    </rPh>
    <phoneticPr fontId="2"/>
  </si>
  <si>
    <t>https://nablarch.github.io/docs/5u21/doc/application_framework/application_framework/libraries/mail.html#mail-request</t>
    <phoneticPr fontId="2"/>
  </si>
  <si>
    <t>本処理方式では、本システムから出力するメール送信処理を対象とする。</t>
    <phoneticPr fontId="2"/>
  </si>
  <si>
    <t>送信時に不達となったメールを特定する処理は対象外とする。</t>
    <rPh sb="21" eb="24">
      <t>タイショウガイ</t>
    </rPh>
    <phoneticPr fontId="2"/>
  </si>
  <si>
    <t>常駐バッチによって処理されるメール送信要求の登録は、Nablarchが提供する公開APIを用いて行う。</t>
    <rPh sb="0" eb="2">
      <t>ジョウチュウ</t>
    </rPh>
    <rPh sb="9" eb="11">
      <t>ショリ</t>
    </rPh>
    <rPh sb="17" eb="21">
      <t>ソウシンヨウキュウ</t>
    </rPh>
    <rPh sb="22" eb="24">
      <t>トウロク</t>
    </rPh>
    <rPh sb="35" eb="37">
      <t>テイキョウ</t>
    </rPh>
    <rPh sb="39" eb="41">
      <t>コウカイ</t>
    </rPh>
    <rPh sb="45" eb="46">
      <t>モチ</t>
    </rPh>
    <rPh sb="48" eb="49">
      <t>オコナ</t>
    </rPh>
    <phoneticPr fontId="2"/>
  </si>
  <si>
    <t>公開APIについては、下記解説書を参照。</t>
    <rPh sb="0" eb="2">
      <t>コウカイ</t>
    </rPh>
    <rPh sb="11" eb="13">
      <t>カキ</t>
    </rPh>
    <rPh sb="13" eb="16">
      <t>カイセツショ</t>
    </rPh>
    <rPh sb="17" eb="19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</si>
</sst>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3" borderId="5" xfId="0" applyFont="1" applyFill="1" applyBorder="1">
      <alignment vertical="center"/>
    </xf>
    <xf numFmtId="0" fontId="4" fillId="0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quotePrefix="1" applyFont="1" applyAlignment="1">
      <alignment horizontal="right"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0" xfId="0" quotePrefix="1" applyFont="1" applyFill="1" applyAlignment="1">
      <alignment horizontal="right" vertical="center"/>
    </xf>
    <xf numFmtId="0" fontId="1" fillId="0" borderId="1" xfId="0" applyFont="1" applyFill="1" applyBorder="1">
      <alignment vertical="center"/>
    </xf>
    <xf numFmtId="0" fontId="4" fillId="0" borderId="0" xfId="0" applyFont="1" applyFill="1" applyAlignment="1">
      <alignment horizontal="right" vertical="center"/>
    </xf>
    <xf numFmtId="0" fontId="4" fillId="3" borderId="6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6" fillId="0" borderId="0" xfId="4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colors>
    <mruColors>
      <color rgb="FFDAEEF3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libraries/mai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501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5" width="3.625" style="4"/>
    <col min="6" max="6" width="3.625" style="4" customWidth="1"/>
    <col min="7" max="16384" width="3.625" style="4"/>
  </cols>
  <sheetData>
    <row r="1" spans="1:35" ht="14.25" customHeight="1" x14ac:dyDescent="0.15">
      <c r="A1" s="1" t="s">
        <v>61</v>
      </c>
      <c r="B1" s="2"/>
      <c r="C1" s="2"/>
      <c r="D1" s="3"/>
      <c r="E1" s="70"/>
      <c r="F1" s="71"/>
      <c r="G1" s="71"/>
      <c r="H1" s="71"/>
      <c r="I1" s="71"/>
      <c r="J1" s="71"/>
      <c r="K1" s="71"/>
      <c r="L1" s="71"/>
      <c r="M1" s="71"/>
      <c r="N1" s="71"/>
      <c r="O1" s="72"/>
      <c r="P1" s="1" t="s">
        <v>0</v>
      </c>
      <c r="Q1" s="2"/>
      <c r="R1" s="73" t="s">
        <v>76</v>
      </c>
      <c r="S1" s="74"/>
      <c r="T1" s="74"/>
      <c r="U1" s="74"/>
      <c r="V1" s="74"/>
      <c r="W1" s="74"/>
      <c r="X1" s="75"/>
      <c r="Y1" s="1" t="s">
        <v>1</v>
      </c>
      <c r="Z1" s="3"/>
      <c r="AA1" s="76"/>
      <c r="AB1" s="77"/>
      <c r="AC1" s="77"/>
      <c r="AD1" s="77"/>
      <c r="AE1" s="78"/>
      <c r="AF1" s="67"/>
      <c r="AG1" s="68"/>
      <c r="AH1" s="68"/>
      <c r="AI1" s="69"/>
    </row>
    <row r="2" spans="1:35" ht="14.25" customHeight="1" x14ac:dyDescent="0.15">
      <c r="A2" s="5" t="s">
        <v>2</v>
      </c>
      <c r="B2" s="6"/>
      <c r="C2" s="6"/>
      <c r="D2" s="7"/>
      <c r="E2" s="79"/>
      <c r="F2" s="80"/>
      <c r="G2" s="80"/>
      <c r="H2" s="80"/>
      <c r="I2" s="80"/>
      <c r="J2" s="80"/>
      <c r="K2" s="80"/>
      <c r="L2" s="80"/>
      <c r="M2" s="80"/>
      <c r="N2" s="80"/>
      <c r="O2" s="81"/>
      <c r="P2" s="8" t="s">
        <v>11</v>
      </c>
      <c r="Q2" s="9"/>
      <c r="R2" s="82" t="s">
        <v>3</v>
      </c>
      <c r="S2" s="83"/>
      <c r="T2" s="83"/>
      <c r="U2" s="83"/>
      <c r="V2" s="83"/>
      <c r="W2" s="83"/>
      <c r="X2" s="84"/>
      <c r="Y2" s="1" t="s">
        <v>4</v>
      </c>
      <c r="Z2" s="3"/>
      <c r="AA2" s="76"/>
      <c r="AB2" s="77"/>
      <c r="AC2" s="77"/>
      <c r="AD2" s="77"/>
      <c r="AE2" s="78"/>
      <c r="AF2" s="67"/>
      <c r="AG2" s="68"/>
      <c r="AH2" s="68"/>
      <c r="AI2" s="69"/>
    </row>
    <row r="3" spans="1:35" ht="14.25" customHeight="1" x14ac:dyDescent="0.15">
      <c r="A3" s="1" t="s">
        <v>5</v>
      </c>
      <c r="B3" s="10"/>
      <c r="C3" s="11"/>
      <c r="D3" s="3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12"/>
      <c r="Q3" s="13"/>
      <c r="R3" s="85"/>
      <c r="S3" s="86"/>
      <c r="T3" s="86"/>
      <c r="U3" s="86"/>
      <c r="V3" s="86"/>
      <c r="W3" s="86"/>
      <c r="X3" s="87"/>
      <c r="Y3" s="12" t="s">
        <v>6</v>
      </c>
      <c r="Z3" s="14"/>
      <c r="AA3" s="76"/>
      <c r="AB3" s="77"/>
      <c r="AC3" s="77"/>
      <c r="AD3" s="77"/>
      <c r="AE3" s="78"/>
      <c r="AF3" s="67"/>
      <c r="AG3" s="68"/>
      <c r="AH3" s="68"/>
      <c r="AI3" s="69"/>
    </row>
    <row r="4" spans="1:35" ht="11.25" customHeight="1" x14ac:dyDescent="0.15"/>
    <row r="5" spans="1:35" ht="11.25" customHeight="1" x14ac:dyDescent="0.15">
      <c r="B5" s="24" t="s">
        <v>14</v>
      </c>
      <c r="C5" s="4" t="s">
        <v>15</v>
      </c>
    </row>
    <row r="6" spans="1:35" ht="11.25" customHeight="1" x14ac:dyDescent="0.15"/>
    <row r="7" spans="1:35" ht="11.25" customHeight="1" x14ac:dyDescent="0.15">
      <c r="C7" s="24" t="str">
        <f>$B$5&amp;"3."</f>
        <v>6.3.</v>
      </c>
      <c r="D7" s="4" t="s">
        <v>16</v>
      </c>
    </row>
    <row r="8" spans="1:35" ht="11.25" customHeight="1" x14ac:dyDescent="0.15"/>
    <row r="9" spans="1:35" ht="11.25" customHeight="1" x14ac:dyDescent="0.15">
      <c r="D9" s="24" t="str">
        <f>$C$7&amp;"1."</f>
        <v>6.3.1.</v>
      </c>
      <c r="E9" s="4" t="s">
        <v>57</v>
      </c>
    </row>
    <row r="10" spans="1:35" ht="11.25" customHeight="1" x14ac:dyDescent="0.15">
      <c r="D10" s="24"/>
      <c r="E10" s="27" t="s">
        <v>104</v>
      </c>
    </row>
    <row r="11" spans="1:35" s="29" customFormat="1" ht="11.25" customHeight="1" x14ac:dyDescent="0.15">
      <c r="D11" s="30"/>
      <c r="E11" s="27" t="s">
        <v>105</v>
      </c>
    </row>
    <row r="12" spans="1:35" s="29" customFormat="1" ht="11.25" customHeight="1" x14ac:dyDescent="0.15">
      <c r="D12" s="30"/>
      <c r="E12" s="27"/>
    </row>
    <row r="13" spans="1:35" ht="11.25" customHeight="1" x14ac:dyDescent="0.15">
      <c r="D13" s="24"/>
      <c r="E13" s="4" t="s">
        <v>21</v>
      </c>
    </row>
    <row r="14" spans="1:35" ht="11.25" customHeight="1" x14ac:dyDescent="0.15">
      <c r="D14" s="24"/>
      <c r="E14" s="4" t="s">
        <v>20</v>
      </c>
    </row>
    <row r="15" spans="1:35" ht="11.25" customHeight="1" x14ac:dyDescent="0.15">
      <c r="D15" s="51"/>
      <c r="E15" s="27" t="s">
        <v>17</v>
      </c>
      <c r="F15" s="27"/>
      <c r="G15" s="27"/>
      <c r="H15" s="27"/>
      <c r="I15" s="27"/>
      <c r="J15" s="27"/>
      <c r="K15" s="27"/>
    </row>
    <row r="16" spans="1:35" ht="11.25" customHeight="1" x14ac:dyDescent="0.15">
      <c r="D16" s="51"/>
      <c r="E16" s="27" t="s">
        <v>18</v>
      </c>
      <c r="F16" s="27"/>
      <c r="G16" s="27"/>
      <c r="H16" s="27"/>
      <c r="I16" s="27"/>
      <c r="J16" s="27"/>
      <c r="K16" s="27"/>
    </row>
    <row r="17" spans="3:34" s="29" customFormat="1" ht="11.25" customHeight="1" x14ac:dyDescent="0.15">
      <c r="D17" s="51"/>
      <c r="E17" s="27"/>
      <c r="F17" s="27"/>
      <c r="G17" s="27"/>
      <c r="H17" s="27"/>
      <c r="I17" s="27"/>
      <c r="J17" s="27"/>
      <c r="K17" s="27"/>
    </row>
    <row r="18" spans="3:34" s="29" customFormat="1" ht="11.25" customHeight="1" x14ac:dyDescent="0.15">
      <c r="C18" s="27"/>
      <c r="D18" s="27"/>
      <c r="E18" s="51" t="str">
        <f>$D$9&amp;"1."</f>
        <v>6.3.1.1.</v>
      </c>
      <c r="F18" s="27" t="s">
        <v>53</v>
      </c>
      <c r="G18" s="27"/>
      <c r="H18" s="27"/>
      <c r="I18" s="27"/>
      <c r="J18" s="27"/>
      <c r="K18" s="27"/>
    </row>
    <row r="19" spans="3:34" s="29" customFormat="1" ht="11.25" customHeight="1" x14ac:dyDescent="0.15">
      <c r="C19" s="27"/>
      <c r="D19" s="27"/>
      <c r="E19" s="27"/>
      <c r="F19" s="27" t="s">
        <v>22</v>
      </c>
      <c r="G19" s="27"/>
      <c r="H19" s="27"/>
      <c r="I19" s="27"/>
      <c r="J19" s="27"/>
      <c r="K19" s="27"/>
    </row>
    <row r="20" spans="3:34" s="29" customFormat="1" ht="11.25" customHeight="1" x14ac:dyDescent="0.15">
      <c r="C20" s="27"/>
      <c r="D20" s="27"/>
      <c r="E20" s="27"/>
      <c r="F20" s="27" t="s">
        <v>19</v>
      </c>
      <c r="G20" s="27"/>
      <c r="H20" s="27"/>
      <c r="I20" s="27"/>
      <c r="J20" s="27"/>
      <c r="K20" s="27"/>
    </row>
    <row r="21" spans="3:34" s="29" customFormat="1" ht="11.25" customHeight="1" x14ac:dyDescent="0.15">
      <c r="C21" s="27"/>
      <c r="D21" s="27"/>
      <c r="E21" s="27"/>
      <c r="F21" s="27" t="s">
        <v>64</v>
      </c>
      <c r="G21" s="27"/>
      <c r="H21" s="27"/>
      <c r="I21" s="27"/>
      <c r="J21" s="27"/>
      <c r="K21" s="27"/>
    </row>
    <row r="22" spans="3:34" s="29" customFormat="1" ht="11.25" customHeight="1" x14ac:dyDescent="0.15">
      <c r="C22" s="27"/>
      <c r="D22" s="27"/>
      <c r="E22" s="27"/>
      <c r="F22" s="27"/>
      <c r="G22" s="27"/>
      <c r="H22" s="27"/>
      <c r="I22" s="27"/>
      <c r="J22" s="27"/>
      <c r="K22" s="27"/>
    </row>
    <row r="23" spans="3:34" s="29" customFormat="1" ht="11.25" customHeight="1" x14ac:dyDescent="0.15">
      <c r="D23" s="27"/>
      <c r="E23" s="27"/>
      <c r="F23" s="27"/>
      <c r="G23" s="27"/>
      <c r="H23" s="27"/>
      <c r="I23" s="27"/>
      <c r="J23" s="27"/>
      <c r="K23" s="27"/>
    </row>
    <row r="24" spans="3:34" ht="11.25" customHeight="1" x14ac:dyDescent="0.15">
      <c r="D24" s="51" t="str">
        <f>$C$7&amp;"2."</f>
        <v>6.3.2.</v>
      </c>
      <c r="E24" s="27" t="str">
        <f>D7&amp;"方式"</f>
        <v>メール送信方式</v>
      </c>
      <c r="F24" s="27"/>
      <c r="G24" s="27"/>
      <c r="H24" s="27"/>
      <c r="I24" s="27"/>
      <c r="J24" s="27"/>
      <c r="K24" s="27"/>
    </row>
    <row r="25" spans="3:34" s="29" customFormat="1" ht="11.25" customHeight="1" x14ac:dyDescent="0.15">
      <c r="D25" s="51"/>
      <c r="E25" s="51" t="str">
        <f>D24&amp;"1."</f>
        <v>6.3.2.1.</v>
      </c>
      <c r="F25" s="27" t="str">
        <f>E24&amp;"概要"</f>
        <v>メール送信方式概要</v>
      </c>
      <c r="G25" s="27"/>
      <c r="H25" s="27"/>
      <c r="I25" s="27"/>
      <c r="J25" s="27"/>
      <c r="K25" s="27"/>
    </row>
    <row r="26" spans="3:34" s="29" customFormat="1" ht="11.25" customHeight="1" x14ac:dyDescent="0.15">
      <c r="D26" s="27"/>
      <c r="E26" s="27"/>
      <c r="F26" s="27" t="s">
        <v>29</v>
      </c>
      <c r="G26" s="27"/>
      <c r="H26" s="27"/>
      <c r="I26" s="27"/>
      <c r="J26" s="27"/>
      <c r="K26" s="27"/>
    </row>
    <row r="27" spans="3:34" s="29" customFormat="1" ht="11.25" customHeight="1" x14ac:dyDescent="0.15">
      <c r="E27" s="30"/>
    </row>
    <row r="28" spans="3:34" ht="11.25" customHeight="1" x14ac:dyDescent="0.15">
      <c r="D28" s="29"/>
      <c r="F28" s="15" t="s">
        <v>12</v>
      </c>
      <c r="G28" s="16"/>
      <c r="H28" s="16"/>
      <c r="I28" s="16"/>
      <c r="J28" s="16"/>
      <c r="K28" s="17"/>
      <c r="L28" s="16" t="s">
        <v>7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7"/>
    </row>
    <row r="29" spans="3:34" ht="11.25" customHeight="1" x14ac:dyDescent="0.15">
      <c r="D29" s="29"/>
      <c r="F29" s="18" t="s">
        <v>23</v>
      </c>
      <c r="G29" s="19"/>
      <c r="H29" s="19"/>
      <c r="I29" s="19"/>
      <c r="J29" s="19"/>
      <c r="K29" s="19"/>
      <c r="L29" s="18" t="s">
        <v>95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20"/>
    </row>
    <row r="30" spans="3:34" ht="11.25" customHeight="1" x14ac:dyDescent="0.15">
      <c r="D30" s="29"/>
      <c r="F30" s="21"/>
      <c r="G30" s="22"/>
      <c r="H30" s="22"/>
      <c r="I30" s="22"/>
      <c r="J30" s="22"/>
      <c r="K30" s="22"/>
      <c r="L30" s="21" t="s">
        <v>96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3:34" ht="11.25" customHeight="1" x14ac:dyDescent="0.15">
      <c r="D31" s="29"/>
      <c r="F31" s="21"/>
      <c r="G31" s="22"/>
      <c r="H31" s="22"/>
      <c r="I31" s="22"/>
      <c r="J31" s="22"/>
      <c r="K31" s="22"/>
      <c r="L31" s="21" t="s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3"/>
    </row>
    <row r="32" spans="3:34" ht="11.25" customHeight="1" x14ac:dyDescent="0.15">
      <c r="D32" s="29"/>
      <c r="F32" s="21"/>
      <c r="G32" s="22"/>
      <c r="H32" s="22"/>
      <c r="I32" s="22"/>
      <c r="J32" s="22"/>
      <c r="K32" s="22"/>
      <c r="L32" s="2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3"/>
    </row>
    <row r="33" spans="1:34" ht="11.25" customHeight="1" x14ac:dyDescent="0.15">
      <c r="D33" s="29"/>
      <c r="F33" s="36" t="s">
        <v>24</v>
      </c>
      <c r="G33" s="37"/>
      <c r="H33" s="37"/>
      <c r="I33" s="37"/>
      <c r="J33" s="37"/>
      <c r="K33" s="37"/>
      <c r="L33" s="36" t="s">
        <v>94</v>
      </c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8"/>
    </row>
    <row r="34" spans="1:34" ht="11.25" customHeight="1" x14ac:dyDescent="0.15">
      <c r="D34" s="29"/>
      <c r="F34" s="34"/>
      <c r="G34" s="35"/>
      <c r="H34" s="35"/>
      <c r="I34" s="35"/>
      <c r="J34" s="35"/>
      <c r="K34" s="35"/>
      <c r="L34" s="34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9"/>
    </row>
    <row r="35" spans="1:34" s="29" customFormat="1" ht="11.25" customHeight="1" x14ac:dyDescent="0.15"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ht="11.25" customHeight="1" x14ac:dyDescent="0.15">
      <c r="A36" s="29"/>
      <c r="D36" s="29"/>
      <c r="F36" s="4" t="s">
        <v>8</v>
      </c>
    </row>
    <row r="37" spans="1:34" ht="11.25" customHeight="1" x14ac:dyDescent="0.15">
      <c r="A37" s="29"/>
      <c r="D37" s="29"/>
      <c r="F37" s="15" t="str">
        <f>F28</f>
        <v>方法</v>
      </c>
      <c r="G37" s="16"/>
      <c r="H37" s="16"/>
      <c r="I37" s="16"/>
      <c r="J37" s="16"/>
      <c r="K37" s="17"/>
      <c r="L37" s="16" t="s">
        <v>9</v>
      </c>
      <c r="M37" s="16"/>
      <c r="N37" s="17"/>
      <c r="O37" s="16" t="s">
        <v>10</v>
      </c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7"/>
    </row>
    <row r="38" spans="1:34" ht="11.25" customHeight="1" x14ac:dyDescent="0.15">
      <c r="A38" s="29"/>
      <c r="D38" s="29"/>
      <c r="F38" s="21" t="str">
        <f>F29</f>
        <v>定型メール送信</v>
      </c>
      <c r="G38" s="22"/>
      <c r="H38" s="22"/>
      <c r="I38" s="22"/>
      <c r="J38" s="22"/>
      <c r="K38" s="23"/>
      <c r="L38" s="56" t="s">
        <v>13</v>
      </c>
      <c r="M38" s="56"/>
      <c r="N38" s="57"/>
      <c r="O38" s="52" t="s">
        <v>102</v>
      </c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50"/>
    </row>
    <row r="39" spans="1:34" ht="11.25" customHeight="1" x14ac:dyDescent="0.15">
      <c r="A39" s="29"/>
      <c r="D39" s="29"/>
      <c r="F39" s="44" t="str">
        <f>F33</f>
        <v>非定型メール送信</v>
      </c>
      <c r="G39" s="45"/>
      <c r="H39" s="45"/>
      <c r="I39" s="45"/>
      <c r="J39" s="45"/>
      <c r="K39" s="46"/>
      <c r="L39" s="55" t="s">
        <v>69</v>
      </c>
      <c r="M39" s="55"/>
      <c r="N39" s="58"/>
      <c r="O39" s="59" t="s">
        <v>70</v>
      </c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1"/>
    </row>
    <row r="40" spans="1:34" s="29" customFormat="1" ht="11.25" customHeight="1" x14ac:dyDescent="0.15"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s="29" customFormat="1" ht="11.25" customHeight="1" x14ac:dyDescent="0.15">
      <c r="F41" s="29" t="s">
        <v>97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s="29" customFormat="1" ht="11.25" customHeight="1" x14ac:dyDescent="0.15"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s="29" customFormat="1" ht="11.25" customHeight="1" x14ac:dyDescent="0.15">
      <c r="F43" s="32" t="s">
        <v>98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s="29" customFormat="1" ht="11.25" customHeight="1" x14ac:dyDescent="0.15">
      <c r="F44" s="32" t="s">
        <v>99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s="29" customFormat="1" ht="11.25" customHeight="1" x14ac:dyDescent="0.15">
      <c r="F45" s="32" t="s">
        <v>100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s="29" customFormat="1" ht="11.25" customHeight="1" x14ac:dyDescent="0.15">
      <c r="F46" s="32" t="s">
        <v>101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s="29" customFormat="1" ht="11.25" customHeight="1" x14ac:dyDescent="0.2">
      <c r="F47" s="32"/>
      <c r="G47" s="32"/>
      <c r="H47" s="32"/>
      <c r="I47" s="32"/>
      <c r="J47" s="32"/>
      <c r="K47" s="32"/>
      <c r="L47" s="32"/>
      <c r="M47" s="32"/>
      <c r="N47" s="32"/>
      <c r="O47" s="49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s="29" customFormat="1" ht="11.25" customHeight="1" x14ac:dyDescent="0.15">
      <c r="E48" s="30" t="str">
        <f>D24&amp;"2."</f>
        <v>6.3.2.2.</v>
      </c>
      <c r="F48" s="32" t="s">
        <v>30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4:34" s="29" customFormat="1" ht="11.25" customHeight="1" x14ac:dyDescent="0.15">
      <c r="E49" s="30"/>
      <c r="F49" s="32" t="s">
        <v>106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4:34" s="29" customFormat="1" ht="11.25" customHeight="1" x14ac:dyDescent="0.15">
      <c r="F50" s="32" t="s">
        <v>107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4:34" s="29" customFormat="1" ht="11.25" customHeight="1" x14ac:dyDescent="0.15"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4:34" s="29" customFormat="1" ht="11.25" customHeight="1" x14ac:dyDescent="0.15">
      <c r="F52" s="66" t="s">
        <v>103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4:34" ht="11.25" customHeight="1" x14ac:dyDescent="0.15"/>
    <row r="54" spans="4:34" ht="11.25" customHeight="1" x14ac:dyDescent="0.15"/>
    <row r="55" spans="4:34" s="47" customFormat="1" ht="11.25" customHeight="1" x14ac:dyDescent="0.15">
      <c r="D55" s="48" t="str">
        <f>$C$7&amp;"3."</f>
        <v>6.3.3.</v>
      </c>
      <c r="E55" s="47" t="s">
        <v>25</v>
      </c>
    </row>
    <row r="56" spans="4:34" s="47" customFormat="1" ht="11.25" customHeight="1" x14ac:dyDescent="0.15">
      <c r="E56" s="48" t="str">
        <f>D55&amp;"1."</f>
        <v>6.3.3.1.</v>
      </c>
      <c r="F56" s="47" t="str">
        <f>E55&amp;"手段"</f>
        <v>メールテンプレート手段</v>
      </c>
    </row>
    <row r="57" spans="4:34" s="47" customFormat="1" ht="11.25" customHeight="1" x14ac:dyDescent="0.15">
      <c r="E57" s="48"/>
      <c r="F57" s="47" t="s">
        <v>82</v>
      </c>
    </row>
    <row r="58" spans="4:34" s="47" customFormat="1" ht="11.25" customHeight="1" x14ac:dyDescent="0.15">
      <c r="E58" s="48"/>
    </row>
    <row r="59" spans="4:34" s="47" customFormat="1" ht="11.25" customHeight="1" x14ac:dyDescent="0.15">
      <c r="E59" s="48"/>
      <c r="F59" s="47" t="s">
        <v>83</v>
      </c>
      <c r="G59" s="47" t="s">
        <v>84</v>
      </c>
    </row>
    <row r="60" spans="4:34" s="47" customFormat="1" ht="11.25" customHeight="1" x14ac:dyDescent="0.15">
      <c r="E60" s="48"/>
      <c r="F60" s="47" t="s">
        <v>87</v>
      </c>
      <c r="G60" s="47" t="s">
        <v>85</v>
      </c>
    </row>
    <row r="61" spans="4:34" s="47" customFormat="1" ht="11.25" customHeight="1" x14ac:dyDescent="0.15">
      <c r="E61" s="48"/>
      <c r="F61" s="47" t="s">
        <v>88</v>
      </c>
      <c r="G61" s="47" t="s">
        <v>86</v>
      </c>
    </row>
    <row r="62" spans="4:34" s="47" customFormat="1" ht="11.25" customHeight="1" x14ac:dyDescent="0.15">
      <c r="E62" s="48"/>
    </row>
    <row r="63" spans="4:34" s="47" customFormat="1" ht="11.25" customHeight="1" x14ac:dyDescent="0.15">
      <c r="E63" s="48"/>
      <c r="F63" s="47" t="s">
        <v>89</v>
      </c>
    </row>
    <row r="64" spans="4:34" s="47" customFormat="1" ht="11.25" customHeight="1" x14ac:dyDescent="0.15">
      <c r="E64" s="48"/>
      <c r="F64" s="47" t="s">
        <v>90</v>
      </c>
    </row>
    <row r="65" spans="1:35" s="47" customFormat="1" ht="11.25" customHeight="1" x14ac:dyDescent="0.15"/>
    <row r="66" spans="1:35" s="47" customFormat="1" ht="11.25" customHeight="1" x14ac:dyDescent="0.15">
      <c r="D66" s="48" t="str">
        <f>$C$7&amp;"4."</f>
        <v>6.3.4.</v>
      </c>
      <c r="E66" s="47" t="s">
        <v>26</v>
      </c>
    </row>
    <row r="67" spans="1:35" ht="11.25" customHeight="1" x14ac:dyDescent="0.15">
      <c r="E67" s="24" t="str">
        <f>D66&amp;"1."</f>
        <v>6.3.4.1.</v>
      </c>
      <c r="F67" s="4" t="str">
        <f>E66&amp;"手段"</f>
        <v>メールフォーマット手段</v>
      </c>
    </row>
    <row r="68" spans="1:35" ht="11.25" customHeight="1" x14ac:dyDescent="0.15">
      <c r="F68" s="15" t="s">
        <v>54</v>
      </c>
      <c r="G68" s="16"/>
      <c r="H68" s="16"/>
      <c r="I68" s="16"/>
      <c r="J68" s="17"/>
      <c r="K68" s="16" t="s">
        <v>27</v>
      </c>
      <c r="L68" s="16"/>
      <c r="M68" s="16"/>
      <c r="N68" s="16"/>
      <c r="O68" s="16"/>
      <c r="P68" s="17"/>
      <c r="Q68" s="16" t="s">
        <v>59</v>
      </c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7"/>
    </row>
    <row r="69" spans="1:35" ht="11.25" customHeight="1" x14ac:dyDescent="0.15">
      <c r="F69" s="44" t="s">
        <v>58</v>
      </c>
      <c r="G69" s="45"/>
      <c r="H69" s="45"/>
      <c r="I69" s="45"/>
      <c r="J69" s="45"/>
      <c r="K69" s="62" t="s">
        <v>77</v>
      </c>
      <c r="L69" s="60"/>
      <c r="M69" s="60"/>
      <c r="N69" s="60"/>
      <c r="O69" s="60"/>
      <c r="P69" s="60"/>
      <c r="Q69" s="62" t="s">
        <v>60</v>
      </c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1"/>
    </row>
    <row r="70" spans="1:35" ht="11.25" customHeight="1" x14ac:dyDescent="0.15"/>
    <row r="71" spans="1:35" ht="11.25" customHeight="1" x14ac:dyDescent="0.15">
      <c r="E71" s="24"/>
    </row>
    <row r="72" spans="1:35" ht="11.25" customHeight="1" x14ac:dyDescent="0.15">
      <c r="A72" s="28"/>
      <c r="B72" s="28"/>
      <c r="C72" s="28"/>
      <c r="D72" s="30" t="str">
        <f>$C$7&amp;"5."</f>
        <v>6.3.5.</v>
      </c>
      <c r="E72" s="29" t="s">
        <v>31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</row>
    <row r="73" spans="1:35" ht="11.25" customHeight="1" x14ac:dyDescent="0.15">
      <c r="A73" s="28"/>
      <c r="B73" s="28"/>
      <c r="C73" s="28"/>
      <c r="D73" s="30"/>
      <c r="E73" s="30" t="str">
        <f>D72&amp;"1."</f>
        <v>6.3.5.1.</v>
      </c>
      <c r="F73" s="29" t="str">
        <f>E72&amp;"機能概要"</f>
        <v>エラー処理機能概要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</row>
    <row r="74" spans="1:35" ht="11.25" customHeight="1" x14ac:dyDescent="0.15">
      <c r="A74" s="28"/>
      <c r="B74" s="28"/>
      <c r="C74" s="28"/>
      <c r="D74" s="28"/>
      <c r="E74" s="28"/>
      <c r="F74" s="29" t="s">
        <v>32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</row>
    <row r="75" spans="1:35" ht="11.25" customHeight="1" x14ac:dyDescent="0.1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</row>
    <row r="76" spans="1:35" ht="11.25" customHeight="1" x14ac:dyDescent="0.15">
      <c r="A76" s="28"/>
      <c r="B76" s="28"/>
      <c r="C76" s="28"/>
      <c r="D76" s="28"/>
      <c r="E76" s="30" t="str">
        <f>D72&amp;"2."</f>
        <v>6.3.5.2.</v>
      </c>
      <c r="F76" s="29" t="str">
        <f>E72&amp;"方法"</f>
        <v>エラー処理方法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</row>
    <row r="77" spans="1:35" s="29" customFormat="1" ht="11.25" customHeight="1" x14ac:dyDescent="0.15">
      <c r="A77" s="28"/>
      <c r="B77" s="28"/>
      <c r="C77" s="28"/>
      <c r="D77" s="28"/>
      <c r="E77" s="28"/>
      <c r="F77" s="29" t="s">
        <v>45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</row>
    <row r="78" spans="1:35" s="29" customFormat="1" ht="11.25" customHeight="1" x14ac:dyDescent="0.15">
      <c r="A78" s="43"/>
      <c r="B78" s="43"/>
      <c r="C78" s="43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</row>
    <row r="79" spans="1:35" s="29" customFormat="1" ht="11.25" customHeight="1" x14ac:dyDescent="0.15">
      <c r="A79" s="43"/>
      <c r="B79" s="27"/>
      <c r="C79" s="43"/>
      <c r="D79" s="28"/>
      <c r="E79" s="28"/>
      <c r="F79" s="40" t="s">
        <v>33</v>
      </c>
      <c r="G79" s="41"/>
      <c r="H79" s="41"/>
      <c r="I79" s="42"/>
      <c r="J79" s="40" t="s">
        <v>36</v>
      </c>
      <c r="K79" s="41"/>
      <c r="L79" s="41"/>
      <c r="M79" s="41"/>
      <c r="N79" s="41"/>
      <c r="O79" s="42"/>
      <c r="P79" s="41" t="s">
        <v>40</v>
      </c>
      <c r="Q79" s="41"/>
      <c r="R79" s="41"/>
      <c r="S79" s="41"/>
      <c r="T79" s="41"/>
      <c r="U79" s="41"/>
      <c r="V79" s="42"/>
      <c r="W79" s="41" t="s">
        <v>42</v>
      </c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2"/>
    </row>
    <row r="80" spans="1:35" s="29" customFormat="1" ht="11.25" customHeight="1" x14ac:dyDescent="0.15">
      <c r="A80" s="27"/>
      <c r="B80" s="27"/>
      <c r="C80" s="43"/>
      <c r="D80" s="28"/>
      <c r="E80" s="28"/>
      <c r="F80" s="36" t="s">
        <v>34</v>
      </c>
      <c r="G80" s="37"/>
      <c r="H80" s="37"/>
      <c r="I80" s="37"/>
      <c r="J80" s="36" t="s">
        <v>37</v>
      </c>
      <c r="K80" s="37"/>
      <c r="L80" s="37"/>
      <c r="M80" s="37"/>
      <c r="N80" s="37"/>
      <c r="O80" s="37"/>
      <c r="P80" s="36" t="s">
        <v>41</v>
      </c>
      <c r="Q80" s="37"/>
      <c r="R80" s="37"/>
      <c r="S80" s="37"/>
      <c r="T80" s="37"/>
      <c r="U80" s="37"/>
      <c r="V80" s="38"/>
      <c r="W80" s="37" t="s">
        <v>43</v>
      </c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8"/>
    </row>
    <row r="81" spans="1:35" s="29" customFormat="1" ht="11.25" customHeight="1" x14ac:dyDescent="0.15">
      <c r="A81" s="27"/>
      <c r="B81" s="27"/>
      <c r="C81" s="43"/>
      <c r="D81" s="28"/>
      <c r="E81" s="28"/>
      <c r="F81" s="36" t="s">
        <v>35</v>
      </c>
      <c r="G81" s="37"/>
      <c r="H81" s="37"/>
      <c r="I81" s="37"/>
      <c r="J81" s="36" t="s">
        <v>38</v>
      </c>
      <c r="K81" s="37"/>
      <c r="L81" s="37"/>
      <c r="M81" s="37"/>
      <c r="N81" s="37"/>
      <c r="O81" s="37"/>
      <c r="P81" s="36" t="s">
        <v>56</v>
      </c>
      <c r="Q81" s="37"/>
      <c r="R81" s="37"/>
      <c r="S81" s="37"/>
      <c r="T81" s="37"/>
      <c r="U81" s="37"/>
      <c r="V81" s="38"/>
      <c r="W81" s="37" t="s">
        <v>44</v>
      </c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8"/>
    </row>
    <row r="82" spans="1:35" s="29" customFormat="1" ht="11.25" customHeight="1" x14ac:dyDescent="0.15">
      <c r="A82" s="27"/>
      <c r="B82" s="27"/>
      <c r="C82" s="43"/>
      <c r="D82" s="28"/>
      <c r="E82" s="28"/>
      <c r="F82" s="31"/>
      <c r="G82" s="32"/>
      <c r="H82" s="32"/>
      <c r="I82" s="32"/>
      <c r="J82" s="34"/>
      <c r="K82" s="35"/>
      <c r="L82" s="35"/>
      <c r="M82" s="35"/>
      <c r="N82" s="35"/>
      <c r="O82" s="35"/>
      <c r="P82" s="34" t="s">
        <v>52</v>
      </c>
      <c r="Q82" s="35"/>
      <c r="R82" s="35"/>
      <c r="S82" s="35"/>
      <c r="T82" s="35"/>
      <c r="U82" s="35"/>
      <c r="V82" s="39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3"/>
    </row>
    <row r="83" spans="1:35" s="29" customFormat="1" ht="11.25" customHeight="1" x14ac:dyDescent="0.15">
      <c r="A83" s="27"/>
      <c r="B83" s="27"/>
      <c r="C83" s="43"/>
      <c r="D83" s="28"/>
      <c r="E83" s="28"/>
      <c r="F83" s="34"/>
      <c r="G83" s="35"/>
      <c r="H83" s="35"/>
      <c r="I83" s="35"/>
      <c r="J83" s="34" t="s">
        <v>39</v>
      </c>
      <c r="K83" s="35"/>
      <c r="L83" s="35"/>
      <c r="M83" s="35"/>
      <c r="N83" s="35"/>
      <c r="O83" s="35"/>
      <c r="P83" s="34" t="s">
        <v>67</v>
      </c>
      <c r="Q83" s="35"/>
      <c r="R83" s="35"/>
      <c r="S83" s="35"/>
      <c r="T83" s="35"/>
      <c r="U83" s="35"/>
      <c r="V83" s="39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9"/>
    </row>
    <row r="84" spans="1:35" s="29" customFormat="1" ht="11.25" customHeight="1" x14ac:dyDescent="0.15">
      <c r="A84" s="27"/>
      <c r="B84" s="27"/>
      <c r="C84" s="43"/>
      <c r="D84" s="28"/>
      <c r="E84" s="28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5" s="29" customFormat="1" ht="11.25" customHeight="1" x14ac:dyDescent="0.15">
      <c r="A85" s="28"/>
      <c r="B85" s="28"/>
      <c r="C85" s="28"/>
      <c r="D85" s="28"/>
      <c r="E85" s="28"/>
      <c r="F85" s="29" t="s">
        <v>46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</row>
    <row r="86" spans="1:35" s="29" customFormat="1" ht="11.25" customHeight="1" x14ac:dyDescent="0.15">
      <c r="A86" s="43"/>
      <c r="B86" s="43"/>
      <c r="C86" s="43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</row>
    <row r="87" spans="1:35" s="29" customFormat="1" ht="11.25" customHeight="1" x14ac:dyDescent="0.15">
      <c r="A87" s="43"/>
      <c r="B87" s="27"/>
      <c r="C87" s="43"/>
      <c r="D87" s="28"/>
      <c r="E87" s="28"/>
      <c r="F87" s="40" t="s">
        <v>33</v>
      </c>
      <c r="G87" s="41"/>
      <c r="H87" s="41"/>
      <c r="I87" s="42"/>
      <c r="J87" s="40" t="s">
        <v>36</v>
      </c>
      <c r="K87" s="41"/>
      <c r="L87" s="41"/>
      <c r="M87" s="41"/>
      <c r="N87" s="41"/>
      <c r="O87" s="42"/>
      <c r="P87" s="41" t="s">
        <v>40</v>
      </c>
      <c r="Q87" s="41"/>
      <c r="R87" s="41"/>
      <c r="S87" s="41"/>
      <c r="T87" s="41"/>
      <c r="U87" s="41"/>
      <c r="V87" s="42"/>
      <c r="W87" s="41" t="s">
        <v>42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2"/>
    </row>
    <row r="88" spans="1:35" s="29" customFormat="1" ht="11.25" customHeight="1" x14ac:dyDescent="0.15">
      <c r="A88" s="27"/>
      <c r="B88" s="27"/>
      <c r="C88" s="43"/>
      <c r="D88" s="28"/>
      <c r="E88" s="28"/>
      <c r="F88" s="36" t="s">
        <v>34</v>
      </c>
      <c r="G88" s="37"/>
      <c r="H88" s="37"/>
      <c r="I88" s="37"/>
      <c r="J88" s="36" t="s">
        <v>47</v>
      </c>
      <c r="K88" s="37"/>
      <c r="L88" s="37"/>
      <c r="M88" s="37"/>
      <c r="N88" s="37"/>
      <c r="O88" s="37"/>
      <c r="P88" s="36" t="s">
        <v>49</v>
      </c>
      <c r="Q88" s="37"/>
      <c r="R88" s="37"/>
      <c r="S88" s="37"/>
      <c r="T88" s="37"/>
      <c r="U88" s="37"/>
      <c r="V88" s="38"/>
      <c r="W88" s="37" t="s">
        <v>50</v>
      </c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8"/>
    </row>
    <row r="89" spans="1:35" s="29" customFormat="1" ht="11.25" customHeight="1" x14ac:dyDescent="0.15">
      <c r="A89" s="27"/>
      <c r="B89" s="27"/>
      <c r="C89" s="43"/>
      <c r="D89" s="28"/>
      <c r="E89" s="28"/>
      <c r="F89" s="44" t="s">
        <v>35</v>
      </c>
      <c r="G89" s="45"/>
      <c r="H89" s="45"/>
      <c r="I89" s="45"/>
      <c r="J89" s="44" t="s">
        <v>48</v>
      </c>
      <c r="K89" s="45"/>
      <c r="L89" s="45"/>
      <c r="M89" s="45"/>
      <c r="N89" s="45"/>
      <c r="O89" s="45"/>
      <c r="P89" s="44" t="s">
        <v>68</v>
      </c>
      <c r="Q89" s="45"/>
      <c r="R89" s="45"/>
      <c r="S89" s="45"/>
      <c r="T89" s="45"/>
      <c r="U89" s="45"/>
      <c r="V89" s="46"/>
      <c r="W89" s="45" t="s">
        <v>51</v>
      </c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6"/>
    </row>
    <row r="90" spans="1:35" s="27" customFormat="1" ht="11.25" customHeight="1" x14ac:dyDescent="0.15">
      <c r="C90" s="43"/>
      <c r="D90" s="43"/>
      <c r="E90" s="43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5" ht="11.25" customHeight="1" x14ac:dyDescent="0.15">
      <c r="C91" s="27"/>
    </row>
    <row r="92" spans="1:35" s="29" customFormat="1" ht="11.25" customHeight="1" x14ac:dyDescent="0.15">
      <c r="C92" s="27"/>
      <c r="D92" s="25" t="str">
        <f>$C$7&amp;"6."</f>
        <v>6.3.6.</v>
      </c>
      <c r="E92" s="29" t="s">
        <v>62</v>
      </c>
    </row>
    <row r="93" spans="1:35" s="29" customFormat="1" ht="11.25" customHeight="1" x14ac:dyDescent="0.15">
      <c r="C93" s="27"/>
      <c r="D93" s="25"/>
      <c r="E93" s="25" t="str">
        <f>D92&amp;"1."</f>
        <v>6.3.6.1.</v>
      </c>
      <c r="F93" s="29" t="s">
        <v>53</v>
      </c>
    </row>
    <row r="94" spans="1:35" s="29" customFormat="1" ht="11.25" customHeight="1" x14ac:dyDescent="0.15">
      <c r="C94" s="27"/>
      <c r="D94" s="25"/>
      <c r="F94" s="29" t="s">
        <v>63</v>
      </c>
    </row>
    <row r="95" spans="1:35" s="29" customFormat="1" ht="11.25" customHeight="1" x14ac:dyDescent="0.15">
      <c r="B95" s="27"/>
      <c r="C95" s="27"/>
      <c r="D95" s="53"/>
      <c r="E95" s="27"/>
      <c r="F95" s="27"/>
    </row>
    <row r="96" spans="1:35" s="29" customFormat="1" ht="11.25" customHeight="1" x14ac:dyDescent="0.15">
      <c r="B96" s="27"/>
      <c r="C96" s="27"/>
      <c r="D96" s="53"/>
      <c r="E96" s="27"/>
      <c r="F96" s="27"/>
    </row>
    <row r="97" spans="1:20" ht="11.25" customHeight="1" x14ac:dyDescent="0.15">
      <c r="B97" s="27"/>
      <c r="C97" s="27"/>
      <c r="D97" s="53" t="str">
        <f>$C$7&amp;"7."</f>
        <v>6.3.7.</v>
      </c>
      <c r="E97" s="27" t="s">
        <v>65</v>
      </c>
      <c r="F97" s="27"/>
    </row>
    <row r="98" spans="1:20" ht="11.25" customHeight="1" x14ac:dyDescent="0.15">
      <c r="B98" s="27"/>
      <c r="C98" s="27"/>
      <c r="D98" s="27"/>
      <c r="E98" s="27" t="s">
        <v>66</v>
      </c>
      <c r="F98" s="27"/>
    </row>
    <row r="99" spans="1:20" s="29" customFormat="1" ht="11.25" customHeight="1" x14ac:dyDescent="0.15">
      <c r="B99" s="27"/>
      <c r="C99" s="27"/>
      <c r="D99" s="27"/>
      <c r="E99" s="27"/>
      <c r="F99" s="27"/>
    </row>
    <row r="100" spans="1:20" ht="11.25" customHeight="1" x14ac:dyDescent="0.15">
      <c r="C100" s="27"/>
    </row>
    <row r="101" spans="1:20" ht="11.25" customHeight="1" x14ac:dyDescent="0.15">
      <c r="A101" s="27"/>
      <c r="B101" s="27"/>
      <c r="C101" s="27"/>
      <c r="D101" s="25" t="str">
        <f>$C$7&amp;"8."</f>
        <v>6.3.8.</v>
      </c>
      <c r="E101" s="4" t="s">
        <v>71</v>
      </c>
    </row>
    <row r="102" spans="1:20" s="29" customFormat="1" ht="11.25" customHeight="1" x14ac:dyDescent="0.15">
      <c r="A102" s="27"/>
      <c r="B102" s="27"/>
      <c r="C102" s="27"/>
      <c r="D102" s="25"/>
      <c r="E102" s="29" t="s">
        <v>73</v>
      </c>
    </row>
    <row r="103" spans="1:20" s="29" customFormat="1" ht="11.25" customHeight="1" x14ac:dyDescent="0.15">
      <c r="A103" s="27"/>
      <c r="B103" s="27"/>
      <c r="C103" s="27"/>
      <c r="D103" s="25"/>
      <c r="E103" s="29" t="s">
        <v>74</v>
      </c>
    </row>
    <row r="104" spans="1:20" s="29" customFormat="1" ht="11.25" customHeight="1" x14ac:dyDescent="0.15">
      <c r="A104" s="27"/>
      <c r="B104" s="27"/>
      <c r="C104" s="27"/>
      <c r="D104" s="25"/>
      <c r="E104" s="29" t="s">
        <v>75</v>
      </c>
    </row>
    <row r="105" spans="1:20" s="29" customFormat="1" ht="11.25" customHeight="1" x14ac:dyDescent="0.15">
      <c r="A105" s="27"/>
      <c r="B105" s="27"/>
      <c r="C105" s="27"/>
      <c r="D105" s="25"/>
    </row>
    <row r="106" spans="1:20" ht="11.25" customHeight="1" x14ac:dyDescent="0.15">
      <c r="A106" s="27"/>
      <c r="B106" s="27"/>
      <c r="C106" s="27"/>
      <c r="E106" s="25" t="str">
        <f>D101&amp;"1."</f>
        <v>6.3.8.1.</v>
      </c>
      <c r="F106" s="4" t="s">
        <v>55</v>
      </c>
    </row>
    <row r="107" spans="1:20" s="29" customFormat="1" ht="11.25" customHeight="1" x14ac:dyDescent="0.15">
      <c r="C107" s="27"/>
      <c r="F107" s="29" t="s">
        <v>78</v>
      </c>
    </row>
    <row r="108" spans="1:20" s="29" customFormat="1" ht="11.25" customHeight="1" x14ac:dyDescent="0.15">
      <c r="C108" s="27"/>
    </row>
    <row r="109" spans="1:20" ht="11.25" customHeight="1" x14ac:dyDescent="0.15">
      <c r="C109" s="27"/>
      <c r="F109" s="40" t="s">
        <v>81</v>
      </c>
      <c r="G109" s="26"/>
      <c r="H109" s="26"/>
      <c r="I109" s="26"/>
      <c r="J109" s="26"/>
      <c r="K109" s="40" t="s">
        <v>72</v>
      </c>
      <c r="L109" s="26"/>
      <c r="M109" s="26"/>
      <c r="N109" s="26"/>
      <c r="O109" s="26"/>
      <c r="P109" s="54"/>
      <c r="Q109" s="63" t="s">
        <v>91</v>
      </c>
      <c r="R109" s="64"/>
      <c r="S109" s="64"/>
      <c r="T109" s="65"/>
    </row>
    <row r="110" spans="1:20" ht="11.25" customHeight="1" x14ac:dyDescent="0.15">
      <c r="C110" s="27"/>
      <c r="F110" s="44">
        <v>1</v>
      </c>
      <c r="G110" s="45"/>
      <c r="H110" s="45"/>
      <c r="I110" s="45"/>
      <c r="J110" s="45"/>
      <c r="K110" s="44" t="s">
        <v>80</v>
      </c>
      <c r="L110" s="45"/>
      <c r="M110" s="45"/>
      <c r="N110" s="45"/>
      <c r="O110" s="45"/>
      <c r="P110" s="46"/>
      <c r="Q110" s="44" t="s">
        <v>92</v>
      </c>
      <c r="R110" s="45"/>
      <c r="S110" s="45"/>
      <c r="T110" s="46"/>
    </row>
    <row r="111" spans="1:20" ht="11.25" customHeight="1" x14ac:dyDescent="0.15">
      <c r="C111" s="27"/>
      <c r="F111" s="34">
        <v>2</v>
      </c>
      <c r="G111" s="35"/>
      <c r="H111" s="35"/>
      <c r="I111" s="35"/>
      <c r="J111" s="35"/>
      <c r="K111" s="34" t="s">
        <v>79</v>
      </c>
      <c r="L111" s="35"/>
      <c r="M111" s="35"/>
      <c r="N111" s="35"/>
      <c r="O111" s="35"/>
      <c r="P111" s="39"/>
      <c r="Q111" s="44" t="s">
        <v>93</v>
      </c>
      <c r="R111" s="45"/>
      <c r="S111" s="45"/>
      <c r="T111" s="46"/>
    </row>
    <row r="112" spans="1:20" ht="11.25" customHeight="1" x14ac:dyDescent="0.15">
      <c r="F112" s="29"/>
    </row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  <row r="455" ht="11.25" customHeight="1" x14ac:dyDescent="0.15"/>
    <row r="456" ht="11.25" customHeight="1" x14ac:dyDescent="0.15"/>
    <row r="457" ht="11.25" customHeight="1" x14ac:dyDescent="0.15"/>
    <row r="458" ht="11.25" customHeight="1" x14ac:dyDescent="0.15"/>
    <row r="459" ht="11.25" customHeight="1" x14ac:dyDescent="0.15"/>
    <row r="460" ht="11.25" customHeight="1" x14ac:dyDescent="0.15"/>
    <row r="461" ht="11.25" customHeight="1" x14ac:dyDescent="0.15"/>
    <row r="462" ht="11.25" customHeight="1" x14ac:dyDescent="0.15"/>
    <row r="463" ht="11.25" customHeight="1" x14ac:dyDescent="0.15"/>
    <row r="464" ht="11.25" customHeight="1" x14ac:dyDescent="0.15"/>
    <row r="465" ht="11.25" customHeight="1" x14ac:dyDescent="0.15"/>
    <row r="466" ht="11.25" customHeight="1" x14ac:dyDescent="0.15"/>
    <row r="467" ht="11.25" customHeight="1" x14ac:dyDescent="0.15"/>
    <row r="468" ht="11.25" customHeight="1" x14ac:dyDescent="0.15"/>
    <row r="469" ht="11.25" customHeight="1" x14ac:dyDescent="0.15"/>
    <row r="470" ht="11.25" customHeight="1" x14ac:dyDescent="0.15"/>
    <row r="471" ht="11.25" customHeight="1" x14ac:dyDescent="0.15"/>
    <row r="472" ht="11.25" customHeight="1" x14ac:dyDescent="0.15"/>
    <row r="473" ht="11.25" customHeight="1" x14ac:dyDescent="0.15"/>
    <row r="474" ht="11.25" customHeight="1" x14ac:dyDescent="0.15"/>
    <row r="475" ht="11.25" customHeight="1" x14ac:dyDescent="0.15"/>
    <row r="476" ht="11.25" customHeight="1" x14ac:dyDescent="0.15"/>
    <row r="477" ht="11.25" customHeight="1" x14ac:dyDescent="0.15"/>
    <row r="478" ht="11.25" customHeight="1" x14ac:dyDescent="0.15"/>
    <row r="479" ht="11.25" customHeight="1" x14ac:dyDescent="0.15"/>
    <row r="480" ht="11.25" customHeight="1" x14ac:dyDescent="0.15"/>
    <row r="481" ht="11.25" customHeight="1" x14ac:dyDescent="0.15"/>
    <row r="482" ht="11.25" customHeight="1" x14ac:dyDescent="0.15"/>
    <row r="483" ht="11.25" customHeight="1" x14ac:dyDescent="0.15"/>
    <row r="484" ht="11.25" customHeight="1" x14ac:dyDescent="0.15"/>
    <row r="485" ht="11.25" customHeight="1" x14ac:dyDescent="0.15"/>
    <row r="486" ht="11.25" customHeight="1" x14ac:dyDescent="0.15"/>
    <row r="487" ht="11.25" customHeight="1" x14ac:dyDescent="0.15"/>
    <row r="488" ht="11.25" customHeight="1" x14ac:dyDescent="0.15"/>
    <row r="489" ht="11.25" customHeight="1" x14ac:dyDescent="0.15"/>
    <row r="490" ht="11.25" customHeight="1" x14ac:dyDescent="0.15"/>
    <row r="491" ht="11.25" customHeight="1" x14ac:dyDescent="0.15"/>
    <row r="492" ht="11.25" customHeight="1" x14ac:dyDescent="0.15"/>
    <row r="493" ht="11.25" customHeight="1" x14ac:dyDescent="0.15"/>
    <row r="494" ht="11.25" customHeight="1" x14ac:dyDescent="0.15"/>
    <row r="495" ht="11.25" customHeight="1" x14ac:dyDescent="0.15"/>
    <row r="496" ht="11.25" customHeight="1" x14ac:dyDescent="0.15"/>
    <row r="497" ht="11.25" customHeight="1" x14ac:dyDescent="0.15"/>
    <row r="498" ht="11.25" customHeight="1" x14ac:dyDescent="0.15"/>
    <row r="499" ht="11.25" customHeight="1" x14ac:dyDescent="0.15"/>
    <row r="500" ht="11.25" customHeight="1" x14ac:dyDescent="0.15"/>
    <row r="501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hyperlinks>
    <hyperlink ref="F52" r:id="rId1" location="mail-request" xr:uid="{7F374098-5A98-4E90-82A7-CEA6FCC88E5A}"/>
  </hyperlinks>
  <pageMargins left="0.7" right="0.7" top="0.75" bottom="0.75" header="0.3" footer="0.3"/>
  <pageSetup paperSize="9" fitToHeight="0" orientation="landscape" r:id="rId2"/>
  <rowBreaks count="4" manualBreakCount="4">
    <brk id="22" max="34" man="1"/>
    <brk id="53" max="34" man="1"/>
    <brk id="70" max="34" man="1"/>
    <brk id="99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6.3.メール送信</vt:lpstr>
      <vt:lpstr>'6.3.メール送信'!Print_Area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2019-02-20T11:22:16Z</dcterms:created>
  <dcterms:modified xsi:type="dcterms:W3CDTF">2022-07-28T02:18:25Z</dcterms:modified>
</cp:coreProperties>
</file>