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292C3367-626D-48A3-A560-D365C0C4BDD0}" xr6:coauthVersionLast="47" xr6:coauthVersionMax="47" xr10:uidLastSave="{00000000-0000-0000-0000-000000000000}"/>
  <bookViews>
    <workbookView xWindow="1155" yWindow="-120" windowWidth="27765" windowHeight="16440" xr2:uid="{00000000-000D-0000-FFFF-FFFF00000000}"/>
  </bookViews>
  <sheets>
    <sheet name="7.3.DBアクセス処理" sheetId="2" r:id="rId1"/>
  </sheets>
  <definedNames>
    <definedName name="_xlnm._FilterDatabase" localSheetId="0" hidden="1">'7.3.DBアクセス処理'!#REF!</definedName>
    <definedName name="_xlnm.Print_Area" localSheetId="0">'7.3.DBアクセス処理'!$A$1:$AI$205</definedName>
    <definedName name="Z_AC3D26AC_6835_49DE_BCEC_94F40C257790_.wvu.PrintArea" localSheetId="0" hidden="1">'7.3.DBアクセス処理'!$A$1:$AI$198</definedName>
    <definedName name="Z_B9596DFB_62BC_4685_B6E9_D37718868A8E_.wvu.PrintArea" localSheetId="0" hidden="1">'7.3.DBアクセス処理'!$A$1:$AI$198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2" l="1"/>
  <c r="F41" i="2"/>
  <c r="F26" i="2"/>
  <c r="G117" i="2" l="1"/>
  <c r="G185" i="2"/>
  <c r="G184" i="2"/>
  <c r="G183" i="2"/>
  <c r="G172" i="2"/>
  <c r="G171" i="2"/>
  <c r="G166" i="2"/>
  <c r="G129" i="2"/>
  <c r="G128" i="2"/>
  <c r="G124" i="2"/>
  <c r="G116" i="2"/>
  <c r="G111" i="2"/>
  <c r="G105" i="2"/>
  <c r="C7" i="2"/>
  <c r="D198" i="2" s="1"/>
  <c r="F10" i="2"/>
  <c r="E203" i="2" l="1"/>
  <c r="E200" i="2"/>
  <c r="D46" i="2"/>
  <c r="E83" i="2" s="1"/>
  <c r="D9" i="2"/>
  <c r="D94" i="2"/>
  <c r="D25" i="2"/>
  <c r="E68" i="2" l="1"/>
  <c r="E47" i="2"/>
  <c r="E41" i="2"/>
  <c r="E26" i="2"/>
  <c r="E10" i="2"/>
  <c r="E17" i="2"/>
  <c r="E123" i="2"/>
  <c r="E110" i="2"/>
  <c r="E104" i="2"/>
  <c r="F105" i="2" s="1"/>
  <c r="E165" i="2"/>
  <c r="E95" i="2"/>
  <c r="F96" i="2" s="1"/>
  <c r="F156" i="2" l="1"/>
  <c r="F128" i="2"/>
  <c r="F124" i="2"/>
  <c r="F171" i="2"/>
  <c r="F166" i="2"/>
  <c r="F187" i="2"/>
  <c r="F111" i="2"/>
  <c r="F116" i="2"/>
</calcChain>
</file>

<file path=xl/sharedStrings.xml><?xml version="1.0" encoding="utf-8"?>
<sst xmlns="http://schemas.openxmlformats.org/spreadsheetml/2006/main" count="199" uniqueCount="185">
  <si>
    <t>工程</t>
    <rPh sb="0" eb="2">
      <t>コウテイ</t>
    </rPh>
    <phoneticPr fontId="5"/>
  </si>
  <si>
    <t>作成</t>
    <phoneticPr fontId="5"/>
  </si>
  <si>
    <t>システム名</t>
  </si>
  <si>
    <t>アプリケーション方式設計書</t>
  </si>
  <si>
    <t>変更</t>
    <phoneticPr fontId="5"/>
  </si>
  <si>
    <t>サブシステム名</t>
  </si>
  <si>
    <t>確認</t>
    <phoneticPr fontId="5"/>
  </si>
  <si>
    <t>特徴</t>
  </si>
  <si>
    <t>方針</t>
  </si>
  <si>
    <t>プロジェクト名</t>
    <phoneticPr fontId="3"/>
  </si>
  <si>
    <t>成果物名</t>
    <phoneticPr fontId="5"/>
  </si>
  <si>
    <t>内容</t>
  </si>
  <si>
    <t>使用する</t>
  </si>
  <si>
    <t>7.</t>
    <phoneticPr fontId="2"/>
  </si>
  <si>
    <t>処理方式共通</t>
    <rPh sb="0" eb="2">
      <t>ショリ</t>
    </rPh>
    <rPh sb="2" eb="4">
      <t>ホウシキ</t>
    </rPh>
    <rPh sb="4" eb="6">
      <t>キョウツウ</t>
    </rPh>
    <phoneticPr fontId="2"/>
  </si>
  <si>
    <t>DBアクセス処理</t>
    <rPh sb="6" eb="8">
      <t>ショリ</t>
    </rPh>
    <phoneticPr fontId="2"/>
  </si>
  <si>
    <t>上記の特徴を踏まえ、本システムでの選択基準を以下に示す。</t>
    <phoneticPr fontId="2"/>
  </si>
  <si>
    <t>方法</t>
    <rPh sb="0" eb="2">
      <t>ホウホウ</t>
    </rPh>
    <phoneticPr fontId="2"/>
  </si>
  <si>
    <t>コネクション</t>
    <phoneticPr fontId="2"/>
  </si>
  <si>
    <t>データベース接続</t>
    <rPh sb="6" eb="8">
      <t>セツゾク</t>
    </rPh>
    <phoneticPr fontId="2"/>
  </si>
  <si>
    <t>データベースに依存する部分がデータソースに吸収されるため、プログラムの可搬性も向上する。</t>
    <phoneticPr fontId="2"/>
  </si>
  <si>
    <t>接続先のデータベース名</t>
  </si>
  <si>
    <t>JDBCドライバー名</t>
  </si>
  <si>
    <t>・</t>
    <phoneticPr fontId="2"/>
  </si>
  <si>
    <t>・</t>
    <phoneticPr fontId="2"/>
  </si>
  <si>
    <t>・</t>
    <phoneticPr fontId="2"/>
  </si>
  <si>
    <t>SQL文の生成</t>
    <rPh sb="3" eb="4">
      <t>ブン</t>
    </rPh>
    <rPh sb="5" eb="7">
      <t>セイセイ</t>
    </rPh>
    <phoneticPr fontId="2"/>
  </si>
  <si>
    <t>トランザクション制御</t>
    <rPh sb="8" eb="10">
      <t>セイギョ</t>
    </rPh>
    <phoneticPr fontId="2"/>
  </si>
  <si>
    <t>トランザクションの開始と終了</t>
    <rPh sb="9" eb="11">
      <t>カイシ</t>
    </rPh>
    <rPh sb="12" eb="14">
      <t>シュウリョウ</t>
    </rPh>
    <phoneticPr fontId="2"/>
  </si>
  <si>
    <t>PJ固有の要件</t>
    <rPh sb="2" eb="4">
      <t>コユウ</t>
    </rPh>
    <rPh sb="5" eb="7">
      <t>ヨウケン</t>
    </rPh>
    <phoneticPr fontId="2"/>
  </si>
  <si>
    <t>Nablarchのトランザクション管理機能では、透過的トランザクションをサポートしており、これを利用してトランザクション制御を行う。</t>
  </si>
  <si>
    <t>各業務処理におけるトランザクションの開始と終了は、原則としてNablarchのトランザクション機能で制御し、</t>
    <phoneticPr fontId="2"/>
  </si>
  <si>
    <t>業務コンポーネントではトランザクションを直接操作することはしない。</t>
  </si>
  <si>
    <t>これは一般に透過的トランザクション制御と呼ばれる手法で、不適切なトランザクション制御に起因する不具合を防止するとともに、</t>
    <phoneticPr fontId="2"/>
  </si>
  <si>
    <t>開発効率の向上につながる。</t>
  </si>
  <si>
    <t>トランザクション分離レベル</t>
    <rPh sb="8" eb="10">
      <t>ブンリ</t>
    </rPh>
    <phoneticPr fontId="2"/>
  </si>
  <si>
    <t>READ COMMITTED</t>
    <phoneticPr fontId="2"/>
  </si>
  <si>
    <t>ユーザビリティの面から、ファジーリード・ファントムリードを許容する。</t>
    <rPh sb="8" eb="9">
      <t>メン</t>
    </rPh>
    <rPh sb="29" eb="31">
      <t>キョヨウ</t>
    </rPh>
    <phoneticPr fontId="2"/>
  </si>
  <si>
    <t>内容</t>
    <rPh sb="0" eb="2">
      <t>ナイヨウ</t>
    </rPh>
    <phoneticPr fontId="2"/>
  </si>
  <si>
    <t>処理タイムアウト</t>
    <rPh sb="0" eb="2">
      <t>ショリ</t>
    </rPh>
    <phoneticPr fontId="2"/>
  </si>
  <si>
    <t>処理が長時間化すると、CPUやメモリをその分消費する。</t>
  </si>
  <si>
    <t>クエリタイムアウト</t>
    <phoneticPr fontId="2"/>
  </si>
  <si>
    <t>DBロックタイムアウト</t>
    <phoneticPr fontId="2"/>
  </si>
  <si>
    <t>SQL発行後、一定時間応答がない場合に、タイムアウトエラーを発生させる。</t>
  </si>
  <si>
    <t>排他制御</t>
    <rPh sb="0" eb="2">
      <t>ハイタ</t>
    </rPh>
    <rPh sb="2" eb="4">
      <t>セイギョ</t>
    </rPh>
    <phoneticPr fontId="2"/>
  </si>
  <si>
    <t>ロックを取得する時間は長くなるが、更新処理は確実に成功する手法である。</t>
  </si>
  <si>
    <t>データ検索時にはロックを取得せず、更新時に更新対象のデータが他の処理によって更新されたかを確認し、</t>
    <phoneticPr fontId="2"/>
  </si>
  <si>
    <t>更新が行われていた場合は、更新を中止する。</t>
  </si>
  <si>
    <t>ロックを取得する必要はないが、更新に失敗する可能性がある。</t>
  </si>
  <si>
    <t>データクリーニング</t>
    <phoneticPr fontId="2"/>
  </si>
  <si>
    <t>新規作成することで、コンフィグファイルに記載されているパラメータを削除条件としたデータクリーニングを実行可能とする。</t>
  </si>
  <si>
    <t>物理削除</t>
    <rPh sb="0" eb="2">
      <t>ブツリ</t>
    </rPh>
    <rPh sb="2" eb="4">
      <t>サクジョ</t>
    </rPh>
    <phoneticPr fontId="2"/>
  </si>
  <si>
    <t>論理削除</t>
    <rPh sb="0" eb="2">
      <t>ロンリ</t>
    </rPh>
    <rPh sb="2" eb="4">
      <t>サクジョ</t>
    </rPh>
    <phoneticPr fontId="2"/>
  </si>
  <si>
    <t>DB上からDELETE文やTRUNCATE文などによって物理的に削除する。</t>
    <rPh sb="2" eb="3">
      <t>ジョウ</t>
    </rPh>
    <rPh sb="11" eb="12">
      <t>ブン</t>
    </rPh>
    <rPh sb="21" eb="22">
      <t>ブン</t>
    </rPh>
    <rPh sb="28" eb="31">
      <t>ブツリテキ</t>
    </rPh>
    <rPh sb="32" eb="34">
      <t>サクジョ</t>
    </rPh>
    <phoneticPr fontId="2"/>
  </si>
  <si>
    <t>誤って削除した場合や、削除後に参照したい場合でも、復元や参照はできない。</t>
    <rPh sb="0" eb="1">
      <t>アヤマ</t>
    </rPh>
    <rPh sb="3" eb="5">
      <t>サクジョ</t>
    </rPh>
    <rPh sb="7" eb="9">
      <t>バアイ</t>
    </rPh>
    <rPh sb="11" eb="13">
      <t>サクジョ</t>
    </rPh>
    <rPh sb="13" eb="14">
      <t>ゴ</t>
    </rPh>
    <rPh sb="15" eb="17">
      <t>サンショウ</t>
    </rPh>
    <rPh sb="20" eb="22">
      <t>バアイ</t>
    </rPh>
    <rPh sb="25" eb="27">
      <t>フクゲン</t>
    </rPh>
    <rPh sb="28" eb="30">
      <t>サンショウ</t>
    </rPh>
    <phoneticPr fontId="2"/>
  </si>
  <si>
    <t>論理削除フラグ項目をTBLに保有し、該当フラグを”ON”にする。</t>
    <phoneticPr fontId="2"/>
  </si>
  <si>
    <t>削除したレコードの履歴を参照できる。</t>
    <rPh sb="0" eb="2">
      <t>サクジョ</t>
    </rPh>
    <rPh sb="9" eb="11">
      <t>リレキ</t>
    </rPh>
    <rPh sb="12" eb="14">
      <t>サンショウ</t>
    </rPh>
    <phoneticPr fontId="2"/>
  </si>
  <si>
    <t>削除方法</t>
    <rPh sb="0" eb="2">
      <t>サクジョ</t>
    </rPh>
    <rPh sb="2" eb="4">
      <t>ホウホウ</t>
    </rPh>
    <phoneticPr fontId="2"/>
  </si>
  <si>
    <t>削除条件</t>
    <rPh sb="0" eb="2">
      <t>サクジョ</t>
    </rPh>
    <rPh sb="2" eb="4">
      <t>ジョウケン</t>
    </rPh>
    <phoneticPr fontId="2"/>
  </si>
  <si>
    <t>クリーニング処理</t>
    <rPh sb="6" eb="8">
      <t>ショリ</t>
    </rPh>
    <phoneticPr fontId="2"/>
  </si>
  <si>
    <t>パラメータ</t>
    <phoneticPr fontId="2"/>
  </si>
  <si>
    <t>全件削除</t>
    <rPh sb="0" eb="2">
      <t>ゼンケン</t>
    </rPh>
    <rPh sb="2" eb="4">
      <t>サクジョ</t>
    </rPh>
    <phoneticPr fontId="2"/>
  </si>
  <si>
    <t>基準日指定</t>
    <rPh sb="0" eb="3">
      <t>キジュンビ</t>
    </rPh>
    <rPh sb="3" eb="5">
      <t>シテイ</t>
    </rPh>
    <phoneticPr fontId="2"/>
  </si>
  <si>
    <t>フラグ指定</t>
    <rPh sb="3" eb="5">
      <t>シテイ</t>
    </rPh>
    <phoneticPr fontId="2"/>
  </si>
  <si>
    <t>対象テーブルのデータを物理的に全件削除する。</t>
    <phoneticPr fontId="2"/>
  </si>
  <si>
    <t>対象テーブルから基準日以前のデータを物理的に削除する。</t>
    <rPh sb="0" eb="2">
      <t>タイショウ</t>
    </rPh>
    <rPh sb="8" eb="11">
      <t>キジュンビ</t>
    </rPh>
    <rPh sb="11" eb="13">
      <t>イゼン</t>
    </rPh>
    <rPh sb="18" eb="21">
      <t>ブツリテキ</t>
    </rPh>
    <rPh sb="22" eb="24">
      <t>サクジョ</t>
    </rPh>
    <phoneticPr fontId="2"/>
  </si>
  <si>
    <t>対象テーブルから特定フラグの状態を判断し、</t>
    <rPh sb="0" eb="2">
      <t>タイショウ</t>
    </rPh>
    <rPh sb="8" eb="10">
      <t>トクテイ</t>
    </rPh>
    <rPh sb="14" eb="16">
      <t>ジョウタイ</t>
    </rPh>
    <rPh sb="17" eb="19">
      <t>ハンダン</t>
    </rPh>
    <phoneticPr fontId="2"/>
  </si>
  <si>
    <t>データを物理的に削除する。</t>
    <rPh sb="4" eb="7">
      <t>ブツリテキ</t>
    </rPh>
    <rPh sb="8" eb="10">
      <t>サクジョ</t>
    </rPh>
    <phoneticPr fontId="2"/>
  </si>
  <si>
    <t>対象テーブル名</t>
    <rPh sb="0" eb="2">
      <t>タイショウ</t>
    </rPh>
    <rPh sb="6" eb="7">
      <t>メイ</t>
    </rPh>
    <phoneticPr fontId="2"/>
  </si>
  <si>
    <t>共通機能では提供しない。必要な場合は個別に設計、実装を行う。</t>
    <rPh sb="0" eb="2">
      <t>キョウツウ</t>
    </rPh>
    <rPh sb="2" eb="4">
      <t>キノウ</t>
    </rPh>
    <rPh sb="6" eb="8">
      <t>テイキョウ</t>
    </rPh>
    <rPh sb="12" eb="14">
      <t>ヒツヨウ</t>
    </rPh>
    <rPh sb="15" eb="17">
      <t>バアイ</t>
    </rPh>
    <rPh sb="18" eb="20">
      <t>コベツ</t>
    </rPh>
    <rPh sb="21" eb="23">
      <t>セッケイ</t>
    </rPh>
    <rPh sb="24" eb="26">
      <t>ジッソウ</t>
    </rPh>
    <rPh sb="27" eb="28">
      <t>オコナ</t>
    </rPh>
    <phoneticPr fontId="2"/>
  </si>
  <si>
    <t>バッチ処理</t>
    <rPh sb="3" eb="5">
      <t>ショリ</t>
    </rPh>
    <phoneticPr fontId="2"/>
  </si>
  <si>
    <t>画面処理</t>
    <rPh sb="0" eb="2">
      <t>ガメン</t>
    </rPh>
    <rPh sb="2" eb="4">
      <t>ショリ</t>
    </rPh>
    <phoneticPr fontId="2"/>
  </si>
  <si>
    <t>不特定多数のユーザが参照機能など短いトランザクションを多く生成するため。</t>
    <phoneticPr fontId="2"/>
  </si>
  <si>
    <t>対象</t>
    <rPh sb="0" eb="2">
      <t>タイショウ</t>
    </rPh>
    <phoneticPr fontId="2"/>
  </si>
  <si>
    <t>コネクションプールで保持</t>
    <phoneticPr fontId="2"/>
  </si>
  <si>
    <t>Nablarchでのトランザクション管理</t>
    <rPh sb="18" eb="20">
      <t>カンリ</t>
    </rPh>
    <phoneticPr fontId="2"/>
  </si>
  <si>
    <t>処理方式</t>
    <rPh sb="0" eb="2">
      <t>ショリ</t>
    </rPh>
    <rPh sb="2" eb="4">
      <t>ホウシキ</t>
    </rPh>
    <phoneticPr fontId="2"/>
  </si>
  <si>
    <t>画面処理方式</t>
    <rPh sb="0" eb="2">
      <t>ガメン</t>
    </rPh>
    <rPh sb="2" eb="4">
      <t>ショリ</t>
    </rPh>
    <rPh sb="4" eb="6">
      <t>ホウシキ</t>
    </rPh>
    <phoneticPr fontId="2"/>
  </si>
  <si>
    <t>バッチ処理方式</t>
    <rPh sb="3" eb="5">
      <t>ショリ</t>
    </rPh>
    <rPh sb="5" eb="7">
      <t>ホウシキ</t>
    </rPh>
    <phoneticPr fontId="2"/>
  </si>
  <si>
    <t>理由</t>
    <rPh sb="0" eb="2">
      <t>リユウ</t>
    </rPh>
    <phoneticPr fontId="2"/>
  </si>
  <si>
    <t>方針</t>
    <rPh sb="0" eb="2">
      <t>ホウシン</t>
    </rPh>
    <phoneticPr fontId="2"/>
  </si>
  <si>
    <t>更新処理を確実に行うため。</t>
    <rPh sb="0" eb="2">
      <t>コウシン</t>
    </rPh>
    <rPh sb="2" eb="4">
      <t>ショリ</t>
    </rPh>
    <rPh sb="5" eb="7">
      <t>カクジツ</t>
    </rPh>
    <rPh sb="8" eb="9">
      <t>オコナ</t>
    </rPh>
    <phoneticPr fontId="2"/>
  </si>
  <si>
    <t>TRUNCATE文にて実施する。</t>
    <phoneticPr fontId="2"/>
  </si>
  <si>
    <t>バキューム・統計情報</t>
    <rPh sb="6" eb="8">
      <t>トウケイ</t>
    </rPh>
    <rPh sb="8" eb="10">
      <t>ジョウホウ</t>
    </rPh>
    <phoneticPr fontId="2"/>
  </si>
  <si>
    <t>自動バキュームを行う。自動バキューム時に統計情報の更新も行われる。このため、アプリケーションでは制御を行わない。</t>
    <rPh sb="0" eb="2">
      <t>ジドウ</t>
    </rPh>
    <rPh sb="8" eb="9">
      <t>オコナ</t>
    </rPh>
    <rPh sb="11" eb="13">
      <t>ジドウ</t>
    </rPh>
    <rPh sb="18" eb="19">
      <t>ジ</t>
    </rPh>
    <rPh sb="20" eb="22">
      <t>トウケイ</t>
    </rPh>
    <rPh sb="22" eb="24">
      <t>ジョウホウ</t>
    </rPh>
    <rPh sb="25" eb="27">
      <t>コウシン</t>
    </rPh>
    <rPh sb="28" eb="29">
      <t>オコナ</t>
    </rPh>
    <rPh sb="48" eb="50">
      <t>セイギョ</t>
    </rPh>
    <rPh sb="51" eb="52">
      <t>オコナ</t>
    </rPh>
    <phoneticPr fontId="2"/>
  </si>
  <si>
    <t>プロセス単位で作成</t>
    <phoneticPr fontId="2"/>
  </si>
  <si>
    <t>コネクションの数には限りがあるため、機能ごとに同時接続数の上限を設ける。</t>
    <rPh sb="7" eb="8">
      <t>カズ</t>
    </rPh>
    <rPh sb="10" eb="11">
      <t>カギ</t>
    </rPh>
    <rPh sb="18" eb="20">
      <t>キノウ</t>
    </rPh>
    <rPh sb="23" eb="25">
      <t>ドウジ</t>
    </rPh>
    <rPh sb="25" eb="27">
      <t>セツゾク</t>
    </rPh>
    <rPh sb="27" eb="28">
      <t>スウ</t>
    </rPh>
    <rPh sb="29" eb="31">
      <t>ジョウゲン</t>
    </rPh>
    <rPh sb="32" eb="33">
      <t>モウ</t>
    </rPh>
    <phoneticPr fontId="2"/>
  </si>
  <si>
    <t>使用する</t>
    <phoneticPr fontId="2"/>
  </si>
  <si>
    <t>業務要件上必要な場合を除き、論理削除による履歴の保持は行わない。</t>
    <rPh sb="0" eb="2">
      <t>ギョウム</t>
    </rPh>
    <rPh sb="2" eb="4">
      <t>ヨウケン</t>
    </rPh>
    <rPh sb="4" eb="5">
      <t>ジョウ</t>
    </rPh>
    <rPh sb="5" eb="7">
      <t>ヒツヨウ</t>
    </rPh>
    <rPh sb="8" eb="10">
      <t>バアイ</t>
    </rPh>
    <rPh sb="11" eb="12">
      <t>ノゾ</t>
    </rPh>
    <rPh sb="14" eb="16">
      <t>ロンリ</t>
    </rPh>
    <rPh sb="16" eb="18">
      <t>サクジョ</t>
    </rPh>
    <rPh sb="21" eb="23">
      <t>リレキ</t>
    </rPh>
    <rPh sb="24" eb="26">
      <t>ホジ</t>
    </rPh>
    <rPh sb="27" eb="28">
      <t>オコナ</t>
    </rPh>
    <phoneticPr fontId="2"/>
  </si>
  <si>
    <t>要件定義</t>
    <rPh sb="0" eb="4">
      <t>ヨウケンテイギ</t>
    </rPh>
    <phoneticPr fontId="2"/>
  </si>
  <si>
    <t>楽観的ロック</t>
    <phoneticPr fontId="2"/>
  </si>
  <si>
    <t>悲観的ロック</t>
    <phoneticPr fontId="2"/>
  </si>
  <si>
    <t>バッチ処理方式で悲観的ロックしたことによる画面処理方式の更新の失敗は許容する。</t>
  </si>
  <si>
    <t>データベース接続を確立する際の初期化処理には、比較的大きなコストを要する。</t>
    <phoneticPr fontId="2"/>
  </si>
  <si>
    <t>このため、コネクションの初期化回数を低減させることは性能面の大幅な改善につながる。</t>
    <phoneticPr fontId="2"/>
  </si>
  <si>
    <t>（TCPハンドシェイクをはじめとしたネットワーク処理、接続を管理するオブジェクトの生成、作業領域の初期化など。）</t>
    <phoneticPr fontId="2"/>
  </si>
  <si>
    <t>しかし、アイドル状態のコネクションを保持する分メモリリソースを消費するため、</t>
    <rPh sb="18" eb="20">
      <t>ホジ</t>
    </rPh>
    <rPh sb="22" eb="23">
      <t>ブン</t>
    </rPh>
    <phoneticPr fontId="2"/>
  </si>
  <si>
    <t>アプリケーションに適したコネクション方式を選択する必要がある。</t>
    <phoneticPr fontId="2"/>
  </si>
  <si>
    <t>一プロセスで複数トランザクションがあるときのコネクション初期化の</t>
    <rPh sb="28" eb="31">
      <t>ショキカ</t>
    </rPh>
    <phoneticPr fontId="2"/>
  </si>
  <si>
    <t>オーバーヘッドを回避するため。</t>
  </si>
  <si>
    <t>アプリケーションは、データソースを参照してデータベースにアクセスする。</t>
    <phoneticPr fontId="2"/>
  </si>
  <si>
    <t>特に画面処理やメッセージ同期応答処理のように、接続先側が一定時間で応答待ちタイムアウトをしてしまう場合、</t>
    <phoneticPr fontId="2"/>
  </si>
  <si>
    <t>リソースの消費が無駄となる。また、処理の長時間化の原因は、データベースアクセス処理が主である。</t>
    <phoneticPr fontId="2"/>
  </si>
  <si>
    <t>対象テーブル名、基準日カラム名、</t>
    <rPh sb="0" eb="2">
      <t>タイショウ</t>
    </rPh>
    <rPh sb="6" eb="7">
      <t>メイ</t>
    </rPh>
    <rPh sb="8" eb="11">
      <t>キジュンビ</t>
    </rPh>
    <rPh sb="14" eb="15">
      <t>メイ</t>
    </rPh>
    <phoneticPr fontId="2"/>
  </si>
  <si>
    <t>対象テーブル名、フラグカラム名、</t>
    <rPh sb="0" eb="2">
      <t>タイショウ</t>
    </rPh>
    <rPh sb="6" eb="7">
      <t>メイ</t>
    </rPh>
    <rPh sb="14" eb="15">
      <t>メイ</t>
    </rPh>
    <phoneticPr fontId="2"/>
  </si>
  <si>
    <t>基準日(yyyyMMdd)</t>
  </si>
  <si>
    <t>他の処理が長時間ロックを保有し続け、一定時間応答がない場合に、</t>
    <phoneticPr fontId="2"/>
  </si>
  <si>
    <t>DBロックタイムアウトエラーを発生させる。</t>
  </si>
  <si>
    <t>データ検索から更新までの間、更新対象データのロックを取得し続け、</t>
    <phoneticPr fontId="2"/>
  </si>
  <si>
    <t>更新が完了したタイミングでロックを解除する。</t>
  </si>
  <si>
    <t>定期的にバックアップや物理削除を行う必要がある。</t>
    <rPh sb="0" eb="3">
      <t>テイキテキ</t>
    </rPh>
    <rPh sb="11" eb="15">
      <t>ブツリサクジョ</t>
    </rPh>
    <rPh sb="16" eb="17">
      <t>オコナ</t>
    </rPh>
    <rPh sb="18" eb="20">
      <t>ヒツヨウ</t>
    </rPh>
    <phoneticPr fontId="2"/>
  </si>
  <si>
    <t>RDBMS製品</t>
    <rPh sb="5" eb="7">
      <t>セイヒン</t>
    </rPh>
    <phoneticPr fontId="2"/>
  </si>
  <si>
    <t>排他制御単位</t>
    <rPh sb="0" eb="2">
      <t>ハイタ</t>
    </rPh>
    <rPh sb="2" eb="4">
      <t>セイギョ</t>
    </rPh>
    <rPh sb="4" eb="6">
      <t>タンイ</t>
    </rPh>
    <phoneticPr fontId="2"/>
  </si>
  <si>
    <t>データベースの同一データに対して、 複数のトランザクション（ウェブやバッチ）から同時に更新した場合でも、 データの整合性を保つために、</t>
    <phoneticPr fontId="2"/>
  </si>
  <si>
    <t>データの読み取りおよび書き込みを一時的に制限（排他）する機能。</t>
    <rPh sb="28" eb="30">
      <t>キノウ</t>
    </rPh>
    <phoneticPr fontId="2"/>
  </si>
  <si>
    <t>画面処理方式では、不特定多数のユーザから参照や更新などの処理が適宜実行されるため、</t>
    <rPh sb="0" eb="2">
      <t>ガメン</t>
    </rPh>
    <rPh sb="2" eb="4">
      <t>ショリ</t>
    </rPh>
    <rPh sb="4" eb="6">
      <t>ホウシキ</t>
    </rPh>
    <rPh sb="9" eb="14">
      <t>フトクテイタスウ</t>
    </rPh>
    <rPh sb="20" eb="22">
      <t>サンショウ</t>
    </rPh>
    <rPh sb="23" eb="25">
      <t>コウシン</t>
    </rPh>
    <rPh sb="28" eb="30">
      <t>ショリ</t>
    </rPh>
    <rPh sb="31" eb="33">
      <t>テキギ</t>
    </rPh>
    <rPh sb="33" eb="35">
      <t>ジッコウ</t>
    </rPh>
    <phoneticPr fontId="2"/>
  </si>
  <si>
    <t>データの整合性が担保できる最低限の範囲として、登録・更新・削除処理で楽観的ロックを使用し、</t>
    <rPh sb="4" eb="7">
      <t>セイゴウセイ</t>
    </rPh>
    <rPh sb="8" eb="10">
      <t>タンポ</t>
    </rPh>
    <rPh sb="13" eb="16">
      <t>サイテイゲン</t>
    </rPh>
    <rPh sb="17" eb="19">
      <t>ハンイ</t>
    </rPh>
    <rPh sb="31" eb="33">
      <t>ショリ</t>
    </rPh>
    <rPh sb="34" eb="36">
      <t>ラッカン</t>
    </rPh>
    <rPh sb="36" eb="37">
      <t>テキ</t>
    </rPh>
    <phoneticPr fontId="2"/>
  </si>
  <si>
    <t>参照処理（検索処理を含む）では排他制御は行わない。</t>
    <rPh sb="0" eb="2">
      <t>サンショウ</t>
    </rPh>
    <rPh sb="2" eb="4">
      <t>ショリ</t>
    </rPh>
    <rPh sb="5" eb="7">
      <t>ケンサク</t>
    </rPh>
    <rPh sb="7" eb="9">
      <t>ショリ</t>
    </rPh>
    <rPh sb="10" eb="11">
      <t>フク</t>
    </rPh>
    <rPh sb="15" eb="17">
      <t>ハイタ</t>
    </rPh>
    <rPh sb="17" eb="19">
      <t>セイギョ</t>
    </rPh>
    <rPh sb="20" eb="21">
      <t>オコナ</t>
    </rPh>
    <phoneticPr fontId="2"/>
  </si>
  <si>
    <t>ユニバーサルDAO</t>
    <phoneticPr fontId="2"/>
  </si>
  <si>
    <t>楽観的ロック</t>
    <rPh sb="0" eb="2">
      <t>ラッカン</t>
    </rPh>
    <rPh sb="2" eb="3">
      <t>テキ</t>
    </rPh>
    <phoneticPr fontId="2"/>
  </si>
  <si>
    <t>ユニバーサルDAOでは、 @Version が付いているEntityを更新した場合、</t>
    <phoneticPr fontId="2"/>
  </si>
  <si>
    <t>自動で楽観的ロックを行うことができる。簡易に実現できる方式としてこの方式を採用する。</t>
    <rPh sb="19" eb="21">
      <t>カンイ</t>
    </rPh>
    <rPh sb="22" eb="24">
      <t>ジツゲン</t>
    </rPh>
    <rPh sb="27" eb="29">
      <t>ホウシキ</t>
    </rPh>
    <rPh sb="34" eb="36">
      <t>ホウシキ</t>
    </rPh>
    <rPh sb="37" eb="39">
      <t>サイヨウ</t>
    </rPh>
    <phoneticPr fontId="2"/>
  </si>
  <si>
    <t>の楽観的ロック機能</t>
    <rPh sb="1" eb="3">
      <t>ラッカン</t>
    </rPh>
    <rPh sb="3" eb="4">
      <t>テキ</t>
    </rPh>
    <rPh sb="7" eb="9">
      <t>キノウ</t>
    </rPh>
    <phoneticPr fontId="2"/>
  </si>
  <si>
    <t>を利用</t>
    <rPh sb="1" eb="3">
      <t>リヨウ</t>
    </rPh>
    <phoneticPr fontId="2"/>
  </si>
  <si>
    <t>悲観的ロック</t>
    <rPh sb="0" eb="2">
      <t>ヒカン</t>
    </rPh>
    <rPh sb="2" eb="3">
      <t>テキ</t>
    </rPh>
    <phoneticPr fontId="2"/>
  </si>
  <si>
    <t>データベースの</t>
    <phoneticPr fontId="2"/>
  </si>
  <si>
    <t>行ロックを行う</t>
    <rPh sb="5" eb="6">
      <t>オコナ</t>
    </rPh>
    <phoneticPr fontId="2"/>
  </si>
  <si>
    <t>ユニバーサルDAOでは、 悲観的ロックの機能を特に提供していないため、</t>
    <rPh sb="13" eb="16">
      <t>ヒカンテキ</t>
    </rPh>
    <rPh sb="20" eb="22">
      <t>キノウ</t>
    </rPh>
    <rPh sb="23" eb="24">
      <t>トク</t>
    </rPh>
    <rPh sb="25" eb="27">
      <t>テイキョウ</t>
    </rPh>
    <phoneticPr fontId="2"/>
  </si>
  <si>
    <t>データベースの行ロック（select for update）を使用することで行う。</t>
    <phoneticPr fontId="2"/>
  </si>
  <si>
    <t>本システムでの実現方針を以下に示す。</t>
    <rPh sb="7" eb="9">
      <t>ジツゲン</t>
    </rPh>
    <rPh sb="9" eb="11">
      <t>ホウシン</t>
    </rPh>
    <phoneticPr fontId="2"/>
  </si>
  <si>
    <t>排他制御に使用するバージョンカラムをどのテーブルに定義するかは業務的な観点により決める必要がある。</t>
  </si>
  <si>
    <t>バージョン番号を持つテーブルは、排他制御を行う単位ごとに定義し、競合が許容される最大の単位で定義する。</t>
    <phoneticPr fontId="2"/>
  </si>
  <si>
    <t>たとえば、「ユーザ」という大きな単位でロックすることが業務的に許容されるならば、ユーザテーブルにバージョン番号を定義する。</t>
    <phoneticPr fontId="2"/>
  </si>
  <si>
    <t>ただし、単位を大きくすると、競合する可能性が高くなり、更新失敗(楽観的ロックの場合)や処理遅延(悲観的ロックの場合)を招く点に注意すること。</t>
    <phoneticPr fontId="2"/>
  </si>
  <si>
    <t>アプリケーション接続用のユーザのみを利用し、DBMSの管理者アカウントやオブジェクト所有者アカウントを利用してのアクセスを禁止する。</t>
    <rPh sb="8" eb="11">
      <t>セツゾクヨウ</t>
    </rPh>
    <rPh sb="18" eb="20">
      <t>リヨウ</t>
    </rPh>
    <rPh sb="61" eb="63">
      <t>キンシ</t>
    </rPh>
    <phoneticPr fontId="2"/>
  </si>
  <si>
    <t>アプリケーションからの接続においては、必要最小限の権限をもつアプリケーション接続用のアカウントを使用する。</t>
    <rPh sb="38" eb="40">
      <t>セツゾク</t>
    </rPh>
    <rPh sb="40" eb="41">
      <t>ヨウ</t>
    </rPh>
    <phoneticPr fontId="2"/>
  </si>
  <si>
    <t>また、トランザクションスコープは、1リクエスト処理内で完結することとする。</t>
    <rPh sb="23" eb="25">
      <t>ショリ</t>
    </rPh>
    <phoneticPr fontId="2"/>
  </si>
  <si>
    <t>本PJではDBにはPostgreSQLを使用する。</t>
    <rPh sb="0" eb="1">
      <t>ホン</t>
    </rPh>
    <rPh sb="20" eb="22">
      <t>シヨウ</t>
    </rPh>
    <phoneticPr fontId="2"/>
  </si>
  <si>
    <t>データベースサーバのホスト名およびポート番号</t>
    <phoneticPr fontId="2"/>
  </si>
  <si>
    <t>そうすることで、アプリケーションでJDBCドライバーのロードなどを行う必要はなくなり、</t>
    <phoneticPr fontId="2"/>
  </si>
  <si>
    <t>Webでは、あらかじめTomcatにデータソースを定義しておき、JNDIルックアップして使用する。</t>
    <rPh sb="25" eb="27">
      <t>テイギ</t>
    </rPh>
    <rPh sb="44" eb="46">
      <t>シヨウ</t>
    </rPh>
    <phoneticPr fontId="2"/>
  </si>
  <si>
    <t>一方バッチでは、アプリケーション内部でデータソースを作成して使用する。</t>
    <rPh sb="0" eb="2">
      <t>イッポウ</t>
    </rPh>
    <rPh sb="16" eb="18">
      <t>ナイブ</t>
    </rPh>
    <rPh sb="26" eb="28">
      <t>サクセイ</t>
    </rPh>
    <rPh sb="30" eb="32">
      <t>シヨウ</t>
    </rPh>
    <phoneticPr fontId="2"/>
  </si>
  <si>
    <t>データソースは、Webとバッチそれぞれ異なる方法で管理する。</t>
    <rPh sb="19" eb="20">
      <t>コト</t>
    </rPh>
    <rPh sb="22" eb="24">
      <t>ホウホウ</t>
    </rPh>
    <rPh sb="25" eb="27">
      <t>カンリ</t>
    </rPh>
    <phoneticPr fontId="2"/>
  </si>
  <si>
    <t>アプリケーション内部でデータソースを作成する場合は、configファイルにデータソースの以下を設定することで実現できる。</t>
    <rPh sb="8" eb="10">
      <t>ナイブ</t>
    </rPh>
    <rPh sb="18" eb="20">
      <t>サクセイ</t>
    </rPh>
    <rPh sb="22" eb="24">
      <t>バアイ</t>
    </rPh>
    <phoneticPr fontId="2"/>
  </si>
  <si>
    <t>プリペアードステートメントによるSQL文の実行</t>
    <phoneticPr fontId="2"/>
  </si>
  <si>
    <t>SQLを直接送信する方式に比べ、性能面、セキュリティ双方の面で以下のメリットがある。</t>
  </si>
  <si>
    <t>プリペアードステートメントとは埋め込みパラメータを含むSQLのテンプレート（プリペアードステートメント）とそこに埋め込まれる</t>
    <phoneticPr fontId="2"/>
  </si>
  <si>
    <t>各パラメータの値を、データベースに送信し実行する方式である。</t>
    <phoneticPr fontId="2"/>
  </si>
  <si>
    <t>同じプリペアードステートメントを使用しSQLを複数回実行する場合、プリペアードステートメントでは、データベースによる実行計画の</t>
    <phoneticPr fontId="2"/>
  </si>
  <si>
    <t>作成が１度しか行われない為、毎回SQL文を構成する場合に比べてデータベース側の負荷が低減できる。</t>
    <phoneticPr fontId="2"/>
  </si>
  <si>
    <t>また、SQL文の送信回数が減ることにより、ネットワークI/Oの負荷低減にもつながる。</t>
    <phoneticPr fontId="2"/>
  </si>
  <si>
    <t>SQL文をプログラム側で構成する場合、パラメータを連結する際にSQLの特殊文字が適切にエスケープされないことによってプログラムの</t>
    <phoneticPr fontId="2"/>
  </si>
  <si>
    <t>本来の意図と異なるSQL文を実行してしまう危険性がある（SQLインジェクション）。</t>
    <phoneticPr fontId="2"/>
  </si>
  <si>
    <t>プリペアードステートメントを使用した場合、埋め込みパラメータの値は、各データベースに依存したネイティブ(バイナリ)形式で</t>
    <phoneticPr fontId="2"/>
  </si>
  <si>
    <t>送信され、データベース側でそれをSQL文に連結することは無い。これにより、パラメータを経由したSQLインジェクションの成立を</t>
    <phoneticPr fontId="2"/>
  </si>
  <si>
    <t>防ぐことが可能である。</t>
    <phoneticPr fontId="2"/>
  </si>
  <si>
    <t>また、プリペアードステートメントのSQL文自体がプログラム内で動的に作成されることを防ぐために、外部の静的ファイルに記述された</t>
    <phoneticPr fontId="2"/>
  </si>
  <si>
    <t>SQLの識別子を指定して実行する方式を採る。これにより、SQLインジェクションの成立を完全に防ぐことができる。</t>
    <phoneticPr fontId="2"/>
  </si>
  <si>
    <t>本システムでは、プリペアードステートメントによるSQL実行を標準とする。また、セキュリティ確保のため、プログラム内にSQLを直接</t>
    <phoneticPr fontId="2"/>
  </si>
  <si>
    <t>記述することを禁止する。SQLは全て外部ファイルに記述し、NablarchのSQLステートメント実行機能を使って実行すること。</t>
    <phoneticPr fontId="2"/>
  </si>
  <si>
    <t>動的SQLステートメント</t>
    <phoneticPr fontId="2"/>
  </si>
  <si>
    <t>前節で述べたように、プログラム内でSQLステートメントを構築することは、セキュリティ上の問題を誘発しやすい。</t>
  </si>
  <si>
    <t>また、最終的なSQLの形が予測しづらいために、性能上の問題を抱えたクエリの検知が難しいという欠点がある。</t>
  </si>
  <si>
    <t>しかし要件上、SQL文の動的な構成が不可避な場合がある。たとえば、複数の条件の中から任意の項目を選択して絞込みができる</t>
    <phoneticPr fontId="2"/>
  </si>
  <si>
    <t>検索機能などがそれにあたる。</t>
    <phoneticPr fontId="2"/>
  </si>
  <si>
    <t>本方式では、動的なSQLステートメントの構成が不可避な場合でも、NablarchのDBアクセス機能でSQL文の構成を行うことで、</t>
    <phoneticPr fontId="2"/>
  </si>
  <si>
    <t>静的なステートメントを使用した場合と同等のセキュリティを維持する。</t>
    <phoneticPr fontId="2"/>
  </si>
  <si>
    <t>本システムにおいて、要件的に静的なSQLステートメントが利用できない場合は、Nablarchが提供するSQL拡張構文による</t>
    <phoneticPr fontId="2"/>
  </si>
  <si>
    <t>SQLステートメント動的生成機能を利用する。</t>
    <phoneticPr fontId="2"/>
  </si>
  <si>
    <t>なお、拡張構文の対象としているのは、WHERE句以下の条件文のみであるため、更新処理において対象カラムが動的に変わる場合は、</t>
    <phoneticPr fontId="2"/>
  </si>
  <si>
    <t>更新対象となりうる全てのカラムを、UPDATE文のカラムリストに指定し、更新しないカラムについては、更新前の値をそのまま</t>
    <phoneticPr fontId="2"/>
  </si>
  <si>
    <t>VALUES句に指定する。</t>
    <phoneticPr fontId="2"/>
  </si>
  <si>
    <t>LIKE条件を含むクエリの扱い</t>
    <phoneticPr fontId="2"/>
  </si>
  <si>
    <t>本システムにおいてLIKE条件を使用する場合は、必ずこの形式で記述するものとする。</t>
  </si>
  <si>
    <t>SQL文中のWHERE句にLIKE条件が指定されていた場合、文字列中の”%”, “_(アンダースコア)”はワイルドカードを表す特殊文字として</t>
    <phoneticPr fontId="2"/>
  </si>
  <si>
    <t>扱われるため、通常の文字列リテラルとは異なるエスケープ処理が必要となり、不具合の原因となり易い。</t>
    <phoneticPr fontId="2"/>
  </si>
  <si>
    <t>本処理方式では、この問題を避けるため、NablarchのDBアクセス機能でこれらのエスケープ処理を行うものとする。Nablarchの</t>
    <phoneticPr fontId="2"/>
  </si>
  <si>
    <t>DBアクセス機能では、以下のようにLIKE条件を記述することで、LIKE条件のエスケープ処理を透過的に行うことができる。</t>
    <phoneticPr fontId="2"/>
  </si>
  <si>
    <r>
      <t>… LIKE :</t>
    </r>
    <r>
      <rPr>
        <sz val="9"/>
        <color rgb="FFFF0000"/>
        <rFont val="ＭＳ 明朝"/>
        <family val="1"/>
        <charset val="128"/>
      </rPr>
      <t>%</t>
    </r>
    <r>
      <rPr>
        <sz val="9"/>
        <color theme="1"/>
        <rFont val="ＭＳ 明朝"/>
        <family val="1"/>
        <charset val="128"/>
      </rPr>
      <t>user_name</t>
    </r>
    <r>
      <rPr>
        <sz val="9"/>
        <color rgb="FFFF0000"/>
        <rFont val="ＭＳ 明朝"/>
        <family val="1"/>
        <charset val="128"/>
      </rPr>
      <t>%</t>
    </r>
    <phoneticPr fontId="2"/>
  </si>
  <si>
    <t>※埋め込みパラメータ user_name の前後に "%" を付ける例</t>
    <rPh sb="1" eb="2">
      <t>ウ</t>
    </rPh>
    <rPh sb="3" eb="4">
      <t>コ</t>
    </rPh>
    <rPh sb="22" eb="24">
      <t>ゼンゴ</t>
    </rPh>
    <rPh sb="31" eb="32">
      <t>ツ</t>
    </rPh>
    <rPh sb="34" eb="35">
      <t>レイ</t>
    </rPh>
    <phoneticPr fontId="2"/>
  </si>
  <si>
    <t>業務アプリケーションはクリーニング対象の削除要件に対応した実行SQLをコンフィグファイルに設定、またはコンフィグファイルを</t>
    <rPh sb="0" eb="2">
      <t>ギョウム</t>
    </rPh>
    <phoneticPr fontId="2"/>
  </si>
  <si>
    <t>長期間運用する場合はDBのストレージ容量を超過しないように、</t>
    <rPh sb="0" eb="3">
      <t>チョウキカン</t>
    </rPh>
    <rPh sb="3" eb="5">
      <t>ウンヨウ</t>
    </rPh>
    <rPh sb="7" eb="9">
      <t>バアイ</t>
    </rPh>
    <rPh sb="18" eb="20">
      <t>ヨウリョウ</t>
    </rPh>
    <rPh sb="21" eb="23">
      <t>チョウカ</t>
    </rPh>
    <phoneticPr fontId="2"/>
  </si>
  <si>
    <t>削除対象となるフラグの状態</t>
    <rPh sb="0" eb="4">
      <t>サクジョタイショウ</t>
    </rPh>
    <rPh sb="11" eb="13">
      <t>ジョウタイ</t>
    </rPh>
    <phoneticPr fontId="2"/>
  </si>
  <si>
    <t>管理方式</t>
    <rPh sb="0" eb="4">
      <t>カンリホウシキ</t>
    </rPh>
    <phoneticPr fontId="2"/>
  </si>
  <si>
    <t>本システムでは、データクリーニングのための共通機能を作成してデータベースのデータ削除を行う。</t>
    <rPh sb="0" eb="1">
      <t>ホン</t>
    </rPh>
    <rPh sb="21" eb="23">
      <t>キョウツウ</t>
    </rPh>
    <rPh sb="23" eb="25">
      <t>キノウ</t>
    </rPh>
    <rPh sb="26" eb="28">
      <t>サクセイ</t>
    </rPh>
    <rPh sb="40" eb="42">
      <t>サクジョ</t>
    </rPh>
    <rPh sb="43" eb="44">
      <t>オコナ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</si>
</sst>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78">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1" fillId="0" borderId="0" xfId="0" applyFont="1" applyFill="1" applyBorder="1">
      <alignment vertical="center"/>
    </xf>
    <xf numFmtId="0" fontId="4" fillId="0" borderId="0" xfId="0" applyFont="1" applyAlignment="1">
      <alignment vertical="center"/>
    </xf>
    <xf numFmtId="0" fontId="1" fillId="0" borderId="0" xfId="0" applyFont="1" applyFill="1" applyBorder="1" applyAlignment="1">
      <alignment vertical="center"/>
    </xf>
    <xf numFmtId="0" fontId="0" fillId="0" borderId="0" xfId="0"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0" borderId="7" xfId="0" applyFont="1" applyFill="1" applyBorder="1" applyAlignment="1">
      <alignment vertical="center"/>
    </xf>
    <xf numFmtId="0" fontId="1" fillId="0" borderId="8" xfId="0" applyFont="1" applyFill="1" applyBorder="1" applyAlignment="1">
      <alignment vertical="center"/>
    </xf>
    <xf numFmtId="0" fontId="1" fillId="0" borderId="10" xfId="0" applyFont="1" applyFill="1" applyBorder="1" applyAlignment="1">
      <alignment vertical="center"/>
    </xf>
    <xf numFmtId="0" fontId="1" fillId="0" borderId="11" xfId="0" applyFont="1" applyFill="1" applyBorder="1" applyAlignment="1">
      <alignment vertical="center"/>
    </xf>
    <xf numFmtId="0" fontId="1" fillId="0" borderId="12" xfId="0" applyFont="1" applyFill="1" applyBorder="1" applyAlignment="1">
      <alignment vertical="center"/>
    </xf>
    <xf numFmtId="0" fontId="1" fillId="0" borderId="5" xfId="0" applyFont="1" applyBorder="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pplyFill="1" applyBorder="1">
      <alignment vertical="center"/>
    </xf>
    <xf numFmtId="0" fontId="4" fillId="0" borderId="5" xfId="0" applyFont="1" applyFill="1" applyBorder="1">
      <alignment vertical="center"/>
    </xf>
    <xf numFmtId="0" fontId="4" fillId="0" borderId="11" xfId="0" applyFont="1" applyFill="1" applyBorder="1">
      <alignment vertical="center"/>
    </xf>
    <xf numFmtId="0" fontId="1" fillId="0" borderId="0" xfId="0" applyFont="1" applyBorder="1">
      <alignmen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1" fillId="0" borderId="6" xfId="0" applyFont="1" applyFill="1" applyBorder="1" applyAlignment="1">
      <alignment vertical="center"/>
    </xf>
    <xf numFmtId="0" fontId="4" fillId="0" borderId="0" xfId="0" applyFont="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205"/>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9</v>
      </c>
      <c r="B1" s="2"/>
      <c r="C1" s="2"/>
      <c r="D1" s="3"/>
      <c r="E1" s="59"/>
      <c r="F1" s="60"/>
      <c r="G1" s="60"/>
      <c r="H1" s="60"/>
      <c r="I1" s="60"/>
      <c r="J1" s="60"/>
      <c r="K1" s="60"/>
      <c r="L1" s="60"/>
      <c r="M1" s="60"/>
      <c r="N1" s="60"/>
      <c r="O1" s="61"/>
      <c r="P1" s="1" t="s">
        <v>0</v>
      </c>
      <c r="Q1" s="2"/>
      <c r="R1" s="62" t="s">
        <v>89</v>
      </c>
      <c r="S1" s="63"/>
      <c r="T1" s="63"/>
      <c r="U1" s="63"/>
      <c r="V1" s="63"/>
      <c r="W1" s="63"/>
      <c r="X1" s="64"/>
      <c r="Y1" s="1" t="s">
        <v>1</v>
      </c>
      <c r="Z1" s="3"/>
      <c r="AA1" s="65"/>
      <c r="AB1" s="66"/>
      <c r="AC1" s="66"/>
      <c r="AD1" s="66"/>
      <c r="AE1" s="67"/>
      <c r="AF1" s="56"/>
      <c r="AG1" s="57"/>
      <c r="AH1" s="57"/>
      <c r="AI1" s="58"/>
    </row>
    <row r="2" spans="1:35" ht="14.25" customHeight="1" x14ac:dyDescent="0.15">
      <c r="A2" s="5" t="s">
        <v>2</v>
      </c>
      <c r="B2" s="6"/>
      <c r="C2" s="6"/>
      <c r="D2" s="7"/>
      <c r="E2" s="68"/>
      <c r="F2" s="69"/>
      <c r="G2" s="69"/>
      <c r="H2" s="69"/>
      <c r="I2" s="69"/>
      <c r="J2" s="69"/>
      <c r="K2" s="69"/>
      <c r="L2" s="69"/>
      <c r="M2" s="69"/>
      <c r="N2" s="69"/>
      <c r="O2" s="70"/>
      <c r="P2" s="8" t="s">
        <v>10</v>
      </c>
      <c r="Q2" s="9"/>
      <c r="R2" s="71" t="s">
        <v>3</v>
      </c>
      <c r="S2" s="72"/>
      <c r="T2" s="72"/>
      <c r="U2" s="72"/>
      <c r="V2" s="72"/>
      <c r="W2" s="72"/>
      <c r="X2" s="73"/>
      <c r="Y2" s="1" t="s">
        <v>4</v>
      </c>
      <c r="Z2" s="3"/>
      <c r="AA2" s="65"/>
      <c r="AB2" s="66"/>
      <c r="AC2" s="66"/>
      <c r="AD2" s="66"/>
      <c r="AE2" s="67"/>
      <c r="AF2" s="56"/>
      <c r="AG2" s="57"/>
      <c r="AH2" s="57"/>
      <c r="AI2" s="58"/>
    </row>
    <row r="3" spans="1:35" ht="14.25" customHeight="1" x14ac:dyDescent="0.15">
      <c r="A3" s="1" t="s">
        <v>5</v>
      </c>
      <c r="B3" s="10"/>
      <c r="C3" s="11"/>
      <c r="D3" s="3"/>
      <c r="E3" s="77"/>
      <c r="F3" s="77"/>
      <c r="G3" s="77"/>
      <c r="H3" s="77"/>
      <c r="I3" s="77"/>
      <c r="J3" s="77"/>
      <c r="K3" s="77"/>
      <c r="L3" s="77"/>
      <c r="M3" s="77"/>
      <c r="N3" s="77"/>
      <c r="O3" s="77"/>
      <c r="P3" s="12"/>
      <c r="Q3" s="13"/>
      <c r="R3" s="74"/>
      <c r="S3" s="75"/>
      <c r="T3" s="75"/>
      <c r="U3" s="75"/>
      <c r="V3" s="75"/>
      <c r="W3" s="75"/>
      <c r="X3" s="76"/>
      <c r="Y3" s="12" t="s">
        <v>6</v>
      </c>
      <c r="Z3" s="14"/>
      <c r="AA3" s="65"/>
      <c r="AB3" s="66"/>
      <c r="AC3" s="66"/>
      <c r="AD3" s="66"/>
      <c r="AE3" s="67"/>
      <c r="AF3" s="56"/>
      <c r="AG3" s="57"/>
      <c r="AH3" s="57"/>
      <c r="AI3" s="58"/>
    </row>
    <row r="4" spans="1:35" ht="11.25" customHeight="1" x14ac:dyDescent="0.2"/>
    <row r="5" spans="1:35" ht="11.25" customHeight="1" x14ac:dyDescent="0.15">
      <c r="B5" s="22" t="s">
        <v>13</v>
      </c>
      <c r="C5" s="4" t="s">
        <v>14</v>
      </c>
    </row>
    <row r="6" spans="1:35" ht="11.25" customHeight="1" x14ac:dyDescent="0.2"/>
    <row r="7" spans="1:35" ht="11.25" customHeight="1" x14ac:dyDescent="0.15">
      <c r="C7" s="15" t="str">
        <f>$B$5&amp;"3."</f>
        <v>7.3.</v>
      </c>
      <c r="D7" s="4" t="s">
        <v>15</v>
      </c>
    </row>
    <row r="8" spans="1:35" s="21" customFormat="1" ht="11.25" customHeight="1" x14ac:dyDescent="0.2">
      <c r="C8" s="22"/>
    </row>
    <row r="9" spans="1:35" s="21" customFormat="1" ht="11.25" customHeight="1" x14ac:dyDescent="0.15">
      <c r="D9" s="22" t="str">
        <f>$C$7&amp;"1."</f>
        <v>7.3.1.</v>
      </c>
      <c r="E9" s="21" t="s">
        <v>18</v>
      </c>
    </row>
    <row r="10" spans="1:35" s="21" customFormat="1" ht="11.25" customHeight="1" x14ac:dyDescent="0.2">
      <c r="D10" s="22"/>
      <c r="E10" s="22" t="str">
        <f>D9&amp;"1."</f>
        <v>7.3.1.1.</v>
      </c>
      <c r="F10" s="21" t="str">
        <f>$E$9&amp;"機能概要"</f>
        <v>コネクション機能概要</v>
      </c>
    </row>
    <row r="11" spans="1:35" s="21" customFormat="1" ht="11.25" customHeight="1" x14ac:dyDescent="0.15">
      <c r="F11" s="21" t="s">
        <v>93</v>
      </c>
    </row>
    <row r="12" spans="1:35" s="21" customFormat="1" ht="11.25" customHeight="1" x14ac:dyDescent="0.15">
      <c r="F12" s="21" t="s">
        <v>95</v>
      </c>
    </row>
    <row r="13" spans="1:35" s="21" customFormat="1" ht="11.25" customHeight="1" x14ac:dyDescent="0.15">
      <c r="F13" s="21" t="s">
        <v>94</v>
      </c>
    </row>
    <row r="14" spans="1:35" s="21" customFormat="1" ht="11.25" customHeight="1" x14ac:dyDescent="0.15">
      <c r="F14" s="21" t="s">
        <v>96</v>
      </c>
    </row>
    <row r="15" spans="1:35" s="21" customFormat="1" ht="11.25" customHeight="1" x14ac:dyDescent="0.15">
      <c r="F15" s="21" t="s">
        <v>97</v>
      </c>
    </row>
    <row r="16" spans="1:35" s="21" customFormat="1" ht="11.25" customHeight="1" x14ac:dyDescent="0.2"/>
    <row r="17" spans="4:35" s="21" customFormat="1" ht="11.25" customHeight="1" x14ac:dyDescent="0.2">
      <c r="E17" s="22" t="str">
        <f>D9&amp;"2."</f>
        <v>7.3.1.2.</v>
      </c>
      <c r="F17" s="21" t="str">
        <f>$E$9&amp;"管理"</f>
        <v>コネクション管理</v>
      </c>
    </row>
    <row r="18" spans="4:35" s="21" customFormat="1" ht="11.25" customHeight="1" x14ac:dyDescent="0.15">
      <c r="F18" s="32" t="s">
        <v>73</v>
      </c>
      <c r="G18" s="33"/>
      <c r="H18" s="34"/>
      <c r="I18" s="33" t="s">
        <v>183</v>
      </c>
      <c r="J18" s="33"/>
      <c r="K18" s="33"/>
      <c r="L18" s="33"/>
      <c r="M18" s="33"/>
      <c r="N18" s="34"/>
      <c r="O18" s="33" t="s">
        <v>11</v>
      </c>
      <c r="P18" s="33"/>
      <c r="Q18" s="33"/>
      <c r="R18" s="33"/>
      <c r="S18" s="33"/>
      <c r="T18" s="33"/>
      <c r="U18" s="33"/>
      <c r="V18" s="33"/>
      <c r="W18" s="33"/>
      <c r="X18" s="33"/>
      <c r="Y18" s="33"/>
      <c r="Z18" s="33"/>
      <c r="AA18" s="33"/>
      <c r="AB18" s="33"/>
      <c r="AC18" s="33"/>
      <c r="AD18" s="33"/>
      <c r="AE18" s="33"/>
      <c r="AF18" s="33"/>
      <c r="AG18" s="33"/>
      <c r="AH18" s="34"/>
    </row>
    <row r="19" spans="4:35" s="21" customFormat="1" ht="11.25" customHeight="1" x14ac:dyDescent="0.15">
      <c r="F19" s="23" t="s">
        <v>71</v>
      </c>
      <c r="G19" s="24"/>
      <c r="H19" s="25"/>
      <c r="I19" s="48" t="s">
        <v>74</v>
      </c>
      <c r="J19" s="24"/>
      <c r="K19" s="24"/>
      <c r="L19" s="24"/>
      <c r="M19" s="24"/>
      <c r="N19" s="25"/>
      <c r="O19" s="24" t="s">
        <v>72</v>
      </c>
      <c r="P19" s="24"/>
      <c r="Q19" s="24"/>
      <c r="R19" s="24"/>
      <c r="S19" s="24"/>
      <c r="T19" s="24"/>
      <c r="U19" s="24"/>
      <c r="V19" s="24"/>
      <c r="W19" s="24"/>
      <c r="X19" s="24"/>
      <c r="Y19" s="24"/>
      <c r="Z19" s="24"/>
      <c r="AA19" s="24"/>
      <c r="AB19" s="24"/>
      <c r="AC19" s="24"/>
      <c r="AD19" s="24"/>
      <c r="AE19" s="24"/>
      <c r="AF19" s="24"/>
      <c r="AG19" s="24"/>
      <c r="AH19" s="25"/>
    </row>
    <row r="20" spans="4:35" s="21" customFormat="1" ht="11.25" customHeight="1" x14ac:dyDescent="0.15">
      <c r="F20" s="28" t="s">
        <v>70</v>
      </c>
      <c r="G20" s="29"/>
      <c r="H20" s="30"/>
      <c r="I20" s="49" t="s">
        <v>85</v>
      </c>
      <c r="J20" s="29"/>
      <c r="K20" s="29"/>
      <c r="L20" s="29"/>
      <c r="M20" s="29"/>
      <c r="N20" s="30"/>
      <c r="O20" s="44" t="s">
        <v>98</v>
      </c>
      <c r="P20" s="29"/>
      <c r="Q20" s="29"/>
      <c r="R20" s="29"/>
      <c r="S20" s="29"/>
      <c r="T20" s="29"/>
      <c r="U20" s="29"/>
      <c r="V20" s="29"/>
      <c r="W20" s="29"/>
      <c r="X20" s="29"/>
      <c r="Y20" s="29"/>
      <c r="Z20" s="29"/>
      <c r="AA20" s="29"/>
      <c r="AB20" s="29"/>
      <c r="AC20" s="29"/>
      <c r="AD20" s="29"/>
      <c r="AE20" s="29"/>
      <c r="AF20" s="29"/>
      <c r="AG20" s="29"/>
      <c r="AH20" s="30"/>
    </row>
    <row r="21" spans="4:35" s="21" customFormat="1" ht="11.25" customHeight="1" x14ac:dyDescent="0.15">
      <c r="F21" s="23"/>
      <c r="G21" s="24"/>
      <c r="H21" s="25"/>
      <c r="I21" s="48"/>
      <c r="J21" s="24"/>
      <c r="K21" s="24"/>
      <c r="L21" s="24"/>
      <c r="M21" s="24"/>
      <c r="N21" s="25"/>
      <c r="O21" s="51" t="s">
        <v>99</v>
      </c>
      <c r="P21" s="24"/>
      <c r="Q21" s="24"/>
      <c r="R21" s="24"/>
      <c r="S21" s="24"/>
      <c r="T21" s="24"/>
      <c r="U21" s="24"/>
      <c r="V21" s="24"/>
      <c r="W21" s="24"/>
      <c r="X21" s="24"/>
      <c r="Y21" s="24"/>
      <c r="Z21" s="24"/>
      <c r="AA21" s="24"/>
      <c r="AB21" s="24"/>
      <c r="AC21" s="24"/>
      <c r="AD21" s="24"/>
      <c r="AE21" s="24"/>
      <c r="AF21" s="24"/>
      <c r="AG21" s="24"/>
      <c r="AH21" s="25"/>
    </row>
    <row r="22" spans="4:35" s="21" customFormat="1" ht="11.25" customHeight="1" x14ac:dyDescent="0.15">
      <c r="F22" s="26"/>
      <c r="G22" s="27"/>
      <c r="H22" s="31"/>
      <c r="I22" s="50"/>
      <c r="J22" s="27"/>
      <c r="K22" s="27"/>
      <c r="L22" s="27"/>
      <c r="M22" s="27"/>
      <c r="N22" s="31"/>
      <c r="O22" s="27" t="s">
        <v>86</v>
      </c>
      <c r="P22" s="27"/>
      <c r="Q22" s="27"/>
      <c r="R22" s="27"/>
      <c r="S22" s="27"/>
      <c r="T22" s="27"/>
      <c r="U22" s="27"/>
      <c r="V22" s="27"/>
      <c r="W22" s="27"/>
      <c r="X22" s="27"/>
      <c r="Y22" s="27"/>
      <c r="Z22" s="27"/>
      <c r="AA22" s="27"/>
      <c r="AB22" s="27"/>
      <c r="AC22" s="27"/>
      <c r="AD22" s="27"/>
      <c r="AE22" s="27"/>
      <c r="AF22" s="27"/>
      <c r="AG22" s="27"/>
      <c r="AH22" s="31"/>
    </row>
    <row r="23" spans="4:35" ht="11.25" customHeight="1" x14ac:dyDescent="0.2"/>
    <row r="24" spans="4:35" ht="11.25" customHeight="1" x14ac:dyDescent="0.2"/>
    <row r="25" spans="4:35" ht="11.25" customHeight="1" x14ac:dyDescent="0.15">
      <c r="D25" s="15" t="str">
        <f>$C$7&amp;"2."</f>
        <v>7.3.2.</v>
      </c>
      <c r="E25" s="17" t="s">
        <v>19</v>
      </c>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4:35" s="21" customFormat="1" ht="11.25" customHeight="1" x14ac:dyDescent="0.2">
      <c r="D26" s="22"/>
      <c r="E26" s="22" t="str">
        <f>$D$25&amp;"1."</f>
        <v>7.3.2.1.</v>
      </c>
      <c r="F26" s="21" t="str">
        <f>$E$25&amp;"機能概要"</f>
        <v>データベース接続機能概要</v>
      </c>
    </row>
    <row r="27" spans="4:35" s="21" customFormat="1" ht="11.25" customHeight="1" x14ac:dyDescent="0.15">
      <c r="F27" s="21" t="s">
        <v>100</v>
      </c>
    </row>
    <row r="28" spans="4:35" s="21" customFormat="1" ht="11.25" customHeight="1" x14ac:dyDescent="0.15">
      <c r="F28" s="21" t="s">
        <v>139</v>
      </c>
    </row>
    <row r="29" spans="4:35" s="21" customFormat="1" ht="11.25" customHeight="1" x14ac:dyDescent="0.15">
      <c r="F29" s="21" t="s">
        <v>20</v>
      </c>
    </row>
    <row r="30" spans="4:35" s="21" customFormat="1" ht="11.25" customHeight="1" x14ac:dyDescent="0.15"/>
    <row r="31" spans="4:35" s="21" customFormat="1" ht="11.25" customHeight="1" x14ac:dyDescent="0.15">
      <c r="F31" s="21" t="s">
        <v>142</v>
      </c>
    </row>
    <row r="32" spans="4:35" s="21" customFormat="1" ht="11.25" customHeight="1" x14ac:dyDescent="0.15">
      <c r="F32" s="21" t="s">
        <v>140</v>
      </c>
    </row>
    <row r="33" spans="4:35" s="21" customFormat="1" ht="11.25" customHeight="1" x14ac:dyDescent="0.15">
      <c r="F33" s="21" t="s">
        <v>141</v>
      </c>
    </row>
    <row r="34" spans="4:35" s="21" customFormat="1" ht="11.25" customHeight="1" x14ac:dyDescent="0.15"/>
    <row r="35" spans="4:35" s="21" customFormat="1" ht="11.25" customHeight="1" x14ac:dyDescent="0.15">
      <c r="F35" s="21" t="s">
        <v>143</v>
      </c>
    </row>
    <row r="36" spans="4:35" s="21" customFormat="1" ht="11.25" customHeight="1" x14ac:dyDescent="0.15">
      <c r="F36" s="35" t="s">
        <v>23</v>
      </c>
      <c r="G36" s="21" t="s">
        <v>21</v>
      </c>
    </row>
    <row r="37" spans="4:35" s="21" customFormat="1" ht="11.25" customHeight="1" x14ac:dyDescent="0.15">
      <c r="F37" s="35" t="s">
        <v>24</v>
      </c>
      <c r="G37" s="21" t="s">
        <v>138</v>
      </c>
    </row>
    <row r="38" spans="4:35" s="21" customFormat="1" ht="11.25" customHeight="1" x14ac:dyDescent="0.15">
      <c r="F38" s="35" t="s">
        <v>25</v>
      </c>
      <c r="G38" s="21" t="s">
        <v>22</v>
      </c>
    </row>
    <row r="39" spans="4:35" s="21" customFormat="1" ht="11.25" customHeight="1" x14ac:dyDescent="0.15">
      <c r="F39" s="35"/>
    </row>
    <row r="40" spans="4:35" s="21" customFormat="1" ht="11.25" customHeight="1" x14ac:dyDescent="0.15">
      <c r="D40" s="22"/>
      <c r="E40" s="17"/>
      <c r="F40" s="17"/>
    </row>
    <row r="41" spans="4:35" s="21" customFormat="1" ht="11.25" customHeight="1" x14ac:dyDescent="0.15">
      <c r="D41" s="22"/>
      <c r="E41" s="22" t="str">
        <f>$D$25&amp;"2."</f>
        <v>7.3.2.2.</v>
      </c>
      <c r="F41" s="21" t="str">
        <f>$E$25&amp;"ユーザ"</f>
        <v>データベース接続ユーザ</v>
      </c>
    </row>
    <row r="42" spans="4:35" s="21" customFormat="1" ht="11.25" customHeight="1" x14ac:dyDescent="0.15">
      <c r="F42" s="55" t="s">
        <v>135</v>
      </c>
    </row>
    <row r="43" spans="4:35" s="21" customFormat="1" ht="11.25" customHeight="1" x14ac:dyDescent="0.15">
      <c r="F43" s="55" t="s">
        <v>134</v>
      </c>
    </row>
    <row r="44" spans="4:35" s="21" customFormat="1" ht="11.25" customHeight="1" x14ac:dyDescent="0.15">
      <c r="F44" s="35"/>
    </row>
    <row r="45" spans="4:35" s="21" customFormat="1" ht="11.25" customHeight="1" x14ac:dyDescent="0.2"/>
    <row r="46" spans="4:35" s="21" customFormat="1" ht="11.25" customHeight="1" x14ac:dyDescent="0.15">
      <c r="D46" s="22" t="str">
        <f>$C$7&amp;"3."</f>
        <v>7.3.3.</v>
      </c>
      <c r="E46" s="17" t="s">
        <v>26</v>
      </c>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row>
    <row r="47" spans="4:35" s="21" customFormat="1" ht="11.25" customHeight="1" x14ac:dyDescent="0.15">
      <c r="D47" s="22"/>
      <c r="E47" s="22" t="str">
        <f>$D$46&amp;"1."</f>
        <v>7.3.3.1.</v>
      </c>
      <c r="F47" s="17" t="s">
        <v>144</v>
      </c>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row>
    <row r="48" spans="4:35" s="21" customFormat="1" ht="11.25" customHeight="1" x14ac:dyDescent="0.15">
      <c r="D48" s="22"/>
      <c r="E48" s="17"/>
      <c r="F48" s="17" t="s">
        <v>146</v>
      </c>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row>
    <row r="49" spans="4:35" s="21" customFormat="1" ht="11.25" customHeight="1" x14ac:dyDescent="0.15">
      <c r="D49" s="22"/>
      <c r="E49" s="17"/>
      <c r="F49" s="17" t="s">
        <v>147</v>
      </c>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row>
    <row r="50" spans="4:35" s="21" customFormat="1" ht="11.25" customHeight="1" x14ac:dyDescent="0.15">
      <c r="D50" s="22"/>
      <c r="E50" s="17"/>
      <c r="F50" s="17" t="s">
        <v>145</v>
      </c>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row>
    <row r="51" spans="4:35" s="21" customFormat="1" ht="11.25" customHeight="1" x14ac:dyDescent="0.15">
      <c r="D51" s="22"/>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row>
    <row r="52" spans="4:35" s="21" customFormat="1" ht="11.25" customHeight="1" x14ac:dyDescent="0.15">
      <c r="D52" s="22"/>
      <c r="E52" s="17"/>
      <c r="F52" s="17"/>
      <c r="G52" s="17" t="s">
        <v>148</v>
      </c>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row>
    <row r="53" spans="4:35" s="21" customFormat="1" ht="11.25" customHeight="1" x14ac:dyDescent="0.15">
      <c r="D53" s="22"/>
      <c r="E53" s="17"/>
      <c r="F53" s="17"/>
      <c r="G53" s="17" t="s">
        <v>149</v>
      </c>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row>
    <row r="54" spans="4:35" s="21" customFormat="1" ht="11.25" customHeight="1" x14ac:dyDescent="0.15">
      <c r="D54" s="22"/>
      <c r="E54" s="17"/>
      <c r="F54" s="17"/>
      <c r="G54" s="17" t="s">
        <v>150</v>
      </c>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row>
    <row r="55" spans="4:35" s="21" customFormat="1" ht="11.25" customHeight="1" x14ac:dyDescent="0.15">
      <c r="D55" s="22"/>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row>
    <row r="56" spans="4:35" s="21" customFormat="1" ht="11.25" customHeight="1" x14ac:dyDescent="0.15">
      <c r="D56" s="22"/>
      <c r="E56" s="17"/>
      <c r="F56" s="17"/>
      <c r="G56" s="17" t="s">
        <v>151</v>
      </c>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row>
    <row r="57" spans="4:35" s="21" customFormat="1" ht="11.25" customHeight="1" x14ac:dyDescent="0.15">
      <c r="D57" s="22"/>
      <c r="E57" s="17"/>
      <c r="F57" s="17"/>
      <c r="G57" s="17" t="s">
        <v>152</v>
      </c>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row>
    <row r="58" spans="4:35" s="21" customFormat="1" ht="11.25" customHeight="1" x14ac:dyDescent="0.15">
      <c r="D58" s="22"/>
      <c r="E58" s="17"/>
      <c r="F58" s="17"/>
      <c r="G58" s="21" t="s">
        <v>153</v>
      </c>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row>
    <row r="59" spans="4:35" s="21" customFormat="1" ht="11.25" customHeight="1" x14ac:dyDescent="0.15">
      <c r="D59" s="22"/>
      <c r="E59" s="17"/>
      <c r="F59" s="17"/>
      <c r="G59" s="17" t="s">
        <v>154</v>
      </c>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row>
    <row r="60" spans="4:35" s="21" customFormat="1" ht="11.25" customHeight="1" x14ac:dyDescent="0.15">
      <c r="D60" s="22"/>
      <c r="E60" s="17"/>
      <c r="F60" s="17"/>
      <c r="G60" s="17" t="s">
        <v>155</v>
      </c>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row>
    <row r="61" spans="4:35" s="21" customFormat="1" ht="11.25" customHeight="1" x14ac:dyDescent="0.15">
      <c r="D61" s="22"/>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row>
    <row r="62" spans="4:35" s="21" customFormat="1" ht="11.25" customHeight="1" x14ac:dyDescent="0.15">
      <c r="D62" s="22"/>
      <c r="E62" s="17"/>
      <c r="F62" s="17" t="s">
        <v>156</v>
      </c>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row>
    <row r="63" spans="4:35" s="21" customFormat="1" ht="11.25" customHeight="1" x14ac:dyDescent="0.15">
      <c r="D63" s="22"/>
      <c r="E63" s="17"/>
      <c r="F63" s="17" t="s">
        <v>157</v>
      </c>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row>
    <row r="64" spans="4:35" s="21" customFormat="1" ht="11.25" customHeight="1" x14ac:dyDescent="0.15">
      <c r="D64" s="22"/>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row>
    <row r="65" spans="4:35" s="21" customFormat="1" ht="11.25" customHeight="1" x14ac:dyDescent="0.15">
      <c r="D65" s="22"/>
      <c r="E65" s="17"/>
      <c r="F65" s="17" t="s">
        <v>158</v>
      </c>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row>
    <row r="66" spans="4:35" s="21" customFormat="1" ht="11.25" customHeight="1" x14ac:dyDescent="0.15">
      <c r="D66" s="22"/>
      <c r="E66" s="17"/>
      <c r="F66" s="17" t="s">
        <v>159</v>
      </c>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row>
    <row r="67" spans="4:35" s="21" customFormat="1" ht="11.25" customHeight="1" x14ac:dyDescent="0.15">
      <c r="D67" s="22"/>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row>
    <row r="68" spans="4:35" s="21" customFormat="1" ht="11.25" customHeight="1" x14ac:dyDescent="0.15">
      <c r="D68" s="22"/>
      <c r="E68" s="22" t="str">
        <f>$D$46&amp;"2."</f>
        <v>7.3.3.2.</v>
      </c>
      <c r="F68" s="17" t="s">
        <v>160</v>
      </c>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row>
    <row r="69" spans="4:35" s="21" customFormat="1" ht="11.25" customHeight="1" x14ac:dyDescent="0.15">
      <c r="D69" s="22"/>
      <c r="E69" s="17"/>
      <c r="F69" s="17" t="s">
        <v>161</v>
      </c>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row>
    <row r="70" spans="4:35" s="21" customFormat="1" ht="11.25" customHeight="1" x14ac:dyDescent="0.15">
      <c r="D70" s="22"/>
      <c r="E70" s="17"/>
      <c r="F70" s="17" t="s">
        <v>162</v>
      </c>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row>
    <row r="71" spans="4:35" s="21" customFormat="1" ht="11.25" customHeight="1" x14ac:dyDescent="0.15">
      <c r="D71" s="22"/>
      <c r="E71" s="17"/>
      <c r="F71" s="17" t="s">
        <v>163</v>
      </c>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row>
    <row r="72" spans="4:35" s="21" customFormat="1" ht="11.25" customHeight="1" x14ac:dyDescent="0.15">
      <c r="D72" s="22"/>
      <c r="E72" s="17"/>
      <c r="F72" s="21" t="s">
        <v>164</v>
      </c>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row>
    <row r="73" spans="4:35" s="21" customFormat="1" ht="11.25" customHeight="1" x14ac:dyDescent="0.15">
      <c r="D73" s="22"/>
      <c r="E73" s="17"/>
      <c r="F73" s="17" t="s">
        <v>165</v>
      </c>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row>
    <row r="74" spans="4:35" s="21" customFormat="1" ht="11.25" customHeight="1" x14ac:dyDescent="0.15">
      <c r="D74" s="22"/>
      <c r="E74" s="17"/>
      <c r="F74" s="17" t="s">
        <v>166</v>
      </c>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row>
    <row r="75" spans="4:35" s="21" customFormat="1" ht="11.25" customHeight="1" x14ac:dyDescent="0.15">
      <c r="D75" s="22"/>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row>
    <row r="76" spans="4:35" s="21" customFormat="1" ht="11.25" customHeight="1" x14ac:dyDescent="0.15">
      <c r="D76" s="22"/>
      <c r="E76" s="17"/>
      <c r="F76" s="17" t="s">
        <v>167</v>
      </c>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row>
    <row r="77" spans="4:35" s="21" customFormat="1" ht="11.25" customHeight="1" x14ac:dyDescent="0.15">
      <c r="D77" s="22"/>
      <c r="E77" s="17"/>
      <c r="F77" s="17" t="s">
        <v>168</v>
      </c>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row>
    <row r="78" spans="4:35" s="21" customFormat="1" ht="11.25" customHeight="1" x14ac:dyDescent="0.15">
      <c r="D78" s="22"/>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row>
    <row r="79" spans="4:35" s="21" customFormat="1" ht="11.25" customHeight="1" x14ac:dyDescent="0.15">
      <c r="D79" s="22"/>
      <c r="E79" s="17"/>
      <c r="F79" s="17" t="s">
        <v>169</v>
      </c>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row>
    <row r="80" spans="4:35" s="21" customFormat="1" ht="11.25" customHeight="1" x14ac:dyDescent="0.15">
      <c r="D80" s="22"/>
      <c r="E80" s="17"/>
      <c r="F80" s="17" t="s">
        <v>170</v>
      </c>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row>
    <row r="81" spans="4:35" s="21" customFormat="1" ht="11.25" customHeight="1" x14ac:dyDescent="0.15">
      <c r="D81" s="22"/>
      <c r="E81" s="17"/>
      <c r="F81" s="17" t="s">
        <v>171</v>
      </c>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row>
    <row r="82" spans="4:35" s="21" customFormat="1" ht="11.25" customHeight="1" x14ac:dyDescent="0.15">
      <c r="D82" s="22"/>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row>
    <row r="83" spans="4:35" s="21" customFormat="1" ht="11.25" customHeight="1" x14ac:dyDescent="0.15">
      <c r="D83" s="22"/>
      <c r="E83" s="22" t="str">
        <f>$D$46&amp;"3."</f>
        <v>7.3.3.3.</v>
      </c>
      <c r="F83" s="17" t="s">
        <v>172</v>
      </c>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row>
    <row r="84" spans="4:35" s="21" customFormat="1" ht="11.25" customHeight="1" x14ac:dyDescent="0.15">
      <c r="D84" s="22"/>
      <c r="E84" s="17"/>
      <c r="F84" s="17" t="s">
        <v>174</v>
      </c>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row>
    <row r="85" spans="4:35" s="21" customFormat="1" ht="11.25" customHeight="1" x14ac:dyDescent="0.15">
      <c r="D85" s="22"/>
      <c r="E85" s="17"/>
      <c r="F85" s="21" t="s">
        <v>175</v>
      </c>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row>
    <row r="86" spans="4:35" s="21" customFormat="1" ht="11.25" customHeight="1" x14ac:dyDescent="0.15">
      <c r="D86" s="22"/>
      <c r="E86" s="17"/>
      <c r="F86" s="17" t="s">
        <v>176</v>
      </c>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row>
    <row r="87" spans="4:35" s="21" customFormat="1" ht="11.25" customHeight="1" x14ac:dyDescent="0.15">
      <c r="D87" s="22"/>
      <c r="E87" s="17"/>
      <c r="F87" s="17" t="s">
        <v>177</v>
      </c>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row>
    <row r="88" spans="4:35" s="21" customFormat="1" ht="11.25" customHeight="1" x14ac:dyDescent="0.15">
      <c r="D88" s="22"/>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row>
    <row r="89" spans="4:35" s="21" customFormat="1" ht="11.25" customHeight="1" x14ac:dyDescent="0.15">
      <c r="D89" s="22"/>
      <c r="E89" s="17"/>
      <c r="F89" s="21" t="s">
        <v>178</v>
      </c>
      <c r="G89" s="17"/>
      <c r="H89" s="17"/>
      <c r="I89" s="17"/>
      <c r="J89" s="17"/>
      <c r="K89" s="17" t="s">
        <v>179</v>
      </c>
      <c r="L89" s="17"/>
      <c r="M89" s="17"/>
      <c r="N89" s="17"/>
      <c r="O89" s="17"/>
      <c r="P89" s="17"/>
      <c r="Q89" s="17"/>
      <c r="R89" s="17"/>
      <c r="S89" s="17"/>
      <c r="T89" s="17"/>
      <c r="U89" s="17"/>
      <c r="V89" s="17"/>
      <c r="W89" s="17"/>
      <c r="X89" s="17"/>
      <c r="Y89" s="17"/>
      <c r="Z89" s="17"/>
      <c r="AA89" s="17"/>
      <c r="AB89" s="17"/>
      <c r="AC89" s="17"/>
      <c r="AD89" s="17"/>
      <c r="AE89" s="17"/>
      <c r="AF89" s="17"/>
      <c r="AG89" s="17"/>
      <c r="AH89" s="17"/>
      <c r="AI89" s="17"/>
    </row>
    <row r="90" spans="4:35" s="21" customFormat="1" ht="11.25" customHeight="1" x14ac:dyDescent="0.15">
      <c r="D90" s="22"/>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row>
    <row r="91" spans="4:35" s="21" customFormat="1" ht="11.25" customHeight="1" x14ac:dyDescent="0.15">
      <c r="D91" s="22"/>
      <c r="E91" s="17"/>
      <c r="F91" s="17" t="s">
        <v>173</v>
      </c>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row>
    <row r="92" spans="4:35" s="21" customFormat="1" ht="11.25" customHeight="1" x14ac:dyDescent="0.15">
      <c r="D92" s="22"/>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row>
    <row r="93" spans="4:35" s="21" customFormat="1" ht="11.25" customHeight="1" x14ac:dyDescent="0.15">
      <c r="D93" s="16"/>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row>
    <row r="94" spans="4:35" s="21" customFormat="1" ht="11.25" customHeight="1" x14ac:dyDescent="0.15">
      <c r="D94" s="22" t="str">
        <f>$C$7&amp;"4."</f>
        <v>7.3.4.</v>
      </c>
      <c r="E94" s="17" t="s">
        <v>27</v>
      </c>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row>
    <row r="95" spans="4:35" s="21" customFormat="1" ht="11.25" customHeight="1" x14ac:dyDescent="0.15">
      <c r="E95" s="22" t="str">
        <f>D94&amp;"1."</f>
        <v>7.3.4.1.</v>
      </c>
      <c r="F95" s="17" t="s">
        <v>28</v>
      </c>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row>
    <row r="96" spans="4:35" s="21" customFormat="1" ht="11.25" customHeight="1" x14ac:dyDescent="0.15">
      <c r="F96" s="22" t="str">
        <f>E95&amp;"1."</f>
        <v>7.3.4.1.1.</v>
      </c>
      <c r="G96" s="20" t="s">
        <v>75</v>
      </c>
    </row>
    <row r="97" spans="3:35" s="21" customFormat="1" ht="11.25" customHeight="1" x14ac:dyDescent="0.15">
      <c r="D97" s="16"/>
      <c r="E97" s="18"/>
      <c r="F97" s="18"/>
      <c r="G97" s="18" t="s">
        <v>31</v>
      </c>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6"/>
    </row>
    <row r="98" spans="3:35" s="21" customFormat="1" ht="11.25" customHeight="1" x14ac:dyDescent="0.15">
      <c r="D98" s="16"/>
      <c r="E98" s="18"/>
      <c r="F98" s="18"/>
      <c r="G98" s="18" t="s">
        <v>32</v>
      </c>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6"/>
    </row>
    <row r="99" spans="3:35" ht="11.25" customHeight="1" x14ac:dyDescent="0.15">
      <c r="D99" s="16"/>
      <c r="E99" s="19"/>
      <c r="F99" s="18"/>
      <c r="G99" s="18" t="s">
        <v>33</v>
      </c>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6"/>
    </row>
    <row r="100" spans="3:35" s="21" customFormat="1" ht="11.25" customHeight="1" x14ac:dyDescent="0.15">
      <c r="D100" s="16"/>
      <c r="E100" s="19"/>
      <c r="F100" s="18"/>
      <c r="G100" s="18" t="s">
        <v>34</v>
      </c>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6"/>
    </row>
    <row r="101" spans="3:35" ht="11.25" customHeight="1" x14ac:dyDescent="0.15">
      <c r="D101" s="16"/>
      <c r="E101" s="18"/>
      <c r="F101" s="18"/>
      <c r="G101" s="18" t="s">
        <v>30</v>
      </c>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6"/>
    </row>
    <row r="102" spans="3:35" ht="11.25" customHeight="1" x14ac:dyDescent="0.15">
      <c r="D102" s="16"/>
      <c r="E102" s="18"/>
      <c r="F102" s="18"/>
      <c r="G102" s="18" t="s">
        <v>136</v>
      </c>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6"/>
    </row>
    <row r="103" spans="3:35" s="21" customFormat="1" ht="11.25" customHeight="1" x14ac:dyDescent="0.15">
      <c r="D103" s="16"/>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6"/>
    </row>
    <row r="104" spans="3:35" s="21" customFormat="1" ht="11.25" customHeight="1" x14ac:dyDescent="0.15">
      <c r="E104" s="22" t="str">
        <f>D94&amp;"2."</f>
        <v>7.3.4.2.</v>
      </c>
      <c r="F104" s="17" t="s">
        <v>35</v>
      </c>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row>
    <row r="105" spans="3:35" s="21" customFormat="1" ht="11.25" customHeight="1" x14ac:dyDescent="0.15">
      <c r="F105" s="22" t="str">
        <f>E104&amp;"1."</f>
        <v>7.3.4.2.1.</v>
      </c>
      <c r="G105" s="21" t="str">
        <f>F104&amp;"方法"</f>
        <v>トランザクション分離レベル方法</v>
      </c>
    </row>
    <row r="106" spans="3:35" s="21" customFormat="1" ht="11.25" customHeight="1" x14ac:dyDescent="0.15">
      <c r="G106" s="32" t="s">
        <v>80</v>
      </c>
      <c r="H106" s="33"/>
      <c r="I106" s="33"/>
      <c r="J106" s="34"/>
      <c r="K106" s="33" t="s">
        <v>38</v>
      </c>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4"/>
    </row>
    <row r="107" spans="3:35" s="21" customFormat="1" ht="11.25" customHeight="1" x14ac:dyDescent="0.15">
      <c r="G107" s="45" t="s">
        <v>36</v>
      </c>
      <c r="H107" s="46"/>
      <c r="I107" s="46"/>
      <c r="J107" s="47"/>
      <c r="K107" s="46" t="s">
        <v>37</v>
      </c>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7"/>
    </row>
    <row r="108" spans="3:35" ht="11.25" customHeight="1" x14ac:dyDescent="0.15">
      <c r="C108" s="21"/>
      <c r="E108" s="16"/>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6"/>
    </row>
    <row r="109" spans="3:35" ht="11.25" customHeight="1" x14ac:dyDescent="0.15">
      <c r="D109" s="16"/>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6"/>
    </row>
    <row r="110" spans="3:35" s="21" customFormat="1" ht="11.25" customHeight="1" x14ac:dyDescent="0.15">
      <c r="E110" s="22" t="str">
        <f>D94&amp;"3."</f>
        <v>7.3.4.3.</v>
      </c>
      <c r="F110" s="17" t="s">
        <v>39</v>
      </c>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row>
    <row r="111" spans="3:35" s="21" customFormat="1" ht="11.25" customHeight="1" x14ac:dyDescent="0.15">
      <c r="E111" s="22"/>
      <c r="F111" s="22" t="str">
        <f>E110&amp;"1."</f>
        <v>7.3.4.3.1.</v>
      </c>
      <c r="G111" s="21" t="str">
        <f>F110&amp;"機能概要"</f>
        <v>処理タイムアウト機能概要</v>
      </c>
    </row>
    <row r="112" spans="3:35" s="21" customFormat="1" ht="11.25" customHeight="1" x14ac:dyDescent="0.15">
      <c r="G112" s="21" t="s">
        <v>40</v>
      </c>
    </row>
    <row r="113" spans="3:35" s="21" customFormat="1" ht="11.25" customHeight="1" x14ac:dyDescent="0.15">
      <c r="G113" s="21" t="s">
        <v>101</v>
      </c>
    </row>
    <row r="114" spans="3:35" s="21" customFormat="1" ht="11.25" customHeight="1" x14ac:dyDescent="0.15">
      <c r="G114" s="21" t="s">
        <v>102</v>
      </c>
    </row>
    <row r="115" spans="3:35" s="21" customFormat="1" ht="11.25" customHeight="1" x14ac:dyDescent="0.15"/>
    <row r="116" spans="3:35" s="21" customFormat="1" ht="11.25" customHeight="1" x14ac:dyDescent="0.15">
      <c r="F116" s="22" t="str">
        <f>E110&amp;"2."</f>
        <v>7.3.4.3.2.</v>
      </c>
      <c r="G116" s="21" t="str">
        <f>F110&amp;"方法"</f>
        <v>処理タイムアウト方法</v>
      </c>
    </row>
    <row r="117" spans="3:35" s="21" customFormat="1" ht="11.25" customHeight="1" x14ac:dyDescent="0.15">
      <c r="G117" s="21" t="str">
        <f>F110&amp;"を行う機能には、以下の方法がある。これらは原則全て使用される。"</f>
        <v>処理タイムアウトを行う機能には、以下の方法がある。これらは原則全て使用される。</v>
      </c>
    </row>
    <row r="118" spans="3:35" s="21" customFormat="1" ht="11.25" customHeight="1" x14ac:dyDescent="0.15">
      <c r="C118" s="20"/>
      <c r="D118" s="20"/>
      <c r="E118" s="20"/>
      <c r="G118" s="32" t="s">
        <v>17</v>
      </c>
      <c r="H118" s="33"/>
      <c r="I118" s="33"/>
      <c r="J118" s="33"/>
      <c r="K118" s="34"/>
      <c r="L118" s="33" t="s">
        <v>7</v>
      </c>
      <c r="M118" s="33"/>
      <c r="N118" s="33"/>
      <c r="O118" s="33"/>
      <c r="P118" s="33"/>
      <c r="Q118" s="33"/>
      <c r="R118" s="33"/>
      <c r="S118" s="33"/>
      <c r="T118" s="33"/>
      <c r="U118" s="33"/>
      <c r="V118" s="33"/>
      <c r="W118" s="33"/>
      <c r="X118" s="33"/>
      <c r="Y118" s="33"/>
      <c r="Z118" s="33"/>
      <c r="AA118" s="33"/>
      <c r="AB118" s="33"/>
      <c r="AC118" s="33"/>
      <c r="AD118" s="33"/>
      <c r="AE118" s="33"/>
      <c r="AF118" s="33"/>
      <c r="AG118" s="33"/>
      <c r="AH118" s="34"/>
    </row>
    <row r="119" spans="3:35" s="21" customFormat="1" ht="11.25" customHeight="1" x14ac:dyDescent="0.15">
      <c r="C119" s="20"/>
      <c r="D119" s="20"/>
      <c r="E119" s="20"/>
      <c r="G119" s="28" t="s">
        <v>41</v>
      </c>
      <c r="H119" s="29"/>
      <c r="I119" s="29"/>
      <c r="J119" s="29"/>
      <c r="K119" s="29"/>
      <c r="L119" s="28" t="s">
        <v>43</v>
      </c>
      <c r="M119" s="29"/>
      <c r="N119" s="29"/>
      <c r="O119" s="29"/>
      <c r="P119" s="29"/>
      <c r="Q119" s="29"/>
      <c r="R119" s="29"/>
      <c r="S119" s="29"/>
      <c r="T119" s="29"/>
      <c r="U119" s="29"/>
      <c r="V119" s="29"/>
      <c r="W119" s="29"/>
      <c r="X119" s="29"/>
      <c r="Y119" s="29"/>
      <c r="Z119" s="29"/>
      <c r="AA119" s="29"/>
      <c r="AB119" s="29"/>
      <c r="AC119" s="29"/>
      <c r="AD119" s="29"/>
      <c r="AE119" s="29"/>
      <c r="AF119" s="29"/>
      <c r="AG119" s="29"/>
      <c r="AH119" s="30"/>
    </row>
    <row r="120" spans="3:35" s="21" customFormat="1" ht="11.25" customHeight="1" x14ac:dyDescent="0.15">
      <c r="C120" s="20"/>
      <c r="D120" s="20"/>
      <c r="E120" s="20"/>
      <c r="G120" s="28" t="s">
        <v>42</v>
      </c>
      <c r="H120" s="29"/>
      <c r="I120" s="29"/>
      <c r="J120" s="29"/>
      <c r="K120" s="29"/>
      <c r="L120" s="28" t="s">
        <v>106</v>
      </c>
      <c r="M120" s="29"/>
      <c r="N120" s="29"/>
      <c r="O120" s="29"/>
      <c r="P120" s="29"/>
      <c r="Q120" s="29"/>
      <c r="R120" s="29"/>
      <c r="S120" s="29"/>
      <c r="T120" s="29"/>
      <c r="U120" s="29"/>
      <c r="V120" s="29"/>
      <c r="W120" s="29"/>
      <c r="X120" s="29"/>
      <c r="Y120" s="29"/>
      <c r="Z120" s="29"/>
      <c r="AA120" s="29"/>
      <c r="AB120" s="29"/>
      <c r="AC120" s="29"/>
      <c r="AD120" s="29"/>
      <c r="AE120" s="29"/>
      <c r="AF120" s="29"/>
      <c r="AG120" s="29"/>
      <c r="AH120" s="30"/>
    </row>
    <row r="121" spans="3:35" s="21" customFormat="1" ht="11.25" customHeight="1" x14ac:dyDescent="0.15">
      <c r="C121" s="20"/>
      <c r="D121" s="20"/>
      <c r="E121" s="20"/>
      <c r="G121" s="26"/>
      <c r="H121" s="27"/>
      <c r="I121" s="27"/>
      <c r="J121" s="27"/>
      <c r="K121" s="27"/>
      <c r="L121" s="26" t="s">
        <v>107</v>
      </c>
      <c r="M121" s="27"/>
      <c r="N121" s="27"/>
      <c r="O121" s="27"/>
      <c r="P121" s="27"/>
      <c r="Q121" s="27"/>
      <c r="R121" s="27"/>
      <c r="S121" s="27"/>
      <c r="T121" s="27"/>
      <c r="U121" s="27"/>
      <c r="V121" s="27"/>
      <c r="W121" s="27"/>
      <c r="X121" s="27"/>
      <c r="Y121" s="27"/>
      <c r="Z121" s="27"/>
      <c r="AA121" s="27"/>
      <c r="AB121" s="27"/>
      <c r="AC121" s="27"/>
      <c r="AD121" s="27"/>
      <c r="AE121" s="27"/>
      <c r="AF121" s="27"/>
      <c r="AG121" s="27"/>
      <c r="AH121" s="31"/>
    </row>
    <row r="122" spans="3:35" ht="11.25" customHeight="1" x14ac:dyDescent="0.15">
      <c r="D122" s="16"/>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row>
    <row r="123" spans="3:35" s="21" customFormat="1" ht="11.25" customHeight="1" x14ac:dyDescent="0.15">
      <c r="E123" s="22" t="str">
        <f>D94&amp;"4."</f>
        <v>7.3.4.4.</v>
      </c>
      <c r="F123" s="17" t="s">
        <v>44</v>
      </c>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row>
    <row r="124" spans="3:35" s="21" customFormat="1" ht="11.25" customHeight="1" x14ac:dyDescent="0.15">
      <c r="E124" s="22"/>
      <c r="F124" s="22" t="str">
        <f>$E$123&amp;"1."</f>
        <v>7.3.4.4.1.</v>
      </c>
      <c r="G124" s="21" t="str">
        <f>F123&amp;"機能概要"</f>
        <v>排他制御機能概要</v>
      </c>
    </row>
    <row r="125" spans="3:35" s="21" customFormat="1" ht="11.25" customHeight="1" x14ac:dyDescent="0.15">
      <c r="G125" s="21" t="s">
        <v>113</v>
      </c>
    </row>
    <row r="126" spans="3:35" s="21" customFormat="1" ht="11.25" customHeight="1" x14ac:dyDescent="0.15">
      <c r="G126" s="21" t="s">
        <v>114</v>
      </c>
    </row>
    <row r="127" spans="3:35" s="21" customFormat="1" ht="11.25" customHeight="1" x14ac:dyDescent="0.15"/>
    <row r="128" spans="3:35" s="21" customFormat="1" ht="11.25" customHeight="1" x14ac:dyDescent="0.15">
      <c r="F128" s="22" t="str">
        <f>$E$123&amp;"2."</f>
        <v>7.3.4.4.2.</v>
      </c>
      <c r="G128" s="21" t="str">
        <f>F123&amp;"方法"</f>
        <v>排他制御方法</v>
      </c>
    </row>
    <row r="129" spans="3:35" s="21" customFormat="1" ht="11.25" customHeight="1" x14ac:dyDescent="0.15">
      <c r="G129" s="21" t="str">
        <f>F123&amp;"を行う機能には、以下の方法がある。"</f>
        <v>排他制御を行う機能には、以下の方法がある。</v>
      </c>
    </row>
    <row r="130" spans="3:35" s="21" customFormat="1" ht="11.25" customHeight="1" x14ac:dyDescent="0.15"/>
    <row r="131" spans="3:35" s="21" customFormat="1" ht="11.25" customHeight="1" x14ac:dyDescent="0.15">
      <c r="C131" s="20"/>
      <c r="D131" s="20"/>
      <c r="E131" s="20"/>
      <c r="G131" s="32" t="s">
        <v>17</v>
      </c>
      <c r="H131" s="33"/>
      <c r="I131" s="33"/>
      <c r="J131" s="33"/>
      <c r="K131" s="34"/>
      <c r="L131" s="33" t="s">
        <v>7</v>
      </c>
      <c r="M131" s="33"/>
      <c r="N131" s="33"/>
      <c r="O131" s="33"/>
      <c r="P131" s="33"/>
      <c r="Q131" s="33"/>
      <c r="R131" s="33"/>
      <c r="S131" s="33"/>
      <c r="T131" s="33"/>
      <c r="U131" s="33"/>
      <c r="V131" s="33"/>
      <c r="W131" s="33"/>
      <c r="X131" s="33"/>
      <c r="Y131" s="33"/>
      <c r="Z131" s="33"/>
      <c r="AA131" s="33"/>
      <c r="AB131" s="33"/>
      <c r="AC131" s="33"/>
      <c r="AD131" s="33"/>
      <c r="AE131" s="33"/>
      <c r="AF131" s="33"/>
      <c r="AG131" s="33"/>
      <c r="AH131" s="34"/>
    </row>
    <row r="132" spans="3:35" s="21" customFormat="1" ht="11.25" customHeight="1" x14ac:dyDescent="0.15">
      <c r="C132" s="20"/>
      <c r="D132" s="20"/>
      <c r="E132" s="20"/>
      <c r="G132" s="28" t="s">
        <v>90</v>
      </c>
      <c r="H132" s="29"/>
      <c r="I132" s="29"/>
      <c r="J132" s="29"/>
      <c r="K132" s="29"/>
      <c r="L132" s="28" t="s">
        <v>46</v>
      </c>
      <c r="M132" s="29"/>
      <c r="N132" s="29"/>
      <c r="O132" s="29"/>
      <c r="P132" s="29"/>
      <c r="Q132" s="29"/>
      <c r="R132" s="29"/>
      <c r="S132" s="29"/>
      <c r="T132" s="29"/>
      <c r="U132" s="29"/>
      <c r="V132" s="29"/>
      <c r="W132" s="29"/>
      <c r="X132" s="29"/>
      <c r="Y132" s="29"/>
      <c r="Z132" s="29"/>
      <c r="AA132" s="29"/>
      <c r="AB132" s="29"/>
      <c r="AC132" s="29"/>
      <c r="AD132" s="29"/>
      <c r="AE132" s="29"/>
      <c r="AF132" s="29"/>
      <c r="AG132" s="29"/>
      <c r="AH132" s="30"/>
    </row>
    <row r="133" spans="3:35" s="21" customFormat="1" ht="11.25" customHeight="1" x14ac:dyDescent="0.15">
      <c r="C133" s="20"/>
      <c r="D133" s="20"/>
      <c r="E133" s="20"/>
      <c r="G133" s="23"/>
      <c r="H133" s="24"/>
      <c r="I133" s="24"/>
      <c r="J133" s="24"/>
      <c r="K133" s="24"/>
      <c r="L133" s="23" t="s">
        <v>47</v>
      </c>
      <c r="M133" s="24"/>
      <c r="N133" s="24"/>
      <c r="O133" s="24"/>
      <c r="P133" s="24"/>
      <c r="Q133" s="24"/>
      <c r="R133" s="24"/>
      <c r="S133" s="24"/>
      <c r="T133" s="24"/>
      <c r="U133" s="24"/>
      <c r="V133" s="24"/>
      <c r="W133" s="24"/>
      <c r="X133" s="24"/>
      <c r="Y133" s="24"/>
      <c r="Z133" s="24"/>
      <c r="AA133" s="24"/>
      <c r="AB133" s="24"/>
      <c r="AC133" s="24"/>
      <c r="AD133" s="24"/>
      <c r="AE133" s="24"/>
      <c r="AF133" s="24"/>
      <c r="AG133" s="24"/>
      <c r="AH133" s="25"/>
    </row>
    <row r="134" spans="3:35" s="21" customFormat="1" ht="11.25" customHeight="1" x14ac:dyDescent="0.15">
      <c r="C134" s="20"/>
      <c r="D134" s="20"/>
      <c r="E134" s="20"/>
      <c r="G134" s="23"/>
      <c r="H134" s="24"/>
      <c r="I134" s="24"/>
      <c r="J134" s="24"/>
      <c r="K134" s="24"/>
      <c r="L134" s="23" t="s">
        <v>48</v>
      </c>
      <c r="M134" s="24"/>
      <c r="N134" s="24"/>
      <c r="O134" s="24"/>
      <c r="P134" s="24"/>
      <c r="Q134" s="24"/>
      <c r="R134" s="24"/>
      <c r="S134" s="24"/>
      <c r="T134" s="24"/>
      <c r="U134" s="24"/>
      <c r="V134" s="24"/>
      <c r="W134" s="24"/>
      <c r="X134" s="24"/>
      <c r="Y134" s="24"/>
      <c r="Z134" s="24"/>
      <c r="AA134" s="24"/>
      <c r="AB134" s="24"/>
      <c r="AC134" s="24"/>
      <c r="AD134" s="24"/>
      <c r="AE134" s="24"/>
      <c r="AF134" s="24"/>
      <c r="AG134" s="24"/>
      <c r="AH134" s="25"/>
    </row>
    <row r="135" spans="3:35" s="21" customFormat="1" ht="11.25" customHeight="1" x14ac:dyDescent="0.15">
      <c r="C135" s="20"/>
      <c r="D135" s="20"/>
      <c r="E135" s="20"/>
      <c r="G135" s="28" t="s">
        <v>91</v>
      </c>
      <c r="H135" s="29"/>
      <c r="I135" s="29"/>
      <c r="J135" s="29"/>
      <c r="K135" s="29"/>
      <c r="L135" s="28" t="s">
        <v>108</v>
      </c>
      <c r="M135" s="29"/>
      <c r="N135" s="29"/>
      <c r="O135" s="29"/>
      <c r="P135" s="29"/>
      <c r="Q135" s="29"/>
      <c r="R135" s="29"/>
      <c r="S135" s="29"/>
      <c r="T135" s="29"/>
      <c r="U135" s="29"/>
      <c r="V135" s="29"/>
      <c r="W135" s="29"/>
      <c r="X135" s="29"/>
      <c r="Y135" s="29"/>
      <c r="Z135" s="29"/>
      <c r="AA135" s="29"/>
      <c r="AB135" s="29"/>
      <c r="AC135" s="29"/>
      <c r="AD135" s="29"/>
      <c r="AE135" s="29"/>
      <c r="AF135" s="29"/>
      <c r="AG135" s="29"/>
      <c r="AH135" s="30"/>
    </row>
    <row r="136" spans="3:35" s="21" customFormat="1" ht="11.25" customHeight="1" x14ac:dyDescent="0.15">
      <c r="C136" s="20"/>
      <c r="D136" s="20"/>
      <c r="E136" s="20"/>
      <c r="G136" s="23"/>
      <c r="H136" s="24"/>
      <c r="I136" s="24"/>
      <c r="J136" s="24"/>
      <c r="K136" s="24"/>
      <c r="L136" s="23" t="s">
        <v>109</v>
      </c>
      <c r="M136" s="24"/>
      <c r="N136" s="24"/>
      <c r="O136" s="24"/>
      <c r="P136" s="24"/>
      <c r="Q136" s="24"/>
      <c r="R136" s="24"/>
      <c r="S136" s="24"/>
      <c r="T136" s="24"/>
      <c r="U136" s="24"/>
      <c r="V136" s="24"/>
      <c r="W136" s="24"/>
      <c r="X136" s="24"/>
      <c r="Y136" s="24"/>
      <c r="Z136" s="24"/>
      <c r="AA136" s="24"/>
      <c r="AB136" s="24"/>
      <c r="AC136" s="24"/>
      <c r="AD136" s="24"/>
      <c r="AE136" s="24"/>
      <c r="AF136" s="24"/>
      <c r="AG136" s="24"/>
      <c r="AH136" s="25"/>
    </row>
    <row r="137" spans="3:35" s="21" customFormat="1" ht="11.25" customHeight="1" x14ac:dyDescent="0.15">
      <c r="C137" s="20"/>
      <c r="D137" s="20"/>
      <c r="E137" s="20"/>
      <c r="G137" s="26"/>
      <c r="H137" s="27"/>
      <c r="I137" s="27"/>
      <c r="J137" s="27"/>
      <c r="K137" s="27"/>
      <c r="L137" s="26" t="s">
        <v>45</v>
      </c>
      <c r="M137" s="27"/>
      <c r="N137" s="27"/>
      <c r="O137" s="27"/>
      <c r="P137" s="27"/>
      <c r="Q137" s="27"/>
      <c r="R137" s="27"/>
      <c r="S137" s="27"/>
      <c r="T137" s="27"/>
      <c r="U137" s="27"/>
      <c r="V137" s="27"/>
      <c r="W137" s="27"/>
      <c r="X137" s="27"/>
      <c r="Y137" s="27"/>
      <c r="Z137" s="27"/>
      <c r="AA137" s="27"/>
      <c r="AB137" s="27"/>
      <c r="AC137" s="27"/>
      <c r="AD137" s="27"/>
      <c r="AE137" s="27"/>
      <c r="AF137" s="27"/>
      <c r="AG137" s="27"/>
      <c r="AH137" s="31"/>
    </row>
    <row r="138" spans="3:35" s="21" customFormat="1" ht="11.25" customHeight="1" x14ac:dyDescent="0.15">
      <c r="C138" s="20"/>
      <c r="D138" s="20"/>
      <c r="E138" s="20"/>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row>
    <row r="139" spans="3:35" s="21" customFormat="1" ht="11.25" customHeight="1" x14ac:dyDescent="0.15">
      <c r="C139" s="20"/>
      <c r="D139" s="20"/>
      <c r="E139" s="20"/>
      <c r="G139" s="21" t="s">
        <v>16</v>
      </c>
    </row>
    <row r="140" spans="3:35" s="21" customFormat="1" ht="11.25" customHeight="1" x14ac:dyDescent="0.15">
      <c r="G140" s="32" t="s">
        <v>76</v>
      </c>
      <c r="H140" s="33"/>
      <c r="I140" s="33"/>
      <c r="J140" s="33"/>
      <c r="K140" s="32" t="s">
        <v>8</v>
      </c>
      <c r="L140" s="33"/>
      <c r="M140" s="34"/>
      <c r="N140" s="33" t="s">
        <v>79</v>
      </c>
      <c r="O140" s="33"/>
      <c r="P140" s="33"/>
      <c r="Q140" s="33"/>
      <c r="R140" s="33"/>
      <c r="S140" s="33"/>
      <c r="T140" s="33"/>
      <c r="U140" s="33"/>
      <c r="V140" s="33"/>
      <c r="W140" s="33"/>
      <c r="X140" s="33"/>
      <c r="Y140" s="33"/>
      <c r="Z140" s="33"/>
      <c r="AA140" s="33"/>
      <c r="AB140" s="33"/>
      <c r="AC140" s="33"/>
      <c r="AD140" s="33"/>
      <c r="AE140" s="33"/>
      <c r="AF140" s="33"/>
      <c r="AG140" s="33"/>
      <c r="AH140" s="34"/>
    </row>
    <row r="141" spans="3:35" s="21" customFormat="1" ht="11.25" customHeight="1" x14ac:dyDescent="0.15">
      <c r="G141" s="23" t="s">
        <v>77</v>
      </c>
      <c r="H141" s="24"/>
      <c r="I141" s="24"/>
      <c r="J141" s="24"/>
      <c r="K141" s="23" t="s">
        <v>90</v>
      </c>
      <c r="L141" s="24"/>
      <c r="M141" s="25"/>
      <c r="N141" s="24" t="s">
        <v>115</v>
      </c>
      <c r="O141" s="24"/>
      <c r="P141" s="24"/>
      <c r="Q141" s="24"/>
      <c r="R141" s="24"/>
      <c r="S141" s="24"/>
      <c r="T141" s="24"/>
      <c r="U141" s="24"/>
      <c r="V141" s="24"/>
      <c r="W141" s="24"/>
      <c r="X141" s="24"/>
      <c r="Y141" s="24"/>
      <c r="Z141" s="24"/>
      <c r="AA141" s="24"/>
      <c r="AB141" s="24"/>
      <c r="AC141" s="24"/>
      <c r="AD141" s="24"/>
      <c r="AE141" s="24"/>
      <c r="AF141" s="24"/>
      <c r="AG141" s="24"/>
      <c r="AH141" s="25"/>
    </row>
    <row r="142" spans="3:35" s="21" customFormat="1" ht="11.25" customHeight="1" x14ac:dyDescent="0.15">
      <c r="G142" s="23"/>
      <c r="H142" s="24"/>
      <c r="I142" s="24"/>
      <c r="J142" s="24"/>
      <c r="K142" s="23"/>
      <c r="L142" s="24"/>
      <c r="M142" s="25"/>
      <c r="N142" s="24" t="s">
        <v>116</v>
      </c>
      <c r="O142" s="24"/>
      <c r="P142" s="24"/>
      <c r="Q142" s="24"/>
      <c r="R142" s="24"/>
      <c r="S142" s="24"/>
      <c r="T142" s="24"/>
      <c r="U142" s="24"/>
      <c r="V142" s="24"/>
      <c r="W142" s="24"/>
      <c r="X142" s="24"/>
      <c r="Y142" s="24"/>
      <c r="Z142" s="24"/>
      <c r="AA142" s="24"/>
      <c r="AB142" s="24"/>
      <c r="AC142" s="24"/>
      <c r="AD142" s="24"/>
      <c r="AE142" s="24"/>
      <c r="AF142" s="24"/>
      <c r="AG142" s="24"/>
      <c r="AH142" s="25"/>
    </row>
    <row r="143" spans="3:35" s="21" customFormat="1" ht="11.25" customHeight="1" x14ac:dyDescent="0.15">
      <c r="G143" s="23"/>
      <c r="H143" s="24"/>
      <c r="I143" s="24"/>
      <c r="J143" s="24"/>
      <c r="K143" s="23"/>
      <c r="L143" s="24"/>
      <c r="M143" s="25"/>
      <c r="N143" s="24" t="s">
        <v>117</v>
      </c>
      <c r="O143" s="24"/>
      <c r="P143" s="24"/>
      <c r="Q143" s="24"/>
      <c r="R143" s="24"/>
      <c r="S143" s="24"/>
      <c r="T143" s="24"/>
      <c r="U143" s="24"/>
      <c r="V143" s="24"/>
      <c r="W143" s="24"/>
      <c r="X143" s="24"/>
      <c r="Y143" s="24"/>
      <c r="Z143" s="24"/>
      <c r="AA143" s="24"/>
      <c r="AB143" s="24"/>
      <c r="AC143" s="24"/>
      <c r="AD143" s="24"/>
      <c r="AE143" s="24"/>
      <c r="AF143" s="24"/>
      <c r="AG143" s="24"/>
      <c r="AH143" s="25"/>
    </row>
    <row r="144" spans="3:35" s="21" customFormat="1" ht="11.25" customHeight="1" x14ac:dyDescent="0.15">
      <c r="G144" s="28" t="s">
        <v>78</v>
      </c>
      <c r="H144" s="29"/>
      <c r="I144" s="29"/>
      <c r="J144" s="29"/>
      <c r="K144" s="28" t="s">
        <v>91</v>
      </c>
      <c r="L144" s="29"/>
      <c r="M144" s="30"/>
      <c r="N144" s="29" t="s">
        <v>81</v>
      </c>
      <c r="O144" s="29"/>
      <c r="P144" s="29"/>
      <c r="Q144" s="29"/>
      <c r="R144" s="29"/>
      <c r="S144" s="29"/>
      <c r="T144" s="29"/>
      <c r="U144" s="29"/>
      <c r="V144" s="29"/>
      <c r="W144" s="29"/>
      <c r="X144" s="29"/>
      <c r="Y144" s="29"/>
      <c r="Z144" s="29"/>
      <c r="AA144" s="29"/>
      <c r="AB144" s="29"/>
      <c r="AC144" s="29"/>
      <c r="AD144" s="29"/>
      <c r="AE144" s="29"/>
      <c r="AF144" s="29"/>
      <c r="AG144" s="29"/>
      <c r="AH144" s="30"/>
    </row>
    <row r="145" spans="3:35" s="21" customFormat="1" ht="11.25" customHeight="1" x14ac:dyDescent="0.15">
      <c r="G145" s="26"/>
      <c r="H145" s="27"/>
      <c r="I145" s="27"/>
      <c r="J145" s="27"/>
      <c r="K145" s="26"/>
      <c r="L145" s="27"/>
      <c r="M145" s="31"/>
      <c r="N145" s="27" t="s">
        <v>92</v>
      </c>
      <c r="O145" s="27"/>
      <c r="P145" s="27"/>
      <c r="Q145" s="27"/>
      <c r="R145" s="27"/>
      <c r="S145" s="27"/>
      <c r="T145" s="27"/>
      <c r="U145" s="27"/>
      <c r="V145" s="27"/>
      <c r="W145" s="27"/>
      <c r="X145" s="27"/>
      <c r="Y145" s="27"/>
      <c r="Z145" s="27"/>
      <c r="AA145" s="27"/>
      <c r="AB145" s="27"/>
      <c r="AC145" s="27"/>
      <c r="AD145" s="27"/>
      <c r="AE145" s="27"/>
      <c r="AF145" s="27"/>
      <c r="AG145" s="27"/>
      <c r="AH145" s="31"/>
    </row>
    <row r="146" spans="3:35" s="21" customFormat="1" ht="11.25" customHeight="1" x14ac:dyDescent="0.15">
      <c r="E146" s="16"/>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row>
    <row r="147" spans="3:35" s="21" customFormat="1" ht="11.25" customHeight="1" x14ac:dyDescent="0.15">
      <c r="C147" s="20"/>
      <c r="D147" s="20"/>
      <c r="E147" s="20"/>
      <c r="G147" s="21" t="s">
        <v>129</v>
      </c>
    </row>
    <row r="148" spans="3:35" s="21" customFormat="1" ht="11.25" customHeight="1" x14ac:dyDescent="0.15">
      <c r="G148" s="32" t="s">
        <v>17</v>
      </c>
      <c r="H148" s="33"/>
      <c r="I148" s="33"/>
      <c r="J148" s="34"/>
      <c r="K148" s="33" t="s">
        <v>8</v>
      </c>
      <c r="L148" s="33"/>
      <c r="M148" s="33"/>
      <c r="N148" s="34"/>
      <c r="O148" s="33" t="s">
        <v>79</v>
      </c>
      <c r="P148" s="33"/>
      <c r="Q148" s="33"/>
      <c r="R148" s="33"/>
      <c r="S148" s="33"/>
      <c r="T148" s="33"/>
      <c r="U148" s="33"/>
      <c r="V148" s="33"/>
      <c r="W148" s="33"/>
      <c r="X148" s="33"/>
      <c r="Y148" s="33"/>
      <c r="Z148" s="33"/>
      <c r="AA148" s="33"/>
      <c r="AB148" s="33"/>
      <c r="AC148" s="33"/>
      <c r="AD148" s="33"/>
      <c r="AE148" s="33"/>
      <c r="AF148" s="33"/>
      <c r="AG148" s="33"/>
      <c r="AH148" s="34"/>
    </row>
    <row r="149" spans="3:35" s="21" customFormat="1" ht="11.25" customHeight="1" x14ac:dyDescent="0.15">
      <c r="G149" s="23" t="s">
        <v>119</v>
      </c>
      <c r="H149" s="24"/>
      <c r="I149" s="24"/>
      <c r="J149" s="25"/>
      <c r="K149" s="24" t="s">
        <v>118</v>
      </c>
      <c r="L149" s="24"/>
      <c r="M149" s="24"/>
      <c r="N149" s="25"/>
      <c r="O149" s="24" t="s">
        <v>120</v>
      </c>
      <c r="P149" s="24"/>
      <c r="Q149" s="24"/>
      <c r="R149" s="24"/>
      <c r="S149" s="24"/>
      <c r="T149" s="24"/>
      <c r="U149" s="24"/>
      <c r="V149" s="24"/>
      <c r="W149" s="24"/>
      <c r="X149" s="24"/>
      <c r="Y149" s="24"/>
      <c r="Z149" s="24"/>
      <c r="AA149" s="24"/>
      <c r="AB149" s="24"/>
      <c r="AC149" s="24"/>
      <c r="AD149" s="24"/>
      <c r="AE149" s="24"/>
      <c r="AF149" s="24"/>
      <c r="AG149" s="24"/>
      <c r="AH149" s="25"/>
    </row>
    <row r="150" spans="3:35" s="21" customFormat="1" ht="11.25" customHeight="1" x14ac:dyDescent="0.15">
      <c r="G150" s="23"/>
      <c r="H150" s="24"/>
      <c r="I150" s="24"/>
      <c r="J150" s="25"/>
      <c r="K150" s="24" t="s">
        <v>122</v>
      </c>
      <c r="L150" s="24"/>
      <c r="M150" s="24"/>
      <c r="N150" s="25"/>
      <c r="O150" s="24" t="s">
        <v>121</v>
      </c>
      <c r="P150" s="24"/>
      <c r="Q150" s="24"/>
      <c r="R150" s="24"/>
      <c r="S150" s="24"/>
      <c r="T150" s="24"/>
      <c r="U150" s="24"/>
      <c r="V150" s="24"/>
      <c r="W150" s="24"/>
      <c r="X150" s="24"/>
      <c r="Y150" s="24"/>
      <c r="Z150" s="24"/>
      <c r="AA150" s="24"/>
      <c r="AB150" s="24"/>
      <c r="AC150" s="24"/>
      <c r="AD150" s="24"/>
      <c r="AE150" s="24"/>
      <c r="AF150" s="24"/>
      <c r="AG150" s="24"/>
      <c r="AH150" s="25"/>
    </row>
    <row r="151" spans="3:35" s="21" customFormat="1" ht="11.25" customHeight="1" x14ac:dyDescent="0.15">
      <c r="G151" s="26"/>
      <c r="H151" s="27"/>
      <c r="I151" s="27"/>
      <c r="J151" s="31"/>
      <c r="K151" s="27" t="s">
        <v>123</v>
      </c>
      <c r="L151" s="27"/>
      <c r="M151" s="27"/>
      <c r="N151" s="31"/>
      <c r="O151" s="27"/>
      <c r="P151" s="27"/>
      <c r="Q151" s="27"/>
      <c r="R151" s="27"/>
      <c r="S151" s="27"/>
      <c r="T151" s="27"/>
      <c r="U151" s="27"/>
      <c r="V151" s="27"/>
      <c r="W151" s="27"/>
      <c r="X151" s="27"/>
      <c r="Y151" s="27"/>
      <c r="Z151" s="27"/>
      <c r="AA151" s="27"/>
      <c r="AB151" s="27"/>
      <c r="AC151" s="27"/>
      <c r="AD151" s="27"/>
      <c r="AE151" s="27"/>
      <c r="AF151" s="27"/>
      <c r="AG151" s="27"/>
      <c r="AH151" s="31"/>
    </row>
    <row r="152" spans="3:35" s="21" customFormat="1" ht="11.25" customHeight="1" x14ac:dyDescent="0.15">
      <c r="G152" s="23" t="s">
        <v>124</v>
      </c>
      <c r="H152" s="24"/>
      <c r="I152" s="24"/>
      <c r="J152" s="25"/>
      <c r="K152" s="24" t="s">
        <v>125</v>
      </c>
      <c r="L152" s="24"/>
      <c r="M152" s="24"/>
      <c r="N152" s="25"/>
      <c r="O152" s="24" t="s">
        <v>127</v>
      </c>
      <c r="P152" s="24"/>
      <c r="Q152" s="24"/>
      <c r="R152" s="24"/>
      <c r="S152" s="24"/>
      <c r="T152" s="24"/>
      <c r="U152" s="24"/>
      <c r="V152" s="24"/>
      <c r="W152" s="24"/>
      <c r="X152" s="24"/>
      <c r="Y152" s="24"/>
      <c r="Z152" s="24"/>
      <c r="AA152" s="24"/>
      <c r="AB152" s="24"/>
      <c r="AC152" s="24"/>
      <c r="AD152" s="24"/>
      <c r="AE152" s="24"/>
      <c r="AF152" s="24"/>
      <c r="AG152" s="24"/>
      <c r="AH152" s="25"/>
    </row>
    <row r="153" spans="3:35" s="21" customFormat="1" ht="11.25" customHeight="1" x14ac:dyDescent="0.15">
      <c r="G153" s="23"/>
      <c r="H153" s="24"/>
      <c r="I153" s="24"/>
      <c r="J153" s="25"/>
      <c r="K153" s="24" t="s">
        <v>126</v>
      </c>
      <c r="L153" s="24"/>
      <c r="M153" s="24"/>
      <c r="N153" s="25"/>
      <c r="O153" s="24" t="s">
        <v>128</v>
      </c>
      <c r="P153" s="24"/>
      <c r="Q153" s="24"/>
      <c r="R153" s="24"/>
      <c r="S153" s="24"/>
      <c r="T153" s="24"/>
      <c r="U153" s="24"/>
      <c r="V153" s="24"/>
      <c r="W153" s="24"/>
      <c r="X153" s="24"/>
      <c r="Y153" s="24"/>
      <c r="Z153" s="24"/>
      <c r="AA153" s="24"/>
      <c r="AB153" s="24"/>
      <c r="AC153" s="24"/>
      <c r="AD153" s="24"/>
      <c r="AE153" s="24"/>
      <c r="AF153" s="24"/>
      <c r="AG153" s="24"/>
      <c r="AH153" s="25"/>
    </row>
    <row r="154" spans="3:35" s="21" customFormat="1" ht="11.25" customHeight="1" x14ac:dyDescent="0.15">
      <c r="G154" s="26"/>
      <c r="H154" s="27"/>
      <c r="I154" s="27"/>
      <c r="J154" s="31"/>
      <c r="K154" s="27"/>
      <c r="L154" s="27"/>
      <c r="M154" s="27"/>
      <c r="N154" s="31"/>
      <c r="O154" s="27"/>
      <c r="P154" s="27"/>
      <c r="Q154" s="27"/>
      <c r="R154" s="27"/>
      <c r="S154" s="27"/>
      <c r="T154" s="27"/>
      <c r="U154" s="27"/>
      <c r="V154" s="27"/>
      <c r="W154" s="27"/>
      <c r="X154" s="27"/>
      <c r="Y154" s="27"/>
      <c r="Z154" s="27"/>
      <c r="AA154" s="27"/>
      <c r="AB154" s="27"/>
      <c r="AC154" s="27"/>
      <c r="AD154" s="27"/>
      <c r="AE154" s="27"/>
      <c r="AF154" s="27"/>
      <c r="AG154" s="27"/>
      <c r="AH154" s="31"/>
    </row>
    <row r="155" spans="3:35" s="21" customFormat="1" ht="11.25" customHeight="1" x14ac:dyDescent="0.15">
      <c r="E155" s="16"/>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row>
    <row r="156" spans="3:35" s="21" customFormat="1" ht="11.25" customHeight="1" x14ac:dyDescent="0.15">
      <c r="E156" s="16"/>
      <c r="F156" s="22" t="str">
        <f>$E$123&amp;"3."</f>
        <v>7.3.4.4.3.</v>
      </c>
      <c r="G156" s="18" t="s">
        <v>112</v>
      </c>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row>
    <row r="157" spans="3:35" s="21" customFormat="1" ht="11.25" customHeight="1" x14ac:dyDescent="0.15">
      <c r="E157" s="16"/>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row>
    <row r="158" spans="3:35" s="21" customFormat="1" ht="11.25" customHeight="1" x14ac:dyDescent="0.15">
      <c r="E158" s="16"/>
      <c r="F158" s="18"/>
      <c r="G158" s="18" t="s">
        <v>130</v>
      </c>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row>
    <row r="159" spans="3:35" s="21" customFormat="1" ht="11.25" customHeight="1" x14ac:dyDescent="0.15">
      <c r="E159" s="16"/>
      <c r="F159" s="18"/>
      <c r="G159" s="18" t="s">
        <v>131</v>
      </c>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row>
    <row r="160" spans="3:35" s="21" customFormat="1" ht="11.25" customHeight="1" x14ac:dyDescent="0.15">
      <c r="E160" s="16"/>
      <c r="F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row>
    <row r="161" spans="3:35" s="21" customFormat="1" ht="11.25" customHeight="1" x14ac:dyDescent="0.15">
      <c r="E161" s="16"/>
      <c r="F161" s="18"/>
      <c r="G161" s="18" t="s">
        <v>132</v>
      </c>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row>
    <row r="162" spans="3:35" s="21" customFormat="1" ht="11.25" customHeight="1" x14ac:dyDescent="0.15">
      <c r="E162" s="16"/>
      <c r="F162" s="18"/>
      <c r="G162" s="18" t="s">
        <v>133</v>
      </c>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row>
    <row r="163" spans="3:35" s="21" customFormat="1" ht="11.25" customHeight="1" x14ac:dyDescent="0.15">
      <c r="E163" s="16"/>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row>
    <row r="164" spans="3:35" s="21" customFormat="1" ht="11.25" customHeight="1" x14ac:dyDescent="0.15">
      <c r="D164" s="16"/>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row>
    <row r="165" spans="3:35" s="21" customFormat="1" ht="11.25" customHeight="1" x14ac:dyDescent="0.15">
      <c r="E165" s="22" t="str">
        <f>D94&amp;"5."</f>
        <v>7.3.4.5.</v>
      </c>
      <c r="F165" s="17" t="s">
        <v>49</v>
      </c>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3:35" s="21" customFormat="1" ht="11.25" customHeight="1" x14ac:dyDescent="0.15">
      <c r="E166" s="22"/>
      <c r="F166" s="22" t="str">
        <f>E165&amp;"1."</f>
        <v>7.3.4.5.1.</v>
      </c>
      <c r="G166" s="21" t="str">
        <f>F165&amp;"機能概要"</f>
        <v>データクリーニング機能概要</v>
      </c>
    </row>
    <row r="167" spans="3:35" s="21" customFormat="1" ht="11.25" customHeight="1" x14ac:dyDescent="0.15">
      <c r="E167" s="22"/>
      <c r="F167" s="22"/>
      <c r="G167" s="21" t="s">
        <v>184</v>
      </c>
    </row>
    <row r="168" spans="3:35" s="21" customFormat="1" ht="11.25" customHeight="1" x14ac:dyDescent="0.15">
      <c r="E168" s="22"/>
      <c r="F168" s="22"/>
      <c r="G168" s="21" t="s">
        <v>180</v>
      </c>
    </row>
    <row r="169" spans="3:35" s="21" customFormat="1" ht="11.25" customHeight="1" x14ac:dyDescent="0.15">
      <c r="E169" s="22"/>
      <c r="F169" s="22"/>
      <c r="G169" s="21" t="s">
        <v>50</v>
      </c>
    </row>
    <row r="170" spans="3:35" s="21" customFormat="1" ht="11.25" customHeight="1" x14ac:dyDescent="0.15"/>
    <row r="171" spans="3:35" s="21" customFormat="1" ht="11.25" customHeight="1" x14ac:dyDescent="0.15">
      <c r="F171" s="22" t="str">
        <f>E165&amp;"2."</f>
        <v>7.3.4.5.2.</v>
      </c>
      <c r="G171" s="21" t="str">
        <f>F165&amp;"方法"</f>
        <v>データクリーニング方法</v>
      </c>
    </row>
    <row r="172" spans="3:35" s="21" customFormat="1" ht="11.25" customHeight="1" x14ac:dyDescent="0.15">
      <c r="G172" s="21" t="str">
        <f>F165&amp;"を行う機能には、以下の方法がある。"</f>
        <v>データクリーニングを行う機能には、以下の方法がある。</v>
      </c>
    </row>
    <row r="173" spans="3:35" s="21" customFormat="1" ht="11.25" customHeight="1" x14ac:dyDescent="0.15"/>
    <row r="174" spans="3:35" s="21" customFormat="1" ht="11.25" customHeight="1" x14ac:dyDescent="0.15">
      <c r="C174" s="20"/>
      <c r="D174" s="20"/>
      <c r="E174" s="20"/>
      <c r="G174" s="32" t="s">
        <v>17</v>
      </c>
      <c r="H174" s="33"/>
      <c r="I174" s="33"/>
      <c r="J174" s="33"/>
      <c r="K174" s="34"/>
      <c r="L174" s="33" t="s">
        <v>7</v>
      </c>
      <c r="M174" s="33"/>
      <c r="N174" s="33"/>
      <c r="O174" s="33"/>
      <c r="P174" s="33"/>
      <c r="Q174" s="33"/>
      <c r="R174" s="33"/>
      <c r="S174" s="33"/>
      <c r="T174" s="33"/>
      <c r="U174" s="33"/>
      <c r="V174" s="33"/>
      <c r="W174" s="33"/>
      <c r="X174" s="33"/>
      <c r="Y174" s="33"/>
      <c r="Z174" s="33"/>
      <c r="AA174" s="33"/>
      <c r="AB174" s="33"/>
      <c r="AC174" s="33"/>
      <c r="AD174" s="33"/>
      <c r="AE174" s="33"/>
      <c r="AF174" s="33"/>
      <c r="AG174" s="33"/>
      <c r="AH174" s="34"/>
    </row>
    <row r="175" spans="3:35" s="21" customFormat="1" ht="11.25" customHeight="1" x14ac:dyDescent="0.15">
      <c r="C175" s="20"/>
      <c r="D175" s="20"/>
      <c r="E175" s="20"/>
      <c r="G175" s="28" t="s">
        <v>51</v>
      </c>
      <c r="H175" s="29"/>
      <c r="I175" s="29"/>
      <c r="J175" s="29"/>
      <c r="K175" s="29"/>
      <c r="L175" s="28" t="s">
        <v>53</v>
      </c>
      <c r="M175" s="29"/>
      <c r="N175" s="29"/>
      <c r="O175" s="29"/>
      <c r="P175" s="29"/>
      <c r="Q175" s="29"/>
      <c r="R175" s="29"/>
      <c r="S175" s="29"/>
      <c r="T175" s="29"/>
      <c r="U175" s="29"/>
      <c r="V175" s="29"/>
      <c r="W175" s="29"/>
      <c r="X175" s="29"/>
      <c r="Y175" s="29"/>
      <c r="Z175" s="29"/>
      <c r="AA175" s="29"/>
      <c r="AB175" s="29"/>
      <c r="AC175" s="29"/>
      <c r="AD175" s="29"/>
      <c r="AE175" s="29"/>
      <c r="AF175" s="29"/>
      <c r="AG175" s="29"/>
      <c r="AH175" s="30"/>
    </row>
    <row r="176" spans="3:35" s="21" customFormat="1" ht="11.25" customHeight="1" x14ac:dyDescent="0.15">
      <c r="C176" s="20"/>
      <c r="D176" s="20"/>
      <c r="E176" s="20"/>
      <c r="G176" s="23"/>
      <c r="H176" s="24"/>
      <c r="I176" s="24"/>
      <c r="J176" s="24"/>
      <c r="K176" s="24"/>
      <c r="L176" s="23" t="s">
        <v>54</v>
      </c>
      <c r="M176" s="24"/>
      <c r="N176" s="24"/>
      <c r="O176" s="24"/>
      <c r="P176" s="24"/>
      <c r="Q176" s="24"/>
      <c r="R176" s="24"/>
      <c r="S176" s="24"/>
      <c r="T176" s="24"/>
      <c r="U176" s="24"/>
      <c r="V176" s="24"/>
      <c r="W176" s="24"/>
      <c r="X176" s="24"/>
      <c r="Y176" s="24"/>
      <c r="Z176" s="24"/>
      <c r="AA176" s="24"/>
      <c r="AB176" s="24"/>
      <c r="AC176" s="24"/>
      <c r="AD176" s="24"/>
      <c r="AE176" s="24"/>
      <c r="AF176" s="24"/>
      <c r="AG176" s="24"/>
      <c r="AH176" s="25"/>
    </row>
    <row r="177" spans="3:35" s="21" customFormat="1" ht="11.25" customHeight="1" x14ac:dyDescent="0.15">
      <c r="C177" s="20"/>
      <c r="D177" s="20"/>
      <c r="E177" s="20"/>
      <c r="G177" s="28" t="s">
        <v>52</v>
      </c>
      <c r="H177" s="29"/>
      <c r="I177" s="29"/>
      <c r="J177" s="29"/>
      <c r="K177" s="29"/>
      <c r="L177" s="28" t="s">
        <v>55</v>
      </c>
      <c r="M177" s="29"/>
      <c r="N177" s="29"/>
      <c r="O177" s="29"/>
      <c r="P177" s="29"/>
      <c r="Q177" s="29"/>
      <c r="R177" s="29"/>
      <c r="S177" s="29"/>
      <c r="T177" s="29"/>
      <c r="U177" s="29"/>
      <c r="V177" s="29"/>
      <c r="W177" s="29"/>
      <c r="X177" s="29"/>
      <c r="Y177" s="29"/>
      <c r="Z177" s="29"/>
      <c r="AA177" s="29"/>
      <c r="AB177" s="29"/>
      <c r="AC177" s="29"/>
      <c r="AD177" s="29"/>
      <c r="AE177" s="29"/>
      <c r="AF177" s="29"/>
      <c r="AG177" s="29"/>
      <c r="AH177" s="30"/>
    </row>
    <row r="178" spans="3:35" s="21" customFormat="1" ht="11.25" customHeight="1" x14ac:dyDescent="0.15">
      <c r="C178" s="20"/>
      <c r="D178" s="20"/>
      <c r="E178" s="20"/>
      <c r="G178" s="23"/>
      <c r="H178" s="24"/>
      <c r="I178" s="24"/>
      <c r="J178" s="24"/>
      <c r="K178" s="24"/>
      <c r="L178" s="23" t="s">
        <v>56</v>
      </c>
      <c r="M178" s="24"/>
      <c r="N178" s="24"/>
      <c r="O178" s="24"/>
      <c r="P178" s="24"/>
      <c r="Q178" s="24"/>
      <c r="R178" s="24"/>
      <c r="S178" s="24"/>
      <c r="T178" s="24"/>
      <c r="U178" s="24"/>
      <c r="V178" s="24"/>
      <c r="W178" s="24"/>
      <c r="X178" s="24"/>
      <c r="Y178" s="24"/>
      <c r="Z178" s="24"/>
      <c r="AA178" s="24"/>
      <c r="AB178" s="24"/>
      <c r="AC178" s="24"/>
      <c r="AD178" s="24"/>
      <c r="AE178" s="24"/>
      <c r="AF178" s="24"/>
      <c r="AG178" s="24"/>
      <c r="AH178" s="25"/>
    </row>
    <row r="179" spans="3:35" s="21" customFormat="1" ht="11.25" customHeight="1" x14ac:dyDescent="0.15">
      <c r="C179" s="20"/>
      <c r="D179" s="20"/>
      <c r="E179" s="20"/>
      <c r="G179" s="23"/>
      <c r="H179" s="24"/>
      <c r="I179" s="24"/>
      <c r="J179" s="24"/>
      <c r="K179" s="24"/>
      <c r="L179" s="23" t="s">
        <v>181</v>
      </c>
      <c r="M179" s="24"/>
      <c r="N179" s="24"/>
      <c r="O179" s="24"/>
      <c r="P179" s="24"/>
      <c r="Q179" s="24"/>
      <c r="R179" s="24"/>
      <c r="S179" s="24"/>
      <c r="T179" s="24"/>
      <c r="U179" s="24"/>
      <c r="V179" s="24"/>
      <c r="W179" s="24"/>
      <c r="X179" s="24"/>
      <c r="Y179" s="24"/>
      <c r="Z179" s="24"/>
      <c r="AA179" s="24"/>
      <c r="AB179" s="24"/>
      <c r="AC179" s="24"/>
      <c r="AD179" s="24"/>
      <c r="AE179" s="24"/>
      <c r="AF179" s="24"/>
      <c r="AG179" s="24"/>
      <c r="AH179" s="25"/>
    </row>
    <row r="180" spans="3:35" s="21" customFormat="1" ht="11.25" customHeight="1" x14ac:dyDescent="0.15">
      <c r="C180" s="20"/>
      <c r="D180" s="20"/>
      <c r="E180" s="20"/>
      <c r="G180" s="26"/>
      <c r="H180" s="27"/>
      <c r="I180" s="27"/>
      <c r="J180" s="27"/>
      <c r="K180" s="27"/>
      <c r="L180" s="26" t="s">
        <v>110</v>
      </c>
      <c r="M180" s="27"/>
      <c r="N180" s="27"/>
      <c r="O180" s="27"/>
      <c r="P180" s="27"/>
      <c r="Q180" s="27"/>
      <c r="R180" s="27"/>
      <c r="S180" s="27"/>
      <c r="T180" s="27"/>
      <c r="U180" s="27"/>
      <c r="V180" s="27"/>
      <c r="W180" s="27"/>
      <c r="X180" s="27"/>
      <c r="Y180" s="27"/>
      <c r="Z180" s="27"/>
      <c r="AA180" s="27"/>
      <c r="AB180" s="27"/>
      <c r="AC180" s="27"/>
      <c r="AD180" s="27"/>
      <c r="AE180" s="27"/>
      <c r="AF180" s="27"/>
      <c r="AG180" s="27"/>
      <c r="AH180" s="31"/>
    </row>
    <row r="181" spans="3:35" s="21" customFormat="1" ht="11.25" customHeight="1" x14ac:dyDescent="0.15">
      <c r="C181" s="20"/>
      <c r="D181" s="20"/>
      <c r="E181" s="20"/>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row>
    <row r="182" spans="3:35" s="21" customFormat="1" ht="11.25" customHeight="1" x14ac:dyDescent="0.15">
      <c r="C182" s="20"/>
      <c r="D182" s="20"/>
      <c r="E182" s="20"/>
      <c r="G182" s="21" t="s">
        <v>16</v>
      </c>
    </row>
    <row r="183" spans="3:35" s="21" customFormat="1" ht="11.25" customHeight="1" x14ac:dyDescent="0.15">
      <c r="G183" s="32" t="str">
        <f>G174</f>
        <v>方法</v>
      </c>
      <c r="H183" s="33"/>
      <c r="I183" s="33"/>
      <c r="J183" s="33"/>
      <c r="K183" s="34"/>
      <c r="L183" s="33" t="s">
        <v>8</v>
      </c>
      <c r="M183" s="33"/>
      <c r="N183" s="33"/>
      <c r="O183" s="34"/>
      <c r="P183" s="33" t="s">
        <v>11</v>
      </c>
      <c r="Q183" s="33"/>
      <c r="R183" s="33"/>
      <c r="S183" s="33"/>
      <c r="T183" s="33"/>
      <c r="U183" s="33"/>
      <c r="V183" s="33"/>
      <c r="W183" s="33"/>
      <c r="X183" s="33"/>
      <c r="Y183" s="33"/>
      <c r="Z183" s="33"/>
      <c r="AA183" s="33"/>
      <c r="AB183" s="33"/>
      <c r="AC183" s="33"/>
      <c r="AD183" s="33"/>
      <c r="AE183" s="33"/>
      <c r="AF183" s="33"/>
      <c r="AG183" s="33"/>
      <c r="AH183" s="34"/>
    </row>
    <row r="184" spans="3:35" s="21" customFormat="1" ht="11.25" customHeight="1" x14ac:dyDescent="0.15">
      <c r="G184" s="23" t="str">
        <f>G175</f>
        <v>物理削除</v>
      </c>
      <c r="H184" s="24"/>
      <c r="I184" s="24"/>
      <c r="J184" s="24"/>
      <c r="K184" s="25"/>
      <c r="L184" s="24" t="s">
        <v>12</v>
      </c>
      <c r="M184" s="24"/>
      <c r="N184" s="24"/>
      <c r="O184" s="25"/>
      <c r="P184" s="24" t="s">
        <v>88</v>
      </c>
      <c r="Q184" s="24"/>
      <c r="R184" s="24"/>
      <c r="S184" s="24"/>
      <c r="T184" s="24"/>
      <c r="U184" s="24"/>
      <c r="V184" s="24"/>
      <c r="W184" s="24"/>
      <c r="X184" s="24"/>
      <c r="Y184" s="24"/>
      <c r="Z184" s="24"/>
      <c r="AA184" s="24"/>
      <c r="AB184" s="24"/>
      <c r="AC184" s="24"/>
      <c r="AD184" s="24"/>
      <c r="AE184" s="24"/>
      <c r="AF184" s="24"/>
      <c r="AG184" s="24"/>
      <c r="AH184" s="25"/>
    </row>
    <row r="185" spans="3:35" s="21" customFormat="1" ht="11.25" customHeight="1" x14ac:dyDescent="0.15">
      <c r="G185" s="45" t="str">
        <f>G177</f>
        <v>論理削除</v>
      </c>
      <c r="H185" s="46"/>
      <c r="I185" s="46"/>
      <c r="J185" s="46"/>
      <c r="K185" s="47"/>
      <c r="L185" s="46" t="s">
        <v>87</v>
      </c>
      <c r="M185" s="46"/>
      <c r="N185" s="46"/>
      <c r="O185" s="47"/>
      <c r="P185" s="46" t="s">
        <v>69</v>
      </c>
      <c r="Q185" s="46"/>
      <c r="R185" s="46"/>
      <c r="S185" s="46"/>
      <c r="T185" s="46"/>
      <c r="U185" s="46"/>
      <c r="V185" s="46"/>
      <c r="W185" s="46"/>
      <c r="X185" s="46"/>
      <c r="Y185" s="46"/>
      <c r="Z185" s="46"/>
      <c r="AA185" s="46"/>
      <c r="AB185" s="46"/>
      <c r="AC185" s="46"/>
      <c r="AD185" s="46"/>
      <c r="AE185" s="46"/>
      <c r="AF185" s="46"/>
      <c r="AG185" s="46"/>
      <c r="AH185" s="47"/>
    </row>
    <row r="186" spans="3:35" s="21" customFormat="1" ht="11.25" customHeight="1" x14ac:dyDescent="0.15">
      <c r="E186" s="16"/>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row>
    <row r="187" spans="3:35" s="21" customFormat="1" ht="11.25" customHeight="1" x14ac:dyDescent="0.15">
      <c r="D187" s="16"/>
      <c r="E187" s="18"/>
      <c r="F187" s="22" t="str">
        <f>E165&amp;"3."</f>
        <v>7.3.4.5.3.</v>
      </c>
      <c r="G187" s="21" t="s">
        <v>29</v>
      </c>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row>
    <row r="188" spans="3:35" ht="11.25" customHeight="1" x14ac:dyDescent="0.15">
      <c r="D188" s="16"/>
      <c r="E188" s="18"/>
      <c r="F188" s="21"/>
      <c r="G188" s="21"/>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row>
    <row r="189" spans="3:35" ht="11.25" customHeight="1" x14ac:dyDescent="0.15">
      <c r="D189" s="16"/>
      <c r="E189" s="18"/>
      <c r="F189" s="18"/>
      <c r="G189" s="36" t="s">
        <v>57</v>
      </c>
      <c r="H189" s="37"/>
      <c r="I189" s="37"/>
      <c r="J189" s="36" t="s">
        <v>58</v>
      </c>
      <c r="K189" s="37"/>
      <c r="L189" s="37"/>
      <c r="M189" s="36" t="s">
        <v>59</v>
      </c>
      <c r="N189" s="37"/>
      <c r="O189" s="37"/>
      <c r="P189" s="37"/>
      <c r="Q189" s="37"/>
      <c r="R189" s="37"/>
      <c r="S189" s="37"/>
      <c r="T189" s="37"/>
      <c r="U189" s="37"/>
      <c r="V189" s="37"/>
      <c r="W189" s="37"/>
      <c r="X189" s="38"/>
      <c r="Y189" s="37" t="s">
        <v>60</v>
      </c>
      <c r="Z189" s="37"/>
      <c r="AA189" s="37"/>
      <c r="AB189" s="37"/>
      <c r="AC189" s="37"/>
      <c r="AD189" s="37"/>
      <c r="AE189" s="37"/>
      <c r="AF189" s="37"/>
      <c r="AG189" s="37"/>
      <c r="AH189" s="38"/>
      <c r="AI189" s="18"/>
    </row>
    <row r="190" spans="3:35" ht="11.25" customHeight="1" x14ac:dyDescent="0.15">
      <c r="D190" s="16"/>
      <c r="E190" s="18"/>
      <c r="F190" s="18"/>
      <c r="G190" s="39" t="s">
        <v>51</v>
      </c>
      <c r="H190" s="18"/>
      <c r="I190" s="18"/>
      <c r="J190" s="39" t="s">
        <v>61</v>
      </c>
      <c r="K190" s="18"/>
      <c r="L190" s="18"/>
      <c r="M190" s="39" t="s">
        <v>64</v>
      </c>
      <c r="N190" s="18"/>
      <c r="O190" s="18"/>
      <c r="P190" s="18"/>
      <c r="Q190" s="18"/>
      <c r="R190" s="18"/>
      <c r="S190" s="18"/>
      <c r="T190" s="18"/>
      <c r="U190" s="18"/>
      <c r="V190" s="18"/>
      <c r="W190" s="18"/>
      <c r="X190" s="40"/>
      <c r="Y190" s="18" t="s">
        <v>68</v>
      </c>
      <c r="Z190" s="18"/>
      <c r="AA190" s="18"/>
      <c r="AB190" s="18"/>
      <c r="AC190" s="18"/>
      <c r="AD190" s="18"/>
      <c r="AE190" s="18"/>
      <c r="AF190" s="18"/>
      <c r="AG190" s="18"/>
      <c r="AH190" s="40"/>
      <c r="AI190" s="18"/>
    </row>
    <row r="191" spans="3:35" ht="11.25" customHeight="1" x14ac:dyDescent="0.15">
      <c r="D191" s="16"/>
      <c r="E191" s="18"/>
      <c r="F191" s="18"/>
      <c r="G191" s="39"/>
      <c r="H191" s="18"/>
      <c r="I191" s="18"/>
      <c r="J191" s="39"/>
      <c r="K191" s="18"/>
      <c r="L191" s="18"/>
      <c r="M191" s="39" t="s">
        <v>82</v>
      </c>
      <c r="N191" s="18"/>
      <c r="O191" s="18"/>
      <c r="P191" s="18"/>
      <c r="Q191" s="18"/>
      <c r="R191" s="18"/>
      <c r="S191" s="18"/>
      <c r="T191" s="18"/>
      <c r="U191" s="18"/>
      <c r="V191" s="18"/>
      <c r="W191" s="18"/>
      <c r="X191" s="40"/>
      <c r="Y191" s="18"/>
      <c r="Z191" s="18"/>
      <c r="AA191" s="18"/>
      <c r="AB191" s="18"/>
      <c r="AC191" s="18"/>
      <c r="AD191" s="18"/>
      <c r="AE191" s="18"/>
      <c r="AF191" s="18"/>
      <c r="AG191" s="18"/>
      <c r="AH191" s="40"/>
      <c r="AI191" s="18"/>
    </row>
    <row r="192" spans="3:35" ht="11.25" customHeight="1" x14ac:dyDescent="0.15">
      <c r="D192" s="16"/>
      <c r="E192" s="18"/>
      <c r="F192" s="18"/>
      <c r="G192" s="39"/>
      <c r="H192" s="18"/>
      <c r="I192" s="18"/>
      <c r="J192" s="52" t="s">
        <v>62</v>
      </c>
      <c r="K192" s="53"/>
      <c r="L192" s="53"/>
      <c r="M192" s="52" t="s">
        <v>65</v>
      </c>
      <c r="N192" s="53"/>
      <c r="O192" s="53"/>
      <c r="P192" s="53"/>
      <c r="Q192" s="53"/>
      <c r="R192" s="53"/>
      <c r="S192" s="53"/>
      <c r="T192" s="53"/>
      <c r="U192" s="53"/>
      <c r="V192" s="53"/>
      <c r="W192" s="53"/>
      <c r="X192" s="54"/>
      <c r="Y192" s="53" t="s">
        <v>103</v>
      </c>
      <c r="Z192" s="53"/>
      <c r="AA192" s="53"/>
      <c r="AB192" s="53"/>
      <c r="AC192" s="53"/>
      <c r="AD192" s="53"/>
      <c r="AE192" s="53"/>
      <c r="AF192" s="53"/>
      <c r="AG192" s="53"/>
      <c r="AH192" s="54"/>
      <c r="AI192" s="18"/>
    </row>
    <row r="193" spans="3:35" s="21" customFormat="1" ht="11.25" customHeight="1" x14ac:dyDescent="0.15">
      <c r="D193" s="16"/>
      <c r="E193" s="18"/>
      <c r="F193" s="18"/>
      <c r="G193" s="39"/>
      <c r="H193" s="18"/>
      <c r="I193" s="18"/>
      <c r="J193" s="41"/>
      <c r="K193" s="42"/>
      <c r="L193" s="42"/>
      <c r="M193" s="41"/>
      <c r="N193" s="42"/>
      <c r="O193" s="42"/>
      <c r="P193" s="42"/>
      <c r="Q193" s="42"/>
      <c r="R193" s="42"/>
      <c r="S193" s="42"/>
      <c r="T193" s="42"/>
      <c r="U193" s="42"/>
      <c r="V193" s="42"/>
      <c r="W193" s="42"/>
      <c r="X193" s="43"/>
      <c r="Y193" s="42" t="s">
        <v>105</v>
      </c>
      <c r="Z193" s="42"/>
      <c r="AA193" s="42"/>
      <c r="AB193" s="42"/>
      <c r="AC193" s="42"/>
      <c r="AD193" s="42"/>
      <c r="AE193" s="42"/>
      <c r="AF193" s="42"/>
      <c r="AG193" s="42"/>
      <c r="AH193" s="43"/>
      <c r="AI193" s="18"/>
    </row>
    <row r="194" spans="3:35" ht="11.25" customHeight="1" x14ac:dyDescent="0.15">
      <c r="D194" s="16"/>
      <c r="E194" s="18"/>
      <c r="F194" s="18"/>
      <c r="G194" s="39"/>
      <c r="H194" s="18"/>
      <c r="I194" s="18"/>
      <c r="J194" s="52" t="s">
        <v>63</v>
      </c>
      <c r="K194" s="53"/>
      <c r="L194" s="53"/>
      <c r="M194" s="52" t="s">
        <v>66</v>
      </c>
      <c r="N194" s="53"/>
      <c r="O194" s="53"/>
      <c r="P194" s="53"/>
      <c r="Q194" s="53"/>
      <c r="R194" s="53"/>
      <c r="S194" s="53"/>
      <c r="T194" s="53"/>
      <c r="U194" s="53"/>
      <c r="V194" s="53"/>
      <c r="W194" s="53"/>
      <c r="X194" s="54"/>
      <c r="Y194" s="52" t="s">
        <v>104</v>
      </c>
      <c r="Z194" s="53"/>
      <c r="AA194" s="53"/>
      <c r="AB194" s="53"/>
      <c r="AC194" s="53"/>
      <c r="AD194" s="53"/>
      <c r="AE194" s="53"/>
      <c r="AF194" s="53"/>
      <c r="AG194" s="53"/>
      <c r="AH194" s="54"/>
      <c r="AI194" s="18"/>
    </row>
    <row r="195" spans="3:35" ht="11.25" customHeight="1" x14ac:dyDescent="0.15">
      <c r="D195" s="16"/>
      <c r="E195" s="18"/>
      <c r="F195" s="18"/>
      <c r="G195" s="41"/>
      <c r="H195" s="42"/>
      <c r="I195" s="42"/>
      <c r="J195" s="41"/>
      <c r="K195" s="42"/>
      <c r="L195" s="42"/>
      <c r="M195" s="41" t="s">
        <v>67</v>
      </c>
      <c r="N195" s="42"/>
      <c r="O195" s="42"/>
      <c r="P195" s="42"/>
      <c r="Q195" s="42"/>
      <c r="R195" s="42"/>
      <c r="S195" s="42"/>
      <c r="T195" s="42"/>
      <c r="U195" s="42"/>
      <c r="V195" s="42"/>
      <c r="W195" s="42"/>
      <c r="X195" s="43"/>
      <c r="Y195" s="41" t="s">
        <v>182</v>
      </c>
      <c r="Z195" s="42"/>
      <c r="AA195" s="42"/>
      <c r="AB195" s="42"/>
      <c r="AC195" s="42"/>
      <c r="AD195" s="42"/>
      <c r="AE195" s="42"/>
      <c r="AF195" s="42"/>
      <c r="AG195" s="42"/>
      <c r="AH195" s="43"/>
      <c r="AI195" s="18"/>
    </row>
    <row r="196" spans="3:35" ht="11.25" customHeight="1" x14ac:dyDescent="0.15">
      <c r="D196" s="16"/>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row>
    <row r="197" spans="3:35" ht="11.25" customHeight="1" x14ac:dyDescent="0.15">
      <c r="D197" s="16"/>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row>
    <row r="198" spans="3:35" ht="11.25" customHeight="1" x14ac:dyDescent="0.15">
      <c r="D198" s="22" t="str">
        <f>$C$7&amp;"5."</f>
        <v>7.3.5.</v>
      </c>
      <c r="E198" s="17" t="s">
        <v>29</v>
      </c>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row>
    <row r="199" spans="3:35" s="21" customFormat="1" ht="11.25" customHeight="1" x14ac:dyDescent="0.15">
      <c r="C199" s="20"/>
      <c r="D199" s="22"/>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row>
    <row r="200" spans="3:35" s="21" customFormat="1" ht="11.25" customHeight="1" x14ac:dyDescent="0.15">
      <c r="C200" s="20"/>
      <c r="D200" s="22"/>
      <c r="E200" s="22" t="str">
        <f>$D$198&amp;"1."</f>
        <v>7.3.5.1.</v>
      </c>
      <c r="F200" s="17" t="s">
        <v>111</v>
      </c>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row>
    <row r="201" spans="3:35" s="21" customFormat="1" ht="11.25" customHeight="1" x14ac:dyDescent="0.15">
      <c r="C201" s="20"/>
      <c r="D201" s="22"/>
      <c r="E201" s="17"/>
      <c r="F201" s="17" t="s">
        <v>137</v>
      </c>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row>
    <row r="202" spans="3:35" s="21" customFormat="1" ht="11.25" customHeight="1" x14ac:dyDescent="0.15">
      <c r="C202" s="20"/>
      <c r="D202" s="22"/>
      <c r="E202" s="17"/>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row>
    <row r="203" spans="3:35" ht="11.25" customHeight="1" x14ac:dyDescent="0.15">
      <c r="C203" s="20"/>
      <c r="E203" s="22" t="str">
        <f>$D$198&amp;"2."</f>
        <v>7.3.5.2.</v>
      </c>
      <c r="F203" s="17" t="s">
        <v>83</v>
      </c>
    </row>
    <row r="204" spans="3:35" ht="11.25" customHeight="1" x14ac:dyDescent="0.15">
      <c r="C204" s="20"/>
      <c r="F204" s="4" t="s">
        <v>84</v>
      </c>
    </row>
    <row r="205" spans="3:35" ht="11.25" customHeight="1" x14ac:dyDescent="0.15">
      <c r="C205" s="20"/>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5" manualBreakCount="5">
    <brk id="44" max="34" man="1"/>
    <brk id="67" max="34" man="1"/>
    <brk id="93" max="34" man="1"/>
    <brk id="122" max="34" man="1"/>
    <brk id="164"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7.3.DBアクセス処理</vt:lpstr>
      <vt:lpstr>'7.3.DBアクセス処理'!Print_Area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2019-02-20T11:24:59Z</dcterms:created>
  <dcterms:modified xsi:type="dcterms:W3CDTF">2022-07-29T07:20:22Z</dcterms:modified>
</cp:coreProperties>
</file>