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176C7F3E-DA87-49ED-B5B2-BAD6E39A2248}"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'7.3.DBアクセス処理'!$A$1:$AI$190</definedName>
    <definedName name="Z_AC3D26AC_6835_49DE_BCEC_94F40C257790_.wvu.PrintArea" localSheetId="0" hidden="1">'7.3.DBアクセス処理'!$A$1:$AI$189</definedName>
    <definedName name="Z_B9596DFB_62BC_4685_B6E9_D37718868A8E_.wvu.PrintArea" localSheetId="0" hidden="1">'7.3.DBアクセス処理'!$A$1:$AI$189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F41" i="2"/>
  <c r="F26" i="2"/>
  <c r="G110" i="2" l="1"/>
  <c r="G178" i="2"/>
  <c r="G177" i="2"/>
  <c r="G176" i="2"/>
  <c r="G165" i="2"/>
  <c r="G164" i="2"/>
  <c r="G159" i="2"/>
  <c r="G122" i="2"/>
  <c r="G121" i="2"/>
  <c r="G117" i="2"/>
  <c r="G109" i="2"/>
  <c r="G104" i="2"/>
  <c r="G98" i="2"/>
  <c r="C7" i="2"/>
  <c r="F10" i="2"/>
  <c r="D46" i="2" l="1"/>
  <c r="E76" i="2" s="1"/>
  <c r="D9" i="2"/>
  <c r="D87" i="2"/>
  <c r="D25" i="2"/>
  <c r="E61" i="2" l="1"/>
  <c r="E47" i="2"/>
  <c r="E41" i="2"/>
  <c r="E26" i="2"/>
  <c r="E10" i="2"/>
  <c r="E17" i="2"/>
  <c r="E116" i="2"/>
  <c r="E103" i="2"/>
  <c r="E97" i="2"/>
  <c r="F98" i="2" s="1"/>
  <c r="E158" i="2"/>
  <c r="E88" i="2"/>
  <c r="F89" i="2" s="1"/>
  <c r="F149" i="2" l="1"/>
  <c r="F121" i="2"/>
  <c r="F117" i="2"/>
  <c r="F164" i="2"/>
  <c r="F159" i="2"/>
  <c r="F180" i="2"/>
  <c r="F104" i="2"/>
  <c r="F109" i="2"/>
</calcChain>
</file>

<file path=xl/sharedStrings.xml><?xml version="1.0" encoding="utf-8"?>
<sst xmlns="http://schemas.openxmlformats.org/spreadsheetml/2006/main" count="188" uniqueCount="175">
  <si>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</si>
  <si>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</si>
  <si>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</si>
  <si>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</si>
  <si>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</si>
  <si>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</si>
  <si>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</si>
  <si>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</si>
  <si>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</si>
  <si>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</si>
  <si>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</si>
  <si>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</si>
  <si>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</si>
  <si>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</si>
  <si>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</si>
  <si>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</si>
  <si>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</si>
  <si>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</si>
  <si>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</si>
  <si>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</si>
  <si>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</si>
  <si>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</si>
  <si>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</si>
  <si>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</si>
  <si>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</si>
  <si>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</si>
  <si>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</si>
  <si>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</si>
  <si>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</si>
  <si>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</si>
  <si>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</si>
  <si>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</si>
  <si>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</si>
  <si>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</si>
  <si>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</si>
  <si>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</si>
  <si>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</si>
  <si>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</si>
  <si>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</si>
  <si>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</si>
  <si>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</si>
  <si>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</si>
  <si>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</si>
  <si>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</si>
  <si>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</si>
  <si>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</si>
  <si>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</si>
  <si>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</si>
  <si>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</si>
  <si>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</si>
  <si>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</si>
  <si>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</si>
  <si>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</si>
  <si>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</si>
  <si>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</si>
  <si>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</si>
  <si>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</si>
  <si>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</si>
  <si>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</si>
  <si>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</si>
  <si>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</si>
  <si>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</si>
  <si>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</si>
  <si>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</si>
  <si>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</si>
  <si>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</si>
  <si>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</si>
  <si>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</si>
  <si>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</si>
  <si>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</si>
  <si>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</si>
  <si>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</si>
  <si>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</si>
  <si>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</si>
  <si>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</si>
  <si>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</si>
  <si>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</si>
  <si>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</si>
  <si>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</si>
  <si>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</si>
  <si>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</si>
  <si>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</si>
  <si>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</si>
  <si>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</si>
  <si>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</si>
  <si>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</si>
  <si>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</si>
  <si>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</si>
  <si>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</si>
  <si>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</si>
  <si>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</si>
  <si>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</si>
  <si>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</si>
  <si>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</si>
  <si>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</si>
  <si>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</si>
  <si>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</si>
  <si>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</si>
  <si>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</si>
  <si>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</si>
  <si>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</si>
  <si>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</si>
  <si>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</si>
  <si>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</si>
  <si>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</si>
  <si>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</si>
  <si>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</si>
  <si>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</si>
  <si>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</si>
  <si>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</si>
  <si>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</si>
  <si>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</si>
  <si>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</si>
  <si>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</si>
  <si>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</si>
  <si>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</si>
  <si>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</si>
  <si>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</si>
  <si>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</si>
  <si>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</si>
  <si>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</si>
  <si>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</si>
  <si>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</si>
  <si>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</si>
  <si>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</si>
  <si>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</si>
  <si>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</si>
  <si>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</si>
  <si>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</si>
  <si>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</si>
  <si>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</si>
  <si>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</si>
  <si>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</si>
  <si>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</si>
  <si>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</si>
  <si>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</si>
  <si>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</si>
  <si>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</si>
  <si>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</si>
  <si>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</si>
  <si>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</si>
  <si>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</si>
  <si>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</si>
  <si>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</si>
  <si>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</si>
  <si>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</si>
  <si>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</si>
  <si>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</si>
  <si>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</si>
  <si>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</si>
  <si>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</si>
  <si>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</si>
  <si>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</si>
  <si>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</si>
  <si>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</si>
  <si>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</si>
  <si>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</si>
  <si>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</si>
  <si>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</si>
  <si>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</si>
  <si>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</si>
  <si>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</si>
  <si>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</si>
  <si>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</si>
  <si>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</si>
  <si>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</si>
  <si>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</si>
  <si>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</si>
  <si>
    <t>削除対象となるフラグの状態</t>
    <rPh sb="0" eb="4">
      <t>サクジョタイショウ</t>
    </rPh>
    <rPh sb="11" eb="13">
      <t>ジョウタイ</t>
    </rPh>
    <phoneticPr fontId="2"/>
  </si>
  <si>
    <t>管理方式</t>
    <rPh sb="0" eb="4">
      <t>カンリホウシキ</t>
    </rPh>
    <phoneticPr fontId="2"/>
  </si>
  <si>
    <t>本システムでは、データクリーニングのための共通機能を作成してデータベースのデータ削除を行う。</t>
    <rPh sb="0" eb="1">
      <t>ホン</t>
    </rPh>
    <rPh sb="21" eb="23">
      <t>キョウツウ</t>
    </rPh>
    <rPh sb="23" eb="25">
      <t>キノウ</t>
    </rPh>
    <rPh sb="26" eb="28">
      <t>サクセイ</t>
    </rPh>
    <rPh sb="40" eb="42">
      <t>サクジョ</t>
    </rPh>
    <rPh sb="43" eb="44">
      <t>オコナ</t>
    </rPh>
    <phoneticPr fontId="2"/>
  </si>
  <si>
    <t>SQLの解析負荷を下げることができる。</t>
    <rPh sb="4" eb="6">
      <t>カイセキ</t>
    </rPh>
    <rPh sb="6" eb="8">
      <t>フカ</t>
    </rPh>
    <rPh sb="9" eb="10">
      <t>サ</t>
    </rPh>
    <phoneticPr fontId="2"/>
  </si>
  <si>
    <t>プリペアードステートメントを用いると、同じSQLに対しては初回に作成された実行計画が再利用されるため、</t>
    <rPh sb="14" eb="15">
      <t>モチ</t>
    </rPh>
    <rPh sb="19" eb="20">
      <t>オナ</t>
    </rPh>
    <rPh sb="25" eb="26">
      <t>タイ</t>
    </rPh>
    <rPh sb="29" eb="31">
      <t>ショカイ</t>
    </rPh>
    <rPh sb="32" eb="34">
      <t>サクセイ</t>
    </rPh>
    <rPh sb="37" eb="41">
      <t>ジッコウケイカク</t>
    </rPh>
    <rPh sb="42" eb="45">
      <t>サイリヨウ</t>
    </rPh>
    <phoneticPr fontId="2"/>
  </si>
  <si>
    <t>また、SQLのテンプレートとパラメータを分離してデータベースに送信するため、SQLインジェクションの対策となる。</t>
    <rPh sb="20" eb="22">
      <t>ブンリ</t>
    </rPh>
    <rPh sb="31" eb="33">
      <t>ソウシン</t>
    </rPh>
    <rPh sb="50" eb="52">
      <t>タイサク</t>
    </rPh>
    <phoneticPr fontId="2"/>
  </si>
  <si>
    <t>さらに、プリペアードステートメントのSQL文自体がプログラム内で動的に作成されることを防ぐために、外部の静的ファイルに記述された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</si>
</sst>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90"/>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87</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91</v>
      </c>
    </row>
    <row r="12" spans="1:35" s="21" customFormat="1" ht="11.25" customHeight="1" x14ac:dyDescent="0.15">
      <c r="F12" s="21" t="s">
        <v>93</v>
      </c>
    </row>
    <row r="13" spans="1:35" s="21" customFormat="1" ht="11.25" customHeight="1" x14ac:dyDescent="0.15">
      <c r="F13" s="21" t="s">
        <v>92</v>
      </c>
    </row>
    <row r="14" spans="1:35" s="21" customFormat="1" ht="11.25" customHeight="1" x14ac:dyDescent="0.15">
      <c r="F14" s="21" t="s">
        <v>94</v>
      </c>
    </row>
    <row r="15" spans="1:35" s="21" customFormat="1" ht="11.25" customHeight="1" x14ac:dyDescent="0.15">
      <c r="F15" s="21" t="s">
        <v>95</v>
      </c>
    </row>
    <row r="16" spans="1:35" s="21" customFormat="1" ht="11.25" customHeight="1" x14ac:dyDescent="0.2"/>
    <row r="17" spans="4:35" s="21" customFormat="1" ht="11.25" customHeight="1" x14ac:dyDescent="0.2">
      <c r="E17" s="22" t="str">
        <f>D9&amp;"2."</f>
        <v>7.3.1.2.</v>
      </c>
      <c r="F17" s="21" t="str">
        <f>$E$9&amp;"管理"</f>
        <v>コネクション管理</v>
      </c>
    </row>
    <row r="18" spans="4:35" s="21" customFormat="1" ht="11.25" customHeight="1" x14ac:dyDescent="0.15">
      <c r="F18" s="32" t="s">
        <v>73</v>
      </c>
      <c r="G18" s="33"/>
      <c r="H18" s="34"/>
      <c r="I18" s="33" t="s">
        <v>169</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71</v>
      </c>
      <c r="G19" s="24"/>
      <c r="H19" s="25"/>
      <c r="I19" s="48" t="s">
        <v>74</v>
      </c>
      <c r="J19" s="24"/>
      <c r="K19" s="24"/>
      <c r="L19" s="24"/>
      <c r="M19" s="24"/>
      <c r="N19" s="25"/>
      <c r="O19" s="24" t="s">
        <v>72</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70</v>
      </c>
      <c r="G20" s="29"/>
      <c r="H20" s="30"/>
      <c r="I20" s="49" t="s">
        <v>83</v>
      </c>
      <c r="J20" s="29"/>
      <c r="K20" s="29"/>
      <c r="L20" s="29"/>
      <c r="M20" s="29"/>
      <c r="N20" s="30"/>
      <c r="O20" s="44" t="s">
        <v>96</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97</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84</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98</v>
      </c>
    </row>
    <row r="28" spans="4:35" s="21" customFormat="1" ht="11.25" customHeight="1" x14ac:dyDescent="0.15">
      <c r="F28" s="21" t="s">
        <v>135</v>
      </c>
    </row>
    <row r="29" spans="4:35" s="21" customFormat="1" ht="11.25" customHeight="1" x14ac:dyDescent="0.15">
      <c r="F29" s="21" t="s">
        <v>20</v>
      </c>
    </row>
    <row r="30" spans="4:35" s="21" customFormat="1" ht="11.25" customHeight="1" x14ac:dyDescent="0.15"/>
    <row r="31" spans="4:35" s="21" customFormat="1" ht="11.25" customHeight="1" x14ac:dyDescent="0.15">
      <c r="F31" s="21" t="s">
        <v>138</v>
      </c>
    </row>
    <row r="32" spans="4:35" s="21" customFormat="1" ht="11.25" customHeight="1" x14ac:dyDescent="0.15">
      <c r="F32" s="21" t="s">
        <v>136</v>
      </c>
    </row>
    <row r="33" spans="4:35" s="21" customFormat="1" ht="11.25" customHeight="1" x14ac:dyDescent="0.15">
      <c r="F33" s="21" t="s">
        <v>137</v>
      </c>
    </row>
    <row r="34" spans="4:35" s="21" customFormat="1" ht="11.25" customHeight="1" x14ac:dyDescent="0.15"/>
    <row r="35" spans="4:35" s="21" customFormat="1" ht="11.25" customHeight="1" x14ac:dyDescent="0.15">
      <c r="F35" s="21" t="s">
        <v>139</v>
      </c>
    </row>
    <row r="36" spans="4:35" s="21" customFormat="1" ht="11.25" customHeight="1" x14ac:dyDescent="0.15">
      <c r="F36" s="35" t="s">
        <v>23</v>
      </c>
      <c r="G36" s="21" t="s">
        <v>21</v>
      </c>
    </row>
    <row r="37" spans="4:35" s="21" customFormat="1" ht="11.25" customHeight="1" x14ac:dyDescent="0.15">
      <c r="F37" s="35" t="s">
        <v>24</v>
      </c>
      <c r="G37" s="21" t="s">
        <v>134</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132</v>
      </c>
    </row>
    <row r="43" spans="4:35" s="21" customFormat="1" ht="11.25" customHeight="1" x14ac:dyDescent="0.15">
      <c r="F43" s="55" t="s">
        <v>131</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140</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141</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142</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t="s">
        <v>172</v>
      </c>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t="s">
        <v>171</v>
      </c>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22"/>
      <c r="F53" s="17" t="s">
        <v>173</v>
      </c>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22"/>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t="s">
        <v>174</v>
      </c>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t="s">
        <v>143</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t="s">
        <v>144</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t="s">
        <v>145</v>
      </c>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22" t="str">
        <f>$D$46&amp;"2."</f>
        <v>7.3.3.2.</v>
      </c>
      <c r="F61" s="17" t="s">
        <v>146</v>
      </c>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147</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148</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t="s">
        <v>149</v>
      </c>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21" t="s">
        <v>150</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151</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t="s">
        <v>152</v>
      </c>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153</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154</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17" t="s">
        <v>155</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156</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157</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22" t="str">
        <f>$D$46&amp;"3."</f>
        <v>7.3.3.3.</v>
      </c>
      <c r="F76" s="17" t="s">
        <v>158</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160</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21" t="s">
        <v>161</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162</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163</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21" t="s">
        <v>164</v>
      </c>
      <c r="G82" s="17"/>
      <c r="H82" s="17"/>
      <c r="I82" s="17"/>
      <c r="J82" s="17"/>
      <c r="K82" s="17" t="s">
        <v>165</v>
      </c>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159</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16"/>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row>
    <row r="87" spans="4:35" s="21" customFormat="1" ht="11.25" customHeight="1" x14ac:dyDescent="0.15">
      <c r="D87" s="22" t="str">
        <f>$C$7&amp;"4."</f>
        <v>7.3.4.</v>
      </c>
      <c r="E87" s="17" t="s">
        <v>27</v>
      </c>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E88" s="22" t="str">
        <f>D87&amp;"1."</f>
        <v>7.3.4.1.</v>
      </c>
      <c r="F88" s="17" t="s">
        <v>28</v>
      </c>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F89" s="22" t="str">
        <f>E88&amp;"1."</f>
        <v>7.3.4.1.1.</v>
      </c>
      <c r="G89" s="20" t="s">
        <v>75</v>
      </c>
    </row>
    <row r="90" spans="4:35" s="21" customFormat="1" ht="11.25" customHeight="1" x14ac:dyDescent="0.15">
      <c r="D90" s="16"/>
      <c r="E90" s="18"/>
      <c r="F90" s="18"/>
      <c r="G90" s="18" t="s">
        <v>31</v>
      </c>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6"/>
    </row>
    <row r="91" spans="4:35" s="21" customFormat="1" ht="11.25" customHeight="1" x14ac:dyDescent="0.15">
      <c r="D91" s="16"/>
      <c r="E91" s="18"/>
      <c r="F91" s="18"/>
      <c r="G91" s="18" t="s">
        <v>32</v>
      </c>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6"/>
    </row>
    <row r="92" spans="4:35" ht="11.25" customHeight="1" x14ac:dyDescent="0.15">
      <c r="D92" s="16"/>
      <c r="E92" s="19"/>
      <c r="F92" s="18"/>
      <c r="G92" s="18" t="s">
        <v>33</v>
      </c>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6"/>
    </row>
    <row r="93" spans="4:35" s="21" customFormat="1" ht="11.25" customHeight="1" x14ac:dyDescent="0.15">
      <c r="D93" s="16"/>
      <c r="E93" s="19"/>
      <c r="F93" s="18"/>
      <c r="G93" s="18" t="s">
        <v>34</v>
      </c>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6"/>
    </row>
    <row r="94" spans="4:35" ht="11.25" customHeight="1" x14ac:dyDescent="0.15">
      <c r="D94" s="16"/>
      <c r="E94" s="18"/>
      <c r="F94" s="18"/>
      <c r="G94" s="18" t="s">
        <v>30</v>
      </c>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6"/>
    </row>
    <row r="95" spans="4:35" ht="11.25" customHeight="1" x14ac:dyDescent="0.15">
      <c r="D95" s="16"/>
      <c r="E95" s="18"/>
      <c r="F95" s="18"/>
      <c r="G95" s="18" t="s">
        <v>133</v>
      </c>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6"/>
    </row>
    <row r="96" spans="4:35" s="21" customFormat="1" ht="11.25" customHeight="1" x14ac:dyDescent="0.15">
      <c r="D96" s="16"/>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6"/>
    </row>
    <row r="97" spans="3:35" s="21" customFormat="1" ht="11.25" customHeight="1" x14ac:dyDescent="0.15">
      <c r="E97" s="22" t="str">
        <f>D87&amp;"2."</f>
        <v>7.3.4.2.</v>
      </c>
      <c r="F97" s="17" t="s">
        <v>35</v>
      </c>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row>
    <row r="98" spans="3:35" s="21" customFormat="1" ht="11.25" customHeight="1" x14ac:dyDescent="0.15">
      <c r="F98" s="22" t="str">
        <f>E97&amp;"1."</f>
        <v>7.3.4.2.1.</v>
      </c>
      <c r="G98" s="21" t="str">
        <f>F97&amp;"方法"</f>
        <v>トランザクション分離レベル方法</v>
      </c>
    </row>
    <row r="99" spans="3:35" s="21" customFormat="1" ht="11.25" customHeight="1" x14ac:dyDescent="0.15">
      <c r="G99" s="32" t="s">
        <v>80</v>
      </c>
      <c r="H99" s="33"/>
      <c r="I99" s="33"/>
      <c r="J99" s="34"/>
      <c r="K99" s="33" t="s">
        <v>38</v>
      </c>
      <c r="L99" s="33"/>
      <c r="M99" s="33"/>
      <c r="N99" s="33"/>
      <c r="O99" s="33"/>
      <c r="P99" s="33"/>
      <c r="Q99" s="33"/>
      <c r="R99" s="33"/>
      <c r="S99" s="33"/>
      <c r="T99" s="33"/>
      <c r="U99" s="33"/>
      <c r="V99" s="33"/>
      <c r="W99" s="33"/>
      <c r="X99" s="33"/>
      <c r="Y99" s="33"/>
      <c r="Z99" s="33"/>
      <c r="AA99" s="33"/>
      <c r="AB99" s="33"/>
      <c r="AC99" s="33"/>
      <c r="AD99" s="33"/>
      <c r="AE99" s="33"/>
      <c r="AF99" s="33"/>
      <c r="AG99" s="33"/>
      <c r="AH99" s="34"/>
    </row>
    <row r="100" spans="3:35" s="21" customFormat="1" ht="11.25" customHeight="1" x14ac:dyDescent="0.15">
      <c r="G100" s="45" t="s">
        <v>36</v>
      </c>
      <c r="H100" s="46"/>
      <c r="I100" s="46"/>
      <c r="J100" s="47"/>
      <c r="K100" s="46" t="s">
        <v>37</v>
      </c>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7"/>
    </row>
    <row r="101" spans="3:35" ht="11.25" customHeight="1" x14ac:dyDescent="0.15">
      <c r="C101" s="21"/>
      <c r="E101" s="16"/>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6"/>
    </row>
    <row r="103" spans="3:35" s="21" customFormat="1" ht="11.25" customHeight="1" x14ac:dyDescent="0.15">
      <c r="E103" s="22" t="str">
        <f>D87&amp;"3."</f>
        <v>7.3.4.3.</v>
      </c>
      <c r="F103" s="17" t="s">
        <v>39</v>
      </c>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row>
    <row r="104" spans="3:35" s="21" customFormat="1" ht="11.25" customHeight="1" x14ac:dyDescent="0.15">
      <c r="E104" s="22"/>
      <c r="F104" s="22" t="str">
        <f>E103&amp;"1."</f>
        <v>7.3.4.3.1.</v>
      </c>
      <c r="G104" s="21" t="str">
        <f>F103&amp;"機能概要"</f>
        <v>処理タイムアウト機能概要</v>
      </c>
    </row>
    <row r="105" spans="3:35" s="21" customFormat="1" ht="11.25" customHeight="1" x14ac:dyDescent="0.15">
      <c r="G105" s="21" t="s">
        <v>40</v>
      </c>
    </row>
    <row r="106" spans="3:35" s="21" customFormat="1" ht="11.25" customHeight="1" x14ac:dyDescent="0.15">
      <c r="G106" s="21" t="s">
        <v>99</v>
      </c>
    </row>
    <row r="107" spans="3:35" s="21" customFormat="1" ht="11.25" customHeight="1" x14ac:dyDescent="0.15">
      <c r="G107" s="21" t="s">
        <v>100</v>
      </c>
    </row>
    <row r="108" spans="3:35" s="21" customFormat="1" ht="11.25" customHeight="1" x14ac:dyDescent="0.15"/>
    <row r="109" spans="3:35" s="21" customFormat="1" ht="11.25" customHeight="1" x14ac:dyDescent="0.15">
      <c r="F109" s="22" t="str">
        <f>E103&amp;"2."</f>
        <v>7.3.4.3.2.</v>
      </c>
      <c r="G109" s="21" t="str">
        <f>F103&amp;"方法"</f>
        <v>処理タイムアウト方法</v>
      </c>
    </row>
    <row r="110" spans="3:35" s="21" customFormat="1" ht="11.25" customHeight="1" x14ac:dyDescent="0.15">
      <c r="G110" s="21" t="str">
        <f>F103&amp;"を行う機能には、以下の方法がある。これらは原則全て使用される。"</f>
        <v>処理タイムアウトを行う機能には、以下の方法がある。これらは原則全て使用される。</v>
      </c>
    </row>
    <row r="111" spans="3:35" s="21" customFormat="1" ht="11.25" customHeight="1" x14ac:dyDescent="0.15">
      <c r="C111" s="20"/>
      <c r="D111" s="20"/>
      <c r="E111" s="20"/>
      <c r="G111" s="32" t="s">
        <v>17</v>
      </c>
      <c r="H111" s="33"/>
      <c r="I111" s="33"/>
      <c r="J111" s="33"/>
      <c r="K111" s="34"/>
      <c r="L111" s="33" t="s">
        <v>7</v>
      </c>
      <c r="M111" s="33"/>
      <c r="N111" s="33"/>
      <c r="O111" s="33"/>
      <c r="P111" s="33"/>
      <c r="Q111" s="33"/>
      <c r="R111" s="33"/>
      <c r="S111" s="33"/>
      <c r="T111" s="33"/>
      <c r="U111" s="33"/>
      <c r="V111" s="33"/>
      <c r="W111" s="33"/>
      <c r="X111" s="33"/>
      <c r="Y111" s="33"/>
      <c r="Z111" s="33"/>
      <c r="AA111" s="33"/>
      <c r="AB111" s="33"/>
      <c r="AC111" s="33"/>
      <c r="AD111" s="33"/>
      <c r="AE111" s="33"/>
      <c r="AF111" s="33"/>
      <c r="AG111" s="33"/>
      <c r="AH111" s="34"/>
    </row>
    <row r="112" spans="3:35" s="21" customFormat="1" ht="11.25" customHeight="1" x14ac:dyDescent="0.15">
      <c r="C112" s="20"/>
      <c r="D112" s="20"/>
      <c r="E112" s="20"/>
      <c r="G112" s="28" t="s">
        <v>41</v>
      </c>
      <c r="H112" s="29"/>
      <c r="I112" s="29"/>
      <c r="J112" s="29"/>
      <c r="K112" s="29"/>
      <c r="L112" s="28" t="s">
        <v>43</v>
      </c>
      <c r="M112" s="29"/>
      <c r="N112" s="29"/>
      <c r="O112" s="29"/>
      <c r="P112" s="29"/>
      <c r="Q112" s="29"/>
      <c r="R112" s="29"/>
      <c r="S112" s="29"/>
      <c r="T112" s="29"/>
      <c r="U112" s="29"/>
      <c r="V112" s="29"/>
      <c r="W112" s="29"/>
      <c r="X112" s="29"/>
      <c r="Y112" s="29"/>
      <c r="Z112" s="29"/>
      <c r="AA112" s="29"/>
      <c r="AB112" s="29"/>
      <c r="AC112" s="29"/>
      <c r="AD112" s="29"/>
      <c r="AE112" s="29"/>
      <c r="AF112" s="29"/>
      <c r="AG112" s="29"/>
      <c r="AH112" s="30"/>
    </row>
    <row r="113" spans="3:35" s="21" customFormat="1" ht="11.25" customHeight="1" x14ac:dyDescent="0.15">
      <c r="C113" s="20"/>
      <c r="D113" s="20"/>
      <c r="E113" s="20"/>
      <c r="G113" s="28" t="s">
        <v>42</v>
      </c>
      <c r="H113" s="29"/>
      <c r="I113" s="29"/>
      <c r="J113" s="29"/>
      <c r="K113" s="29"/>
      <c r="L113" s="28" t="s">
        <v>104</v>
      </c>
      <c r="M113" s="29"/>
      <c r="N113" s="29"/>
      <c r="O113" s="29"/>
      <c r="P113" s="29"/>
      <c r="Q113" s="29"/>
      <c r="R113" s="29"/>
      <c r="S113" s="29"/>
      <c r="T113" s="29"/>
      <c r="U113" s="29"/>
      <c r="V113" s="29"/>
      <c r="W113" s="29"/>
      <c r="X113" s="29"/>
      <c r="Y113" s="29"/>
      <c r="Z113" s="29"/>
      <c r="AA113" s="29"/>
      <c r="AB113" s="29"/>
      <c r="AC113" s="29"/>
      <c r="AD113" s="29"/>
      <c r="AE113" s="29"/>
      <c r="AF113" s="29"/>
      <c r="AG113" s="29"/>
      <c r="AH113" s="30"/>
    </row>
    <row r="114" spans="3:35" s="21" customFormat="1" ht="11.25" customHeight="1" x14ac:dyDescent="0.15">
      <c r="C114" s="20"/>
      <c r="D114" s="20"/>
      <c r="E114" s="20"/>
      <c r="G114" s="26"/>
      <c r="H114" s="27"/>
      <c r="I114" s="27"/>
      <c r="J114" s="27"/>
      <c r="K114" s="27"/>
      <c r="L114" s="26" t="s">
        <v>105</v>
      </c>
      <c r="M114" s="27"/>
      <c r="N114" s="27"/>
      <c r="O114" s="27"/>
      <c r="P114" s="27"/>
      <c r="Q114" s="27"/>
      <c r="R114" s="27"/>
      <c r="S114" s="27"/>
      <c r="T114" s="27"/>
      <c r="U114" s="27"/>
      <c r="V114" s="27"/>
      <c r="W114" s="27"/>
      <c r="X114" s="27"/>
      <c r="Y114" s="27"/>
      <c r="Z114" s="27"/>
      <c r="AA114" s="27"/>
      <c r="AB114" s="27"/>
      <c r="AC114" s="27"/>
      <c r="AD114" s="27"/>
      <c r="AE114" s="27"/>
      <c r="AF114" s="27"/>
      <c r="AG114" s="27"/>
      <c r="AH114" s="31"/>
    </row>
    <row r="115" spans="3:35" ht="11.25" customHeight="1" x14ac:dyDescent="0.15">
      <c r="D115" s="16"/>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row>
    <row r="116" spans="3:35" s="21" customFormat="1" ht="11.25" customHeight="1" x14ac:dyDescent="0.15">
      <c r="E116" s="22" t="str">
        <f>D87&amp;"4."</f>
        <v>7.3.4.4.</v>
      </c>
      <c r="F116" s="17" t="s">
        <v>44</v>
      </c>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3:35" s="21" customFormat="1" ht="11.25" customHeight="1" x14ac:dyDescent="0.15">
      <c r="E117" s="22"/>
      <c r="F117" s="22" t="str">
        <f>$E$116&amp;"1."</f>
        <v>7.3.4.4.1.</v>
      </c>
      <c r="G117" s="21" t="str">
        <f>F116&amp;"機能概要"</f>
        <v>排他制御機能概要</v>
      </c>
    </row>
    <row r="118" spans="3:35" s="21" customFormat="1" ht="11.25" customHeight="1" x14ac:dyDescent="0.15">
      <c r="G118" s="21" t="s">
        <v>110</v>
      </c>
    </row>
    <row r="119" spans="3:35" s="21" customFormat="1" ht="11.25" customHeight="1" x14ac:dyDescent="0.15">
      <c r="G119" s="21" t="s">
        <v>111</v>
      </c>
    </row>
    <row r="120" spans="3:35" s="21" customFormat="1" ht="11.25" customHeight="1" x14ac:dyDescent="0.15"/>
    <row r="121" spans="3:35" s="21" customFormat="1" ht="11.25" customHeight="1" x14ac:dyDescent="0.15">
      <c r="F121" s="22" t="str">
        <f>$E$116&amp;"2."</f>
        <v>7.3.4.4.2.</v>
      </c>
      <c r="G121" s="21" t="str">
        <f>F116&amp;"方法"</f>
        <v>排他制御方法</v>
      </c>
    </row>
    <row r="122" spans="3:35" s="21" customFormat="1" ht="11.25" customHeight="1" x14ac:dyDescent="0.15">
      <c r="G122" s="21" t="str">
        <f>F116&amp;"を行う機能には、以下の方法がある。"</f>
        <v>排他制御を行う機能には、以下の方法がある。</v>
      </c>
    </row>
    <row r="123" spans="3:35" s="21" customFormat="1" ht="11.25" customHeight="1" x14ac:dyDescent="0.15"/>
    <row r="124" spans="3:35" s="21" customFormat="1" ht="11.25" customHeight="1" x14ac:dyDescent="0.15">
      <c r="C124" s="20"/>
      <c r="D124" s="20"/>
      <c r="E124" s="20"/>
      <c r="G124" s="32" t="s">
        <v>17</v>
      </c>
      <c r="H124" s="33"/>
      <c r="I124" s="33"/>
      <c r="J124" s="33"/>
      <c r="K124" s="34"/>
      <c r="L124" s="33" t="s">
        <v>7</v>
      </c>
      <c r="M124" s="33"/>
      <c r="N124" s="33"/>
      <c r="O124" s="33"/>
      <c r="P124" s="33"/>
      <c r="Q124" s="33"/>
      <c r="R124" s="33"/>
      <c r="S124" s="33"/>
      <c r="T124" s="33"/>
      <c r="U124" s="33"/>
      <c r="V124" s="33"/>
      <c r="W124" s="33"/>
      <c r="X124" s="33"/>
      <c r="Y124" s="33"/>
      <c r="Z124" s="33"/>
      <c r="AA124" s="33"/>
      <c r="AB124" s="33"/>
      <c r="AC124" s="33"/>
      <c r="AD124" s="33"/>
      <c r="AE124" s="33"/>
      <c r="AF124" s="33"/>
      <c r="AG124" s="33"/>
      <c r="AH124" s="34"/>
    </row>
    <row r="125" spans="3:35" s="21" customFormat="1" ht="11.25" customHeight="1" x14ac:dyDescent="0.15">
      <c r="C125" s="20"/>
      <c r="D125" s="20"/>
      <c r="E125" s="20"/>
      <c r="G125" s="28" t="s">
        <v>88</v>
      </c>
      <c r="H125" s="29"/>
      <c r="I125" s="29"/>
      <c r="J125" s="29"/>
      <c r="K125" s="29"/>
      <c r="L125" s="28" t="s">
        <v>46</v>
      </c>
      <c r="M125" s="29"/>
      <c r="N125" s="29"/>
      <c r="O125" s="29"/>
      <c r="P125" s="29"/>
      <c r="Q125" s="29"/>
      <c r="R125" s="29"/>
      <c r="S125" s="29"/>
      <c r="T125" s="29"/>
      <c r="U125" s="29"/>
      <c r="V125" s="29"/>
      <c r="W125" s="29"/>
      <c r="X125" s="29"/>
      <c r="Y125" s="29"/>
      <c r="Z125" s="29"/>
      <c r="AA125" s="29"/>
      <c r="AB125" s="29"/>
      <c r="AC125" s="29"/>
      <c r="AD125" s="29"/>
      <c r="AE125" s="29"/>
      <c r="AF125" s="29"/>
      <c r="AG125" s="29"/>
      <c r="AH125" s="30"/>
    </row>
    <row r="126" spans="3:35" s="21" customFormat="1" ht="11.25" customHeight="1" x14ac:dyDescent="0.15">
      <c r="C126" s="20"/>
      <c r="D126" s="20"/>
      <c r="E126" s="20"/>
      <c r="G126" s="23"/>
      <c r="H126" s="24"/>
      <c r="I126" s="24"/>
      <c r="J126" s="24"/>
      <c r="K126" s="24"/>
      <c r="L126" s="23" t="s">
        <v>47</v>
      </c>
      <c r="M126" s="24"/>
      <c r="N126" s="24"/>
      <c r="O126" s="24"/>
      <c r="P126" s="24"/>
      <c r="Q126" s="24"/>
      <c r="R126" s="24"/>
      <c r="S126" s="24"/>
      <c r="T126" s="24"/>
      <c r="U126" s="24"/>
      <c r="V126" s="24"/>
      <c r="W126" s="24"/>
      <c r="X126" s="24"/>
      <c r="Y126" s="24"/>
      <c r="Z126" s="24"/>
      <c r="AA126" s="24"/>
      <c r="AB126" s="24"/>
      <c r="AC126" s="24"/>
      <c r="AD126" s="24"/>
      <c r="AE126" s="24"/>
      <c r="AF126" s="24"/>
      <c r="AG126" s="24"/>
      <c r="AH126" s="25"/>
    </row>
    <row r="127" spans="3:35" s="21" customFormat="1" ht="11.25" customHeight="1" x14ac:dyDescent="0.15">
      <c r="C127" s="20"/>
      <c r="D127" s="20"/>
      <c r="E127" s="20"/>
      <c r="G127" s="23"/>
      <c r="H127" s="24"/>
      <c r="I127" s="24"/>
      <c r="J127" s="24"/>
      <c r="K127" s="24"/>
      <c r="L127" s="23" t="s">
        <v>48</v>
      </c>
      <c r="M127" s="24"/>
      <c r="N127" s="24"/>
      <c r="O127" s="24"/>
      <c r="P127" s="24"/>
      <c r="Q127" s="24"/>
      <c r="R127" s="24"/>
      <c r="S127" s="24"/>
      <c r="T127" s="24"/>
      <c r="U127" s="24"/>
      <c r="V127" s="24"/>
      <c r="W127" s="24"/>
      <c r="X127" s="24"/>
      <c r="Y127" s="24"/>
      <c r="Z127" s="24"/>
      <c r="AA127" s="24"/>
      <c r="AB127" s="24"/>
      <c r="AC127" s="24"/>
      <c r="AD127" s="24"/>
      <c r="AE127" s="24"/>
      <c r="AF127" s="24"/>
      <c r="AG127" s="24"/>
      <c r="AH127" s="25"/>
    </row>
    <row r="128" spans="3:35" s="21" customFormat="1" ht="11.25" customHeight="1" x14ac:dyDescent="0.15">
      <c r="C128" s="20"/>
      <c r="D128" s="20"/>
      <c r="E128" s="20"/>
      <c r="G128" s="28" t="s">
        <v>89</v>
      </c>
      <c r="H128" s="29"/>
      <c r="I128" s="29"/>
      <c r="J128" s="29"/>
      <c r="K128" s="29"/>
      <c r="L128" s="28" t="s">
        <v>106</v>
      </c>
      <c r="M128" s="29"/>
      <c r="N128" s="29"/>
      <c r="O128" s="29"/>
      <c r="P128" s="29"/>
      <c r="Q128" s="29"/>
      <c r="R128" s="29"/>
      <c r="S128" s="29"/>
      <c r="T128" s="29"/>
      <c r="U128" s="29"/>
      <c r="V128" s="29"/>
      <c r="W128" s="29"/>
      <c r="X128" s="29"/>
      <c r="Y128" s="29"/>
      <c r="Z128" s="29"/>
      <c r="AA128" s="29"/>
      <c r="AB128" s="29"/>
      <c r="AC128" s="29"/>
      <c r="AD128" s="29"/>
      <c r="AE128" s="29"/>
      <c r="AF128" s="29"/>
      <c r="AG128" s="29"/>
      <c r="AH128" s="30"/>
    </row>
    <row r="129" spans="3:35" s="21" customFormat="1" ht="11.25" customHeight="1" x14ac:dyDescent="0.15">
      <c r="C129" s="20"/>
      <c r="D129" s="20"/>
      <c r="E129" s="20"/>
      <c r="G129" s="23"/>
      <c r="H129" s="24"/>
      <c r="I129" s="24"/>
      <c r="J129" s="24"/>
      <c r="K129" s="24"/>
      <c r="L129" s="23" t="s">
        <v>107</v>
      </c>
      <c r="M129" s="24"/>
      <c r="N129" s="24"/>
      <c r="O129" s="24"/>
      <c r="P129" s="24"/>
      <c r="Q129" s="24"/>
      <c r="R129" s="24"/>
      <c r="S129" s="24"/>
      <c r="T129" s="24"/>
      <c r="U129" s="24"/>
      <c r="V129" s="24"/>
      <c r="W129" s="24"/>
      <c r="X129" s="24"/>
      <c r="Y129" s="24"/>
      <c r="Z129" s="24"/>
      <c r="AA129" s="24"/>
      <c r="AB129" s="24"/>
      <c r="AC129" s="24"/>
      <c r="AD129" s="24"/>
      <c r="AE129" s="24"/>
      <c r="AF129" s="24"/>
      <c r="AG129" s="24"/>
      <c r="AH129" s="25"/>
    </row>
    <row r="130" spans="3:35" s="21" customFormat="1" ht="11.25" customHeight="1" x14ac:dyDescent="0.15">
      <c r="C130" s="20"/>
      <c r="D130" s="20"/>
      <c r="E130" s="20"/>
      <c r="G130" s="26"/>
      <c r="H130" s="27"/>
      <c r="I130" s="27"/>
      <c r="J130" s="27"/>
      <c r="K130" s="27"/>
      <c r="L130" s="26" t="s">
        <v>45</v>
      </c>
      <c r="M130" s="27"/>
      <c r="N130" s="27"/>
      <c r="O130" s="27"/>
      <c r="P130" s="27"/>
      <c r="Q130" s="27"/>
      <c r="R130" s="27"/>
      <c r="S130" s="27"/>
      <c r="T130" s="27"/>
      <c r="U130" s="27"/>
      <c r="V130" s="27"/>
      <c r="W130" s="27"/>
      <c r="X130" s="27"/>
      <c r="Y130" s="27"/>
      <c r="Z130" s="27"/>
      <c r="AA130" s="27"/>
      <c r="AB130" s="27"/>
      <c r="AC130" s="27"/>
      <c r="AD130" s="27"/>
      <c r="AE130" s="27"/>
      <c r="AF130" s="27"/>
      <c r="AG130" s="27"/>
      <c r="AH130" s="31"/>
    </row>
    <row r="131" spans="3:35" s="21" customFormat="1" ht="11.25" customHeight="1" x14ac:dyDescent="0.15">
      <c r="C131" s="20"/>
      <c r="D131" s="20"/>
      <c r="E131" s="20"/>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row>
    <row r="132" spans="3:35" s="21" customFormat="1" ht="11.25" customHeight="1" x14ac:dyDescent="0.15">
      <c r="C132" s="20"/>
      <c r="D132" s="20"/>
      <c r="E132" s="20"/>
      <c r="G132" s="21" t="s">
        <v>16</v>
      </c>
    </row>
    <row r="133" spans="3:35" s="21" customFormat="1" ht="11.25" customHeight="1" x14ac:dyDescent="0.15">
      <c r="G133" s="32" t="s">
        <v>76</v>
      </c>
      <c r="H133" s="33"/>
      <c r="I133" s="33"/>
      <c r="J133" s="33"/>
      <c r="K133" s="32" t="s">
        <v>8</v>
      </c>
      <c r="L133" s="33"/>
      <c r="M133" s="34"/>
      <c r="N133" s="33" t="s">
        <v>79</v>
      </c>
      <c r="O133" s="33"/>
      <c r="P133" s="33"/>
      <c r="Q133" s="33"/>
      <c r="R133" s="33"/>
      <c r="S133" s="33"/>
      <c r="T133" s="33"/>
      <c r="U133" s="33"/>
      <c r="V133" s="33"/>
      <c r="W133" s="33"/>
      <c r="X133" s="33"/>
      <c r="Y133" s="33"/>
      <c r="Z133" s="33"/>
      <c r="AA133" s="33"/>
      <c r="AB133" s="33"/>
      <c r="AC133" s="33"/>
      <c r="AD133" s="33"/>
      <c r="AE133" s="33"/>
      <c r="AF133" s="33"/>
      <c r="AG133" s="33"/>
      <c r="AH133" s="34"/>
    </row>
    <row r="134" spans="3:35" s="21" customFormat="1" ht="11.25" customHeight="1" x14ac:dyDescent="0.15">
      <c r="G134" s="23" t="s">
        <v>77</v>
      </c>
      <c r="H134" s="24"/>
      <c r="I134" s="24"/>
      <c r="J134" s="24"/>
      <c r="K134" s="23" t="s">
        <v>88</v>
      </c>
      <c r="L134" s="24"/>
      <c r="M134" s="25"/>
      <c r="N134" s="24" t="s">
        <v>112</v>
      </c>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G135" s="23"/>
      <c r="H135" s="24"/>
      <c r="I135" s="24"/>
      <c r="J135" s="24"/>
      <c r="K135" s="23"/>
      <c r="L135" s="24"/>
      <c r="M135" s="25"/>
      <c r="N135" s="24" t="s">
        <v>113</v>
      </c>
      <c r="O135" s="24"/>
      <c r="P135" s="24"/>
      <c r="Q135" s="24"/>
      <c r="R135" s="24"/>
      <c r="S135" s="24"/>
      <c r="T135" s="24"/>
      <c r="U135" s="24"/>
      <c r="V135" s="24"/>
      <c r="W135" s="24"/>
      <c r="X135" s="24"/>
      <c r="Y135" s="24"/>
      <c r="Z135" s="24"/>
      <c r="AA135" s="24"/>
      <c r="AB135" s="24"/>
      <c r="AC135" s="24"/>
      <c r="AD135" s="24"/>
      <c r="AE135" s="24"/>
      <c r="AF135" s="24"/>
      <c r="AG135" s="24"/>
      <c r="AH135" s="25"/>
    </row>
    <row r="136" spans="3:35" s="21" customFormat="1" ht="11.25" customHeight="1" x14ac:dyDescent="0.15">
      <c r="G136" s="23"/>
      <c r="H136" s="24"/>
      <c r="I136" s="24"/>
      <c r="J136" s="24"/>
      <c r="K136" s="23"/>
      <c r="L136" s="24"/>
      <c r="M136" s="25"/>
      <c r="N136" s="24" t="s">
        <v>114</v>
      </c>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G137" s="28" t="s">
        <v>78</v>
      </c>
      <c r="H137" s="29"/>
      <c r="I137" s="29"/>
      <c r="J137" s="29"/>
      <c r="K137" s="28" t="s">
        <v>89</v>
      </c>
      <c r="L137" s="29"/>
      <c r="M137" s="30"/>
      <c r="N137" s="29" t="s">
        <v>81</v>
      </c>
      <c r="O137" s="29"/>
      <c r="P137" s="29"/>
      <c r="Q137" s="29"/>
      <c r="R137" s="29"/>
      <c r="S137" s="29"/>
      <c r="T137" s="29"/>
      <c r="U137" s="29"/>
      <c r="V137" s="29"/>
      <c r="W137" s="29"/>
      <c r="X137" s="29"/>
      <c r="Y137" s="29"/>
      <c r="Z137" s="29"/>
      <c r="AA137" s="29"/>
      <c r="AB137" s="29"/>
      <c r="AC137" s="29"/>
      <c r="AD137" s="29"/>
      <c r="AE137" s="29"/>
      <c r="AF137" s="29"/>
      <c r="AG137" s="29"/>
      <c r="AH137" s="30"/>
    </row>
    <row r="138" spans="3:35" s="21" customFormat="1" ht="11.25" customHeight="1" x14ac:dyDescent="0.15">
      <c r="G138" s="26"/>
      <c r="H138" s="27"/>
      <c r="I138" s="27"/>
      <c r="J138" s="27"/>
      <c r="K138" s="26"/>
      <c r="L138" s="27"/>
      <c r="M138" s="31"/>
      <c r="N138" s="27" t="s">
        <v>90</v>
      </c>
      <c r="O138" s="27"/>
      <c r="P138" s="27"/>
      <c r="Q138" s="27"/>
      <c r="R138" s="27"/>
      <c r="S138" s="27"/>
      <c r="T138" s="27"/>
      <c r="U138" s="27"/>
      <c r="V138" s="27"/>
      <c r="W138" s="27"/>
      <c r="X138" s="27"/>
      <c r="Y138" s="27"/>
      <c r="Z138" s="27"/>
      <c r="AA138" s="27"/>
      <c r="AB138" s="27"/>
      <c r="AC138" s="27"/>
      <c r="AD138" s="27"/>
      <c r="AE138" s="27"/>
      <c r="AF138" s="27"/>
      <c r="AG138" s="27"/>
      <c r="AH138" s="31"/>
    </row>
    <row r="139" spans="3:35" s="21" customFormat="1" ht="11.25" customHeight="1" x14ac:dyDescent="0.15">
      <c r="E139" s="16"/>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spans="3:35" s="21" customFormat="1" ht="11.25" customHeight="1" x14ac:dyDescent="0.15">
      <c r="C140" s="20"/>
      <c r="D140" s="20"/>
      <c r="E140" s="20"/>
      <c r="G140" s="21" t="s">
        <v>126</v>
      </c>
    </row>
    <row r="141" spans="3:35" s="21" customFormat="1" ht="11.25" customHeight="1" x14ac:dyDescent="0.15">
      <c r="G141" s="32" t="s">
        <v>17</v>
      </c>
      <c r="H141" s="33"/>
      <c r="I141" s="33"/>
      <c r="J141" s="34"/>
      <c r="K141" s="33" t="s">
        <v>8</v>
      </c>
      <c r="L141" s="33"/>
      <c r="M141" s="33"/>
      <c r="N141" s="34"/>
      <c r="O141" s="33" t="s">
        <v>79</v>
      </c>
      <c r="P141" s="33"/>
      <c r="Q141" s="33"/>
      <c r="R141" s="33"/>
      <c r="S141" s="33"/>
      <c r="T141" s="33"/>
      <c r="U141" s="33"/>
      <c r="V141" s="33"/>
      <c r="W141" s="33"/>
      <c r="X141" s="33"/>
      <c r="Y141" s="33"/>
      <c r="Z141" s="33"/>
      <c r="AA141" s="33"/>
      <c r="AB141" s="33"/>
      <c r="AC141" s="33"/>
      <c r="AD141" s="33"/>
      <c r="AE141" s="33"/>
      <c r="AF141" s="33"/>
      <c r="AG141" s="33"/>
      <c r="AH141" s="34"/>
    </row>
    <row r="142" spans="3:35" s="21" customFormat="1" ht="11.25" customHeight="1" x14ac:dyDescent="0.15">
      <c r="G142" s="23" t="s">
        <v>116</v>
      </c>
      <c r="H142" s="24"/>
      <c r="I142" s="24"/>
      <c r="J142" s="25"/>
      <c r="K142" s="24" t="s">
        <v>115</v>
      </c>
      <c r="L142" s="24"/>
      <c r="M142" s="24"/>
      <c r="N142" s="25"/>
      <c r="O142" s="24" t="s">
        <v>117</v>
      </c>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5"/>
      <c r="K143" s="24" t="s">
        <v>119</v>
      </c>
      <c r="L143" s="24"/>
      <c r="M143" s="24"/>
      <c r="N143" s="25"/>
      <c r="O143" s="24" t="s">
        <v>118</v>
      </c>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6"/>
      <c r="H144" s="27"/>
      <c r="I144" s="27"/>
      <c r="J144" s="31"/>
      <c r="K144" s="27" t="s">
        <v>120</v>
      </c>
      <c r="L144" s="27"/>
      <c r="M144" s="27"/>
      <c r="N144" s="31"/>
      <c r="O144" s="27"/>
      <c r="P144" s="27"/>
      <c r="Q144" s="27"/>
      <c r="R144" s="27"/>
      <c r="S144" s="27"/>
      <c r="T144" s="27"/>
      <c r="U144" s="27"/>
      <c r="V144" s="27"/>
      <c r="W144" s="27"/>
      <c r="X144" s="27"/>
      <c r="Y144" s="27"/>
      <c r="Z144" s="27"/>
      <c r="AA144" s="27"/>
      <c r="AB144" s="27"/>
      <c r="AC144" s="27"/>
      <c r="AD144" s="27"/>
      <c r="AE144" s="27"/>
      <c r="AF144" s="27"/>
      <c r="AG144" s="27"/>
      <c r="AH144" s="31"/>
    </row>
    <row r="145" spans="4:35" s="21" customFormat="1" ht="11.25" customHeight="1" x14ac:dyDescent="0.15">
      <c r="G145" s="23" t="s">
        <v>121</v>
      </c>
      <c r="H145" s="24"/>
      <c r="I145" s="24"/>
      <c r="J145" s="25"/>
      <c r="K145" s="24" t="s">
        <v>122</v>
      </c>
      <c r="L145" s="24"/>
      <c r="M145" s="24"/>
      <c r="N145" s="25"/>
      <c r="O145" s="24" t="s">
        <v>124</v>
      </c>
      <c r="P145" s="24"/>
      <c r="Q145" s="24"/>
      <c r="R145" s="24"/>
      <c r="S145" s="24"/>
      <c r="T145" s="24"/>
      <c r="U145" s="24"/>
      <c r="V145" s="24"/>
      <c r="W145" s="24"/>
      <c r="X145" s="24"/>
      <c r="Y145" s="24"/>
      <c r="Z145" s="24"/>
      <c r="AA145" s="24"/>
      <c r="AB145" s="24"/>
      <c r="AC145" s="24"/>
      <c r="AD145" s="24"/>
      <c r="AE145" s="24"/>
      <c r="AF145" s="24"/>
      <c r="AG145" s="24"/>
      <c r="AH145" s="25"/>
    </row>
    <row r="146" spans="4:35" s="21" customFormat="1" ht="11.25" customHeight="1" x14ac:dyDescent="0.15">
      <c r="G146" s="23"/>
      <c r="H146" s="24"/>
      <c r="I146" s="24"/>
      <c r="J146" s="25"/>
      <c r="K146" s="24" t="s">
        <v>123</v>
      </c>
      <c r="L146" s="24"/>
      <c r="M146" s="24"/>
      <c r="N146" s="25"/>
      <c r="O146" s="24" t="s">
        <v>125</v>
      </c>
      <c r="P146" s="24"/>
      <c r="Q146" s="24"/>
      <c r="R146" s="24"/>
      <c r="S146" s="24"/>
      <c r="T146" s="24"/>
      <c r="U146" s="24"/>
      <c r="V146" s="24"/>
      <c r="W146" s="24"/>
      <c r="X146" s="24"/>
      <c r="Y146" s="24"/>
      <c r="Z146" s="24"/>
      <c r="AA146" s="24"/>
      <c r="AB146" s="24"/>
      <c r="AC146" s="24"/>
      <c r="AD146" s="24"/>
      <c r="AE146" s="24"/>
      <c r="AF146" s="24"/>
      <c r="AG146" s="24"/>
      <c r="AH146" s="25"/>
    </row>
    <row r="147" spans="4:35" s="21" customFormat="1" ht="11.25" customHeight="1" x14ac:dyDescent="0.15">
      <c r="G147" s="26"/>
      <c r="H147" s="27"/>
      <c r="I147" s="27"/>
      <c r="J147" s="31"/>
      <c r="K147" s="27"/>
      <c r="L147" s="27"/>
      <c r="M147" s="27"/>
      <c r="N147" s="31"/>
      <c r="O147" s="27"/>
      <c r="P147" s="27"/>
      <c r="Q147" s="27"/>
      <c r="R147" s="27"/>
      <c r="S147" s="27"/>
      <c r="T147" s="27"/>
      <c r="U147" s="27"/>
      <c r="V147" s="27"/>
      <c r="W147" s="27"/>
      <c r="X147" s="27"/>
      <c r="Y147" s="27"/>
      <c r="Z147" s="27"/>
      <c r="AA147" s="27"/>
      <c r="AB147" s="27"/>
      <c r="AC147" s="27"/>
      <c r="AD147" s="27"/>
      <c r="AE147" s="27"/>
      <c r="AF147" s="27"/>
      <c r="AG147" s="27"/>
      <c r="AH147" s="31"/>
    </row>
    <row r="148" spans="4:35" s="21" customFormat="1" ht="11.25" customHeight="1" x14ac:dyDescent="0.15">
      <c r="E148" s="16"/>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row>
    <row r="149" spans="4:35" s="21" customFormat="1" ht="11.25" customHeight="1" x14ac:dyDescent="0.15">
      <c r="E149" s="16"/>
      <c r="F149" s="22" t="str">
        <f>$E$116&amp;"3."</f>
        <v>7.3.4.4.3.</v>
      </c>
      <c r="G149" s="18" t="s">
        <v>109</v>
      </c>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row>
    <row r="150" spans="4:35" s="21" customFormat="1" ht="11.25" customHeight="1" x14ac:dyDescent="0.15">
      <c r="E150" s="16"/>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row>
    <row r="151" spans="4:35" s="21" customFormat="1" ht="11.25" customHeight="1" x14ac:dyDescent="0.15">
      <c r="E151" s="16"/>
      <c r="F151" s="18"/>
      <c r="G151" s="18" t="s">
        <v>127</v>
      </c>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row>
    <row r="152" spans="4:35" s="21" customFormat="1" ht="11.25" customHeight="1" x14ac:dyDescent="0.15">
      <c r="E152" s="16"/>
      <c r="F152" s="18"/>
      <c r="G152" s="18" t="s">
        <v>128</v>
      </c>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row>
    <row r="153" spans="4:35" s="21" customFormat="1" ht="11.25" customHeight="1" x14ac:dyDescent="0.15">
      <c r="E153" s="16"/>
      <c r="F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row>
    <row r="154" spans="4:35" s="21" customFormat="1" ht="11.25" customHeight="1" x14ac:dyDescent="0.15">
      <c r="E154" s="16"/>
      <c r="F154" s="18"/>
      <c r="G154" s="18" t="s">
        <v>129</v>
      </c>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row>
    <row r="155" spans="4:35" s="21" customFormat="1" ht="11.25" customHeight="1" x14ac:dyDescent="0.15">
      <c r="E155" s="16"/>
      <c r="F155" s="18"/>
      <c r="G155" s="18" t="s">
        <v>130</v>
      </c>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4:35" s="21" customFormat="1" ht="11.25" customHeight="1" x14ac:dyDescent="0.15">
      <c r="E156" s="16"/>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4:35" s="21" customFormat="1" ht="11.25" customHeight="1" x14ac:dyDescent="0.15">
      <c r="D157" s="16"/>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4:35" s="21" customFormat="1" ht="11.25" customHeight="1" x14ac:dyDescent="0.15">
      <c r="E158" s="22" t="str">
        <f>D87&amp;"5."</f>
        <v>7.3.4.5.</v>
      </c>
      <c r="F158" s="17" t="s">
        <v>49</v>
      </c>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4:35" s="21" customFormat="1" ht="11.25" customHeight="1" x14ac:dyDescent="0.15">
      <c r="E159" s="22"/>
      <c r="F159" s="22" t="str">
        <f>E158&amp;"1."</f>
        <v>7.3.4.5.1.</v>
      </c>
      <c r="G159" s="21" t="str">
        <f>F158&amp;"機能概要"</f>
        <v>データクリーニング機能概要</v>
      </c>
    </row>
    <row r="160" spans="4:35" s="21" customFormat="1" ht="11.25" customHeight="1" x14ac:dyDescent="0.15">
      <c r="E160" s="22"/>
      <c r="F160" s="22"/>
      <c r="G160" s="21" t="s">
        <v>170</v>
      </c>
    </row>
    <row r="161" spans="3:35" s="21" customFormat="1" ht="11.25" customHeight="1" x14ac:dyDescent="0.15">
      <c r="E161" s="22"/>
      <c r="F161" s="22"/>
      <c r="G161" s="21" t="s">
        <v>166</v>
      </c>
    </row>
    <row r="162" spans="3:35" s="21" customFormat="1" ht="11.25" customHeight="1" x14ac:dyDescent="0.15">
      <c r="E162" s="22"/>
      <c r="F162" s="22"/>
      <c r="G162" s="21" t="s">
        <v>50</v>
      </c>
    </row>
    <row r="163" spans="3:35" s="21" customFormat="1" ht="11.25" customHeight="1" x14ac:dyDescent="0.15"/>
    <row r="164" spans="3:35" s="21" customFormat="1" ht="11.25" customHeight="1" x14ac:dyDescent="0.15">
      <c r="F164" s="22" t="str">
        <f>E158&amp;"2."</f>
        <v>7.3.4.5.2.</v>
      </c>
      <c r="G164" s="21" t="str">
        <f>F158&amp;"方法"</f>
        <v>データクリーニング方法</v>
      </c>
    </row>
    <row r="165" spans="3:35" s="21" customFormat="1" ht="11.25" customHeight="1" x14ac:dyDescent="0.15">
      <c r="G165" s="21" t="str">
        <f>F158&amp;"を行う機能には、以下の方法がある。"</f>
        <v>データクリーニングを行う機能には、以下の方法がある。</v>
      </c>
    </row>
    <row r="166" spans="3:35" s="21" customFormat="1" ht="11.25" customHeight="1" x14ac:dyDescent="0.15"/>
    <row r="167" spans="3:35" s="21" customFormat="1" ht="11.25" customHeight="1" x14ac:dyDescent="0.15">
      <c r="C167" s="20"/>
      <c r="D167" s="20"/>
      <c r="E167" s="20"/>
      <c r="G167" s="32" t="s">
        <v>17</v>
      </c>
      <c r="H167" s="33"/>
      <c r="I167" s="33"/>
      <c r="J167" s="33"/>
      <c r="K167" s="34"/>
      <c r="L167" s="33" t="s">
        <v>7</v>
      </c>
      <c r="M167" s="33"/>
      <c r="N167" s="33"/>
      <c r="O167" s="33"/>
      <c r="P167" s="33"/>
      <c r="Q167" s="33"/>
      <c r="R167" s="33"/>
      <c r="S167" s="33"/>
      <c r="T167" s="33"/>
      <c r="U167" s="33"/>
      <c r="V167" s="33"/>
      <c r="W167" s="33"/>
      <c r="X167" s="33"/>
      <c r="Y167" s="33"/>
      <c r="Z167" s="33"/>
      <c r="AA167" s="33"/>
      <c r="AB167" s="33"/>
      <c r="AC167" s="33"/>
      <c r="AD167" s="33"/>
      <c r="AE167" s="33"/>
      <c r="AF167" s="33"/>
      <c r="AG167" s="33"/>
      <c r="AH167" s="34"/>
    </row>
    <row r="168" spans="3:35" s="21" customFormat="1" ht="11.25" customHeight="1" x14ac:dyDescent="0.15">
      <c r="C168" s="20"/>
      <c r="D168" s="20"/>
      <c r="E168" s="20"/>
      <c r="G168" s="28" t="s">
        <v>51</v>
      </c>
      <c r="H168" s="29"/>
      <c r="I168" s="29"/>
      <c r="J168" s="29"/>
      <c r="K168" s="29"/>
      <c r="L168" s="28" t="s">
        <v>53</v>
      </c>
      <c r="M168" s="29"/>
      <c r="N168" s="29"/>
      <c r="O168" s="29"/>
      <c r="P168" s="29"/>
      <c r="Q168" s="29"/>
      <c r="R168" s="29"/>
      <c r="S168" s="29"/>
      <c r="T168" s="29"/>
      <c r="U168" s="29"/>
      <c r="V168" s="29"/>
      <c r="W168" s="29"/>
      <c r="X168" s="29"/>
      <c r="Y168" s="29"/>
      <c r="Z168" s="29"/>
      <c r="AA168" s="29"/>
      <c r="AB168" s="29"/>
      <c r="AC168" s="29"/>
      <c r="AD168" s="29"/>
      <c r="AE168" s="29"/>
      <c r="AF168" s="29"/>
      <c r="AG168" s="29"/>
      <c r="AH168" s="30"/>
    </row>
    <row r="169" spans="3:35" s="21" customFormat="1" ht="11.25" customHeight="1" x14ac:dyDescent="0.15">
      <c r="C169" s="20"/>
      <c r="D169" s="20"/>
      <c r="E169" s="20"/>
      <c r="G169" s="23"/>
      <c r="H169" s="24"/>
      <c r="I169" s="24"/>
      <c r="J169" s="24"/>
      <c r="K169" s="24"/>
      <c r="L169" s="23" t="s">
        <v>54</v>
      </c>
      <c r="M169" s="24"/>
      <c r="N169" s="24"/>
      <c r="O169" s="24"/>
      <c r="P169" s="24"/>
      <c r="Q169" s="24"/>
      <c r="R169" s="24"/>
      <c r="S169" s="24"/>
      <c r="T169" s="24"/>
      <c r="U169" s="24"/>
      <c r="V169" s="24"/>
      <c r="W169" s="24"/>
      <c r="X169" s="24"/>
      <c r="Y169" s="24"/>
      <c r="Z169" s="24"/>
      <c r="AA169" s="24"/>
      <c r="AB169" s="24"/>
      <c r="AC169" s="24"/>
      <c r="AD169" s="24"/>
      <c r="AE169" s="24"/>
      <c r="AF169" s="24"/>
      <c r="AG169" s="24"/>
      <c r="AH169" s="25"/>
    </row>
    <row r="170" spans="3:35" s="21" customFormat="1" ht="11.25" customHeight="1" x14ac:dyDescent="0.15">
      <c r="C170" s="20"/>
      <c r="D170" s="20"/>
      <c r="E170" s="20"/>
      <c r="G170" s="28" t="s">
        <v>52</v>
      </c>
      <c r="H170" s="29"/>
      <c r="I170" s="29"/>
      <c r="J170" s="29"/>
      <c r="K170" s="29"/>
      <c r="L170" s="28" t="s">
        <v>55</v>
      </c>
      <c r="M170" s="29"/>
      <c r="N170" s="29"/>
      <c r="O170" s="29"/>
      <c r="P170" s="29"/>
      <c r="Q170" s="29"/>
      <c r="R170" s="29"/>
      <c r="S170" s="29"/>
      <c r="T170" s="29"/>
      <c r="U170" s="29"/>
      <c r="V170" s="29"/>
      <c r="W170" s="29"/>
      <c r="X170" s="29"/>
      <c r="Y170" s="29"/>
      <c r="Z170" s="29"/>
      <c r="AA170" s="29"/>
      <c r="AB170" s="29"/>
      <c r="AC170" s="29"/>
      <c r="AD170" s="29"/>
      <c r="AE170" s="29"/>
      <c r="AF170" s="29"/>
      <c r="AG170" s="29"/>
      <c r="AH170" s="30"/>
    </row>
    <row r="171" spans="3:35" s="21" customFormat="1" ht="11.25" customHeight="1" x14ac:dyDescent="0.15">
      <c r="C171" s="20"/>
      <c r="D171" s="20"/>
      <c r="E171" s="20"/>
      <c r="G171" s="23"/>
      <c r="H171" s="24"/>
      <c r="I171" s="24"/>
      <c r="J171" s="24"/>
      <c r="K171" s="24"/>
      <c r="L171" s="23" t="s">
        <v>56</v>
      </c>
      <c r="M171" s="24"/>
      <c r="N171" s="24"/>
      <c r="O171" s="24"/>
      <c r="P171" s="24"/>
      <c r="Q171" s="24"/>
      <c r="R171" s="24"/>
      <c r="S171" s="24"/>
      <c r="T171" s="24"/>
      <c r="U171" s="24"/>
      <c r="V171" s="24"/>
      <c r="W171" s="24"/>
      <c r="X171" s="24"/>
      <c r="Y171" s="24"/>
      <c r="Z171" s="24"/>
      <c r="AA171" s="24"/>
      <c r="AB171" s="24"/>
      <c r="AC171" s="24"/>
      <c r="AD171" s="24"/>
      <c r="AE171" s="24"/>
      <c r="AF171" s="24"/>
      <c r="AG171" s="24"/>
      <c r="AH171" s="25"/>
    </row>
    <row r="172" spans="3:35" s="21" customFormat="1" ht="11.25" customHeight="1" x14ac:dyDescent="0.15">
      <c r="C172" s="20"/>
      <c r="D172" s="20"/>
      <c r="E172" s="20"/>
      <c r="G172" s="23"/>
      <c r="H172" s="24"/>
      <c r="I172" s="24"/>
      <c r="J172" s="24"/>
      <c r="K172" s="24"/>
      <c r="L172" s="23" t="s">
        <v>167</v>
      </c>
      <c r="M172" s="24"/>
      <c r="N172" s="24"/>
      <c r="O172" s="24"/>
      <c r="P172" s="24"/>
      <c r="Q172" s="24"/>
      <c r="R172" s="24"/>
      <c r="S172" s="24"/>
      <c r="T172" s="24"/>
      <c r="U172" s="24"/>
      <c r="V172" s="24"/>
      <c r="W172" s="24"/>
      <c r="X172" s="24"/>
      <c r="Y172" s="24"/>
      <c r="Z172" s="24"/>
      <c r="AA172" s="24"/>
      <c r="AB172" s="24"/>
      <c r="AC172" s="24"/>
      <c r="AD172" s="24"/>
      <c r="AE172" s="24"/>
      <c r="AF172" s="24"/>
      <c r="AG172" s="24"/>
      <c r="AH172" s="25"/>
    </row>
    <row r="173" spans="3:35" s="21" customFormat="1" ht="11.25" customHeight="1" x14ac:dyDescent="0.15">
      <c r="C173" s="20"/>
      <c r="D173" s="20"/>
      <c r="E173" s="20"/>
      <c r="G173" s="26"/>
      <c r="H173" s="27"/>
      <c r="I173" s="27"/>
      <c r="J173" s="27"/>
      <c r="K173" s="27"/>
      <c r="L173" s="26" t="s">
        <v>108</v>
      </c>
      <c r="M173" s="27"/>
      <c r="N173" s="27"/>
      <c r="O173" s="27"/>
      <c r="P173" s="27"/>
      <c r="Q173" s="27"/>
      <c r="R173" s="27"/>
      <c r="S173" s="27"/>
      <c r="T173" s="27"/>
      <c r="U173" s="27"/>
      <c r="V173" s="27"/>
      <c r="W173" s="27"/>
      <c r="X173" s="27"/>
      <c r="Y173" s="27"/>
      <c r="Z173" s="27"/>
      <c r="AA173" s="27"/>
      <c r="AB173" s="27"/>
      <c r="AC173" s="27"/>
      <c r="AD173" s="27"/>
      <c r="AE173" s="27"/>
      <c r="AF173" s="27"/>
      <c r="AG173" s="27"/>
      <c r="AH173" s="31"/>
    </row>
    <row r="174" spans="3:35" s="21" customFormat="1" ht="11.25" customHeight="1" x14ac:dyDescent="0.15">
      <c r="C174" s="20"/>
      <c r="D174" s="20"/>
      <c r="E174" s="20"/>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row>
    <row r="175" spans="3:35" s="21" customFormat="1" ht="11.25" customHeight="1" x14ac:dyDescent="0.15">
      <c r="C175" s="20"/>
      <c r="D175" s="20"/>
      <c r="E175" s="20"/>
      <c r="G175" s="21" t="s">
        <v>16</v>
      </c>
    </row>
    <row r="176" spans="3:35" s="21" customFormat="1" ht="11.25" customHeight="1" x14ac:dyDescent="0.15">
      <c r="G176" s="32" t="str">
        <f>G167</f>
        <v>方法</v>
      </c>
      <c r="H176" s="33"/>
      <c r="I176" s="33"/>
      <c r="J176" s="33"/>
      <c r="K176" s="34"/>
      <c r="L176" s="33" t="s">
        <v>8</v>
      </c>
      <c r="M176" s="33"/>
      <c r="N176" s="33"/>
      <c r="O176" s="34"/>
      <c r="P176" s="33" t="s">
        <v>11</v>
      </c>
      <c r="Q176" s="33"/>
      <c r="R176" s="33"/>
      <c r="S176" s="33"/>
      <c r="T176" s="33"/>
      <c r="U176" s="33"/>
      <c r="V176" s="33"/>
      <c r="W176" s="33"/>
      <c r="X176" s="33"/>
      <c r="Y176" s="33"/>
      <c r="Z176" s="33"/>
      <c r="AA176" s="33"/>
      <c r="AB176" s="33"/>
      <c r="AC176" s="33"/>
      <c r="AD176" s="33"/>
      <c r="AE176" s="33"/>
      <c r="AF176" s="33"/>
      <c r="AG176" s="33"/>
      <c r="AH176" s="34"/>
    </row>
    <row r="177" spans="3:35" s="21" customFormat="1" ht="11.25" customHeight="1" x14ac:dyDescent="0.15">
      <c r="G177" s="23" t="str">
        <f>G168</f>
        <v>物理削除</v>
      </c>
      <c r="H177" s="24"/>
      <c r="I177" s="24"/>
      <c r="J177" s="24"/>
      <c r="K177" s="25"/>
      <c r="L177" s="24" t="s">
        <v>12</v>
      </c>
      <c r="M177" s="24"/>
      <c r="N177" s="24"/>
      <c r="O177" s="25"/>
      <c r="P177" s="24" t="s">
        <v>86</v>
      </c>
      <c r="Q177" s="24"/>
      <c r="R177" s="24"/>
      <c r="S177" s="24"/>
      <c r="T177" s="24"/>
      <c r="U177" s="24"/>
      <c r="V177" s="24"/>
      <c r="W177" s="24"/>
      <c r="X177" s="24"/>
      <c r="Y177" s="24"/>
      <c r="Z177" s="24"/>
      <c r="AA177" s="24"/>
      <c r="AB177" s="24"/>
      <c r="AC177" s="24"/>
      <c r="AD177" s="24"/>
      <c r="AE177" s="24"/>
      <c r="AF177" s="24"/>
      <c r="AG177" s="24"/>
      <c r="AH177" s="25"/>
    </row>
    <row r="178" spans="3:35" s="21" customFormat="1" ht="11.25" customHeight="1" x14ac:dyDescent="0.15">
      <c r="G178" s="45" t="str">
        <f>G170</f>
        <v>論理削除</v>
      </c>
      <c r="H178" s="46"/>
      <c r="I178" s="46"/>
      <c r="J178" s="46"/>
      <c r="K178" s="47"/>
      <c r="L178" s="46" t="s">
        <v>85</v>
      </c>
      <c r="M178" s="46"/>
      <c r="N178" s="46"/>
      <c r="O178" s="47"/>
      <c r="P178" s="46" t="s">
        <v>69</v>
      </c>
      <c r="Q178" s="46"/>
      <c r="R178" s="46"/>
      <c r="S178" s="46"/>
      <c r="T178" s="46"/>
      <c r="U178" s="46"/>
      <c r="V178" s="46"/>
      <c r="W178" s="46"/>
      <c r="X178" s="46"/>
      <c r="Y178" s="46"/>
      <c r="Z178" s="46"/>
      <c r="AA178" s="46"/>
      <c r="AB178" s="46"/>
      <c r="AC178" s="46"/>
      <c r="AD178" s="46"/>
      <c r="AE178" s="46"/>
      <c r="AF178" s="46"/>
      <c r="AG178" s="46"/>
      <c r="AH178" s="47"/>
    </row>
    <row r="179" spans="3:35" s="21" customFormat="1" ht="11.25" customHeight="1" x14ac:dyDescent="0.15">
      <c r="E179" s="16"/>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spans="3:35" s="21" customFormat="1" ht="11.25" customHeight="1" x14ac:dyDescent="0.15">
      <c r="D180" s="16"/>
      <c r="E180" s="18"/>
      <c r="F180" s="22" t="str">
        <f>E158&amp;"3."</f>
        <v>7.3.4.5.3.</v>
      </c>
      <c r="G180" s="21" t="s">
        <v>29</v>
      </c>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spans="3:35" ht="11.25" customHeight="1" x14ac:dyDescent="0.15">
      <c r="D181" s="16"/>
      <c r="E181" s="18"/>
      <c r="F181" s="21"/>
      <c r="G181" s="21"/>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spans="3:35" ht="11.25" customHeight="1" x14ac:dyDescent="0.15">
      <c r="D182" s="16"/>
      <c r="E182" s="18"/>
      <c r="F182" s="18"/>
      <c r="G182" s="36" t="s">
        <v>57</v>
      </c>
      <c r="H182" s="37"/>
      <c r="I182" s="37"/>
      <c r="J182" s="36" t="s">
        <v>58</v>
      </c>
      <c r="K182" s="37"/>
      <c r="L182" s="37"/>
      <c r="M182" s="36" t="s">
        <v>59</v>
      </c>
      <c r="N182" s="37"/>
      <c r="O182" s="37"/>
      <c r="P182" s="37"/>
      <c r="Q182" s="37"/>
      <c r="R182" s="37"/>
      <c r="S182" s="37"/>
      <c r="T182" s="37"/>
      <c r="U182" s="37"/>
      <c r="V182" s="37"/>
      <c r="W182" s="37"/>
      <c r="X182" s="38"/>
      <c r="Y182" s="37" t="s">
        <v>60</v>
      </c>
      <c r="Z182" s="37"/>
      <c r="AA182" s="37"/>
      <c r="AB182" s="37"/>
      <c r="AC182" s="37"/>
      <c r="AD182" s="37"/>
      <c r="AE182" s="37"/>
      <c r="AF182" s="37"/>
      <c r="AG182" s="37"/>
      <c r="AH182" s="38"/>
      <c r="AI182" s="18"/>
    </row>
    <row r="183" spans="3:35" ht="11.25" customHeight="1" x14ac:dyDescent="0.15">
      <c r="D183" s="16"/>
      <c r="E183" s="18"/>
      <c r="F183" s="18"/>
      <c r="G183" s="39" t="s">
        <v>51</v>
      </c>
      <c r="H183" s="18"/>
      <c r="I183" s="18"/>
      <c r="J183" s="39" t="s">
        <v>61</v>
      </c>
      <c r="K183" s="18"/>
      <c r="L183" s="18"/>
      <c r="M183" s="39" t="s">
        <v>64</v>
      </c>
      <c r="N183" s="18"/>
      <c r="O183" s="18"/>
      <c r="P183" s="18"/>
      <c r="Q183" s="18"/>
      <c r="R183" s="18"/>
      <c r="S183" s="18"/>
      <c r="T183" s="18"/>
      <c r="U183" s="18"/>
      <c r="V183" s="18"/>
      <c r="W183" s="18"/>
      <c r="X183" s="40"/>
      <c r="Y183" s="18" t="s">
        <v>68</v>
      </c>
      <c r="Z183" s="18"/>
      <c r="AA183" s="18"/>
      <c r="AB183" s="18"/>
      <c r="AC183" s="18"/>
      <c r="AD183" s="18"/>
      <c r="AE183" s="18"/>
      <c r="AF183" s="18"/>
      <c r="AG183" s="18"/>
      <c r="AH183" s="40"/>
      <c r="AI183" s="18"/>
    </row>
    <row r="184" spans="3:35" ht="11.25" customHeight="1" x14ac:dyDescent="0.15">
      <c r="D184" s="16"/>
      <c r="E184" s="18"/>
      <c r="F184" s="18"/>
      <c r="G184" s="39"/>
      <c r="H184" s="18"/>
      <c r="I184" s="18"/>
      <c r="J184" s="39"/>
      <c r="K184" s="18"/>
      <c r="L184" s="18"/>
      <c r="M184" s="39" t="s">
        <v>82</v>
      </c>
      <c r="N184" s="18"/>
      <c r="O184" s="18"/>
      <c r="P184" s="18"/>
      <c r="Q184" s="18"/>
      <c r="R184" s="18"/>
      <c r="S184" s="18"/>
      <c r="T184" s="18"/>
      <c r="U184" s="18"/>
      <c r="V184" s="18"/>
      <c r="W184" s="18"/>
      <c r="X184" s="40"/>
      <c r="Y184" s="18"/>
      <c r="Z184" s="18"/>
      <c r="AA184" s="18"/>
      <c r="AB184" s="18"/>
      <c r="AC184" s="18"/>
      <c r="AD184" s="18"/>
      <c r="AE184" s="18"/>
      <c r="AF184" s="18"/>
      <c r="AG184" s="18"/>
      <c r="AH184" s="40"/>
      <c r="AI184" s="18"/>
    </row>
    <row r="185" spans="3:35" ht="11.25" customHeight="1" x14ac:dyDescent="0.15">
      <c r="D185" s="16"/>
      <c r="E185" s="18"/>
      <c r="F185" s="18"/>
      <c r="G185" s="39"/>
      <c r="H185" s="18"/>
      <c r="I185" s="18"/>
      <c r="J185" s="52" t="s">
        <v>62</v>
      </c>
      <c r="K185" s="53"/>
      <c r="L185" s="53"/>
      <c r="M185" s="52" t="s">
        <v>65</v>
      </c>
      <c r="N185" s="53"/>
      <c r="O185" s="53"/>
      <c r="P185" s="53"/>
      <c r="Q185" s="53"/>
      <c r="R185" s="53"/>
      <c r="S185" s="53"/>
      <c r="T185" s="53"/>
      <c r="U185" s="53"/>
      <c r="V185" s="53"/>
      <c r="W185" s="53"/>
      <c r="X185" s="54"/>
      <c r="Y185" s="53" t="s">
        <v>101</v>
      </c>
      <c r="Z185" s="53"/>
      <c r="AA185" s="53"/>
      <c r="AB185" s="53"/>
      <c r="AC185" s="53"/>
      <c r="AD185" s="53"/>
      <c r="AE185" s="53"/>
      <c r="AF185" s="53"/>
      <c r="AG185" s="53"/>
      <c r="AH185" s="54"/>
      <c r="AI185" s="18"/>
    </row>
    <row r="186" spans="3:35" s="21" customFormat="1" ht="11.25" customHeight="1" x14ac:dyDescent="0.15">
      <c r="D186" s="16"/>
      <c r="E186" s="18"/>
      <c r="F186" s="18"/>
      <c r="G186" s="39"/>
      <c r="H186" s="18"/>
      <c r="I186" s="18"/>
      <c r="J186" s="41"/>
      <c r="K186" s="42"/>
      <c r="L186" s="42"/>
      <c r="M186" s="41"/>
      <c r="N186" s="42"/>
      <c r="O186" s="42"/>
      <c r="P186" s="42"/>
      <c r="Q186" s="42"/>
      <c r="R186" s="42"/>
      <c r="S186" s="42"/>
      <c r="T186" s="42"/>
      <c r="U186" s="42"/>
      <c r="V186" s="42"/>
      <c r="W186" s="42"/>
      <c r="X186" s="43"/>
      <c r="Y186" s="42" t="s">
        <v>103</v>
      </c>
      <c r="Z186" s="42"/>
      <c r="AA186" s="42"/>
      <c r="AB186" s="42"/>
      <c r="AC186" s="42"/>
      <c r="AD186" s="42"/>
      <c r="AE186" s="42"/>
      <c r="AF186" s="42"/>
      <c r="AG186" s="42"/>
      <c r="AH186" s="43"/>
      <c r="AI186" s="18"/>
    </row>
    <row r="187" spans="3:35" ht="11.25" customHeight="1" x14ac:dyDescent="0.15">
      <c r="D187" s="16"/>
      <c r="E187" s="18"/>
      <c r="F187" s="18"/>
      <c r="G187" s="39"/>
      <c r="H187" s="18"/>
      <c r="I187" s="18"/>
      <c r="J187" s="52" t="s">
        <v>63</v>
      </c>
      <c r="K187" s="53"/>
      <c r="L187" s="53"/>
      <c r="M187" s="52" t="s">
        <v>66</v>
      </c>
      <c r="N187" s="53"/>
      <c r="O187" s="53"/>
      <c r="P187" s="53"/>
      <c r="Q187" s="53"/>
      <c r="R187" s="53"/>
      <c r="S187" s="53"/>
      <c r="T187" s="53"/>
      <c r="U187" s="53"/>
      <c r="V187" s="53"/>
      <c r="W187" s="53"/>
      <c r="X187" s="54"/>
      <c r="Y187" s="52" t="s">
        <v>102</v>
      </c>
      <c r="Z187" s="53"/>
      <c r="AA187" s="53"/>
      <c r="AB187" s="53"/>
      <c r="AC187" s="53"/>
      <c r="AD187" s="53"/>
      <c r="AE187" s="53"/>
      <c r="AF187" s="53"/>
      <c r="AG187" s="53"/>
      <c r="AH187" s="54"/>
      <c r="AI187" s="18"/>
    </row>
    <row r="188" spans="3:35" ht="11.25" customHeight="1" x14ac:dyDescent="0.15">
      <c r="D188" s="16"/>
      <c r="E188" s="18"/>
      <c r="F188" s="18"/>
      <c r="G188" s="41"/>
      <c r="H188" s="42"/>
      <c r="I188" s="42"/>
      <c r="J188" s="41"/>
      <c r="K188" s="42"/>
      <c r="L188" s="42"/>
      <c r="M188" s="41" t="s">
        <v>67</v>
      </c>
      <c r="N188" s="42"/>
      <c r="O188" s="42"/>
      <c r="P188" s="42"/>
      <c r="Q188" s="42"/>
      <c r="R188" s="42"/>
      <c r="S188" s="42"/>
      <c r="T188" s="42"/>
      <c r="U188" s="42"/>
      <c r="V188" s="42"/>
      <c r="W188" s="42"/>
      <c r="X188" s="43"/>
      <c r="Y188" s="41" t="s">
        <v>168</v>
      </c>
      <c r="Z188" s="42"/>
      <c r="AA188" s="42"/>
      <c r="AB188" s="42"/>
      <c r="AC188" s="42"/>
      <c r="AD188" s="42"/>
      <c r="AE188" s="42"/>
      <c r="AF188" s="42"/>
      <c r="AG188" s="42"/>
      <c r="AH188" s="43"/>
      <c r="AI188" s="18"/>
    </row>
    <row r="189" spans="3:35" ht="11.25" customHeight="1" x14ac:dyDescent="0.15">
      <c r="D189" s="16"/>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row>
    <row r="190" spans="3:35" ht="11.25" customHeight="1" x14ac:dyDescent="0.15">
      <c r="C190"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0" max="34" man="1"/>
    <brk id="86" max="34" man="1"/>
    <brk id="115" max="34" man="1"/>
    <brk id="157"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2022-10-06T02:03:28Z</dcterms:modified>
</cp:coreProperties>
</file>