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360" yWindow="60" windowWidth="19425" windowHeight="11025"/>
  </bookViews>
  <sheets>
    <sheet name="6.3.メール送信" sheetId="3" r:id="rId1"/>
  </sheets>
  <definedNames>
    <definedName name="_xlnm._FilterDatabase" localSheetId="0" hidden="1">'6.3.メール送信'!$A$20:$AI$20</definedName>
    <definedName name="_xlnm.Print_Area" localSheetId="0">'6.3.メール送信'!$A$1:$AI$129</definedName>
    <definedName name="Z_AC3D26AC_6835_49DE_BCEC_94F40C257790_.wvu.PrintArea" localSheetId="0" hidden="1">'6.3.メール送信'!$A$1:$AI$108</definedName>
    <definedName name="Z_B9596DFB_62BC_4685_B6E9_D37718868A8E_.wvu.PrintArea" localSheetId="0" hidden="1">'6.3.メール送信'!$A$1:$AI$108</definedName>
  </definedNames>
  <calcPr calcId="145621"/>
</workbook>
</file>

<file path=xl/calcChain.xml><?xml version="1.0" encoding="utf-8"?>
<calcChain xmlns="http://schemas.openxmlformats.org/spreadsheetml/2006/main">
  <c r="E66" i="3" l="1"/>
  <c r="E61" i="3"/>
  <c r="C7" i="3" l="1"/>
  <c r="F72" i="3"/>
  <c r="F66" i="3"/>
  <c r="F81" i="3"/>
  <c r="F78" i="3"/>
  <c r="E26" i="3"/>
  <c r="F27" i="3" s="1"/>
  <c r="F45" i="3"/>
  <c r="F47" i="3"/>
  <c r="F46" i="3"/>
  <c r="F56" i="3"/>
  <c r="D109" i="3" l="1"/>
  <c r="E110" i="3" s="1"/>
  <c r="D118" i="3"/>
  <c r="E123" i="3" s="1"/>
  <c r="D114" i="3"/>
  <c r="D71" i="3"/>
  <c r="E72" i="3" s="1"/>
  <c r="D77" i="3"/>
  <c r="E105" i="3" s="1"/>
  <c r="D9" i="3"/>
  <c r="E21" i="3" s="1"/>
  <c r="D55" i="3"/>
  <c r="D26" i="3"/>
  <c r="E81" i="3" l="1"/>
  <c r="E78" i="3"/>
  <c r="E56" i="3"/>
  <c r="E27" i="3"/>
  <c r="E49" i="3"/>
</calcChain>
</file>

<file path=xl/sharedStrings.xml><?xml version="1.0" encoding="utf-8"?>
<sst xmlns="http://schemas.openxmlformats.org/spreadsheetml/2006/main" count="143" uniqueCount="123">
  <si>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</si>
  <si>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</si>
  <si>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</si>
  <si>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</si>
  <si>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</si>
  <si>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</si>
  <si>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</si>
  <si>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</si>
  <si>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上記の特徴を踏まえ、本システムでの選択基準を以下に示す。</t>
    <phoneticPr fontId="2"/>
  </si>
  <si>
    <t>方針</t>
  </si>
  <si>
    <t>理由</t>
    <rPh sb="0" eb="2">
      <t>リユウ</t>
    </rPh>
    <phoneticPr fontId="2"/>
  </si>
  <si>
    <t>(1)</t>
    <phoneticPr fontId="2"/>
  </si>
  <si>
    <t>処理フロー</t>
    <rPh sb="0" eb="2">
      <t>ショリ</t>
    </rPh>
    <phoneticPr fontId="2"/>
  </si>
  <si>
    <t>成果物名</t>
    <phoneticPr fontId="5"/>
  </si>
  <si>
    <t>方法</t>
    <rPh sb="0" eb="2">
      <t>ホウホウ</t>
    </rPh>
    <phoneticPr fontId="2"/>
  </si>
  <si>
    <t>使用する</t>
    <rPh sb="0" eb="2">
      <t>シヨウ</t>
    </rPh>
    <phoneticPr fontId="2"/>
  </si>
  <si>
    <t>6.</t>
    <phoneticPr fontId="2"/>
  </si>
  <si>
    <t>出力処理方式</t>
    <rPh sb="0" eb="6">
      <t>シュツリョクショリホウシキ</t>
    </rPh>
    <phoneticPr fontId="2"/>
  </si>
  <si>
    <t>メール送信</t>
    <rPh sb="3" eb="5">
      <t>ソウシン</t>
    </rPh>
    <phoneticPr fontId="2"/>
  </si>
  <si>
    <t>・業務アプリケーションは、メール送信処理を業務処理のDBトランザクションに含めることができる。</t>
  </si>
  <si>
    <t>・メールサーバ障害やネットワーク障害によりメール送信が遅延もしくは失敗しても、業務処理への影響を与えないようにすることができる。</t>
  </si>
  <si>
    <t>メールマガジンやダイレクトメール等、不特定多数に対する大量送信は想定していない。</t>
  </si>
  <si>
    <t>業務処理とは非同期にメール送信を行う。その理由は以下の通り。</t>
  </si>
  <si>
    <t>メール送信処理はNablarchのメール送信機能により実現され、常駐バッチによるディレード処理を経由し、</t>
    <phoneticPr fontId="2"/>
  </si>
  <si>
    <t>また、不達メールを特定する処理では、送信したメールが送信先に届かなかった場合にエラーとして返却されるメールを受信し、</t>
    <phoneticPr fontId="2"/>
  </si>
  <si>
    <t>本出力処理方式によるメール送信の用途は、システムのエンドユーザに対する通知メールを想定している。</t>
  </si>
  <si>
    <t>本処理方式では、本システムから出力するメール送信処理および、送信時に不達となったメール(以下、不達メール)を特定する処理を対象とする。</t>
    <phoneticPr fontId="2"/>
  </si>
  <si>
    <t>定型メール送信</t>
    <phoneticPr fontId="2"/>
  </si>
  <si>
    <t>非定型メール送信</t>
    <phoneticPr fontId="2"/>
  </si>
  <si>
    <t>添付ファイルの暗号化は行わない。</t>
  </si>
  <si>
    <t>送信先（To、Cc、Bcc）は業務アプリケーションから任意に指定できる。</t>
    <phoneticPr fontId="2"/>
  </si>
  <si>
    <t>件名、本文はメールテンプレート管理TBLに予め登録されたテンプレートを使用する。</t>
    <phoneticPr fontId="2"/>
  </si>
  <si>
    <t>宛先数の合計の制限値を設ける。To、Cc、Bccの合計で100個までとする。</t>
    <phoneticPr fontId="2"/>
  </si>
  <si>
    <t>メール1通当たりの添付ファイルのサイズ上限値を設ける。上限値は2MByteとする。</t>
    <phoneticPr fontId="2"/>
  </si>
  <si>
    <t>メールの件名、本文は業務アプリケーションから任意に指定出来る。</t>
    <phoneticPr fontId="2"/>
  </si>
  <si>
    <t>メールテンプレート</t>
    <phoneticPr fontId="2"/>
  </si>
  <si>
    <t>定型メール本文中に、文字列置換を可能とする機能を提供する。具体的な方法は以下の通り。</t>
  </si>
  <si>
    <t>本出力ライブラリのメールデータ作成機能が、メールデータ作成時に、プレースホルダを業務アプリケーションから渡された文字列に置き換える。</t>
    <phoneticPr fontId="2"/>
  </si>
  <si>
    <t>メールフォーマット</t>
    <phoneticPr fontId="2"/>
  </si>
  <si>
    <t>Content-Type</t>
  </si>
  <si>
    <t>テンプレートにはプレースホルダ（置換箇所）を用意する。メールデータ作成時に、</t>
    <phoneticPr fontId="2"/>
  </si>
  <si>
    <t>メール送信機能でプレースホルダを業務アプリケーションから指定された文字列に置き換える。</t>
  </si>
  <si>
    <t>メール送信を行う機能には、以下の方法がある。</t>
    <phoneticPr fontId="2"/>
  </si>
  <si>
    <t>業務アプリケーション向け公開API</t>
    <rPh sb="0" eb="2">
      <t>ギョウム</t>
    </rPh>
    <rPh sb="10" eb="11">
      <t>ム</t>
    </rPh>
    <rPh sb="12" eb="14">
      <t>コウカイ</t>
    </rPh>
    <phoneticPr fontId="2"/>
  </si>
  <si>
    <t>分割して送信したい場合（宛先毎に一通一通、個別に送信したい場合等）は、業務アプリケーションがAPIを、送信回数分呼び出す必要がある。</t>
    <phoneticPr fontId="2"/>
  </si>
  <si>
    <t>本出力ライブラリが業務アプリケーションに公開する。各APIは、一回呼び出される毎にメールを一通送信する。同一のメールを複数の宛先に</t>
    <phoneticPr fontId="2"/>
  </si>
  <si>
    <t>エラー処理</t>
    <rPh sb="3" eb="5">
      <t>ショリ</t>
    </rPh>
    <phoneticPr fontId="2"/>
  </si>
  <si>
    <t>エラー内容に応じた例外（業務エラー／システムエラー）を業務アプリケーションに送出する。</t>
    <rPh sb="3" eb="5">
      <t>ナイヨウ</t>
    </rPh>
    <rPh sb="6" eb="7">
      <t>オウ</t>
    </rPh>
    <rPh sb="9" eb="11">
      <t>レイガイ</t>
    </rPh>
    <rPh sb="12" eb="14">
      <t>ギョウム</t>
    </rPh>
    <rPh sb="27" eb="29">
      <t>ギョウム</t>
    </rPh>
    <rPh sb="38" eb="40">
      <t>ソウシュツ</t>
    </rPh>
    <phoneticPr fontId="2"/>
  </si>
  <si>
    <t>種別</t>
    <rPh sb="0" eb="2">
      <t>シュベツ</t>
    </rPh>
    <phoneticPr fontId="2"/>
  </si>
  <si>
    <t>業務エラー</t>
    <rPh sb="0" eb="2">
      <t>ギョウム</t>
    </rPh>
    <phoneticPr fontId="2"/>
  </si>
  <si>
    <t>システムエラー</t>
    <phoneticPr fontId="2"/>
  </si>
  <si>
    <t>エラー</t>
    <phoneticPr fontId="2"/>
  </si>
  <si>
    <t>メール送信要求精査エラー</t>
    <rPh sb="3" eb="7">
      <t>ソウシンヨウキュウ</t>
    </rPh>
    <rPh sb="7" eb="9">
      <t>セイサ</t>
    </rPh>
    <phoneticPr fontId="2"/>
  </si>
  <si>
    <t>メールデータ作成エラー</t>
    <rPh sb="6" eb="8">
      <t>サクセイ</t>
    </rPh>
    <phoneticPr fontId="2"/>
  </si>
  <si>
    <t>メール送信要求登録エラー</t>
    <rPh sb="3" eb="7">
      <t>ソウシンヨウキュウ</t>
    </rPh>
    <rPh sb="7" eb="9">
      <t>トウロク</t>
    </rPh>
    <phoneticPr fontId="2"/>
  </si>
  <si>
    <t>内容</t>
    <rPh sb="0" eb="2">
      <t>ナイヨウ</t>
    </rPh>
    <phoneticPr fontId="2"/>
  </si>
  <si>
    <t>件名・本文の文字数制限超過</t>
    <rPh sb="0" eb="2">
      <t>ケンメイ</t>
    </rPh>
    <rPh sb="3" eb="5">
      <t>ホンブン</t>
    </rPh>
    <rPh sb="6" eb="9">
      <t>モジスウ</t>
    </rPh>
    <rPh sb="9" eb="11">
      <t>セイゲン</t>
    </rPh>
    <rPh sb="11" eb="13">
      <t>チョウカ</t>
    </rPh>
    <phoneticPr fontId="2"/>
  </si>
  <si>
    <t>リトライ方針</t>
    <rPh sb="4" eb="6">
      <t>ホウシン</t>
    </rPh>
    <phoneticPr fontId="2"/>
  </si>
  <si>
    <t>業務アプリケーションから再実行する。</t>
    <rPh sb="0" eb="2">
      <t>ギョウム</t>
    </rPh>
    <rPh sb="12" eb="15">
      <t>サイジッコウ</t>
    </rPh>
    <phoneticPr fontId="2"/>
  </si>
  <si>
    <t>障害復旧後に業務アプリケーションから再実行する。</t>
    <rPh sb="0" eb="2">
      <t>ショウガイ</t>
    </rPh>
    <rPh sb="2" eb="4">
      <t>フッキュウ</t>
    </rPh>
    <rPh sb="4" eb="5">
      <t>ゴ</t>
    </rPh>
    <rPh sb="6" eb="8">
      <t>ギョウム</t>
    </rPh>
    <rPh sb="18" eb="21">
      <t>サイジッコウ</t>
    </rPh>
    <phoneticPr fontId="2"/>
  </si>
  <si>
    <t>メール送信要求時のエラー、リトライ方針は、以下の通りである。</t>
    <rPh sb="21" eb="23">
      <t>イカ</t>
    </rPh>
    <rPh sb="24" eb="25">
      <t>トオ</t>
    </rPh>
    <phoneticPr fontId="2"/>
  </si>
  <si>
    <t>メール送信時のエラー、リトライ方針は、以下の通りである。</t>
    <rPh sb="19" eb="21">
      <t>イカ</t>
    </rPh>
    <rPh sb="22" eb="23">
      <t>トオ</t>
    </rPh>
    <phoneticPr fontId="2"/>
  </si>
  <si>
    <t>不達メール受信時のエラー、リトライ方針は、以下の通りである。</t>
    <phoneticPr fontId="2"/>
  </si>
  <si>
    <t>メール送信エラー</t>
    <rPh sb="3" eb="5">
      <t>ソウシン</t>
    </rPh>
    <phoneticPr fontId="2"/>
  </si>
  <si>
    <t>メール送信履歴更新エラー</t>
    <rPh sb="3" eb="5">
      <t>ソウシン</t>
    </rPh>
    <rPh sb="5" eb="7">
      <t>リレキ</t>
    </rPh>
    <rPh sb="7" eb="9">
      <t>コウシン</t>
    </rPh>
    <phoneticPr fontId="2"/>
  </si>
  <si>
    <t>JavaMailAPI実行時エラー</t>
    <rPh sb="11" eb="13">
      <t>ジッコウ</t>
    </rPh>
    <rPh sb="13" eb="14">
      <t>ジ</t>
    </rPh>
    <phoneticPr fontId="2"/>
  </si>
  <si>
    <t>次のメールを送信する。</t>
    <rPh sb="0" eb="1">
      <t>ツギ</t>
    </rPh>
    <rPh sb="6" eb="8">
      <t>ソウシン</t>
    </rPh>
    <phoneticPr fontId="2"/>
  </si>
  <si>
    <t>二重送信を防止するため、リトライは行わない。</t>
    <rPh sb="0" eb="2">
      <t>ニジュウ</t>
    </rPh>
    <rPh sb="2" eb="4">
      <t>ソウシン</t>
    </rPh>
    <rPh sb="5" eb="7">
      <t>ボウシ</t>
    </rPh>
    <rPh sb="17" eb="18">
      <t>オコナ</t>
    </rPh>
    <phoneticPr fontId="2"/>
  </si>
  <si>
    <t>不達メール精査エラー</t>
    <rPh sb="0" eb="2">
      <t>フタツ</t>
    </rPh>
    <rPh sb="5" eb="7">
      <t>セイサ</t>
    </rPh>
    <phoneticPr fontId="2"/>
  </si>
  <si>
    <t>メール受信エラー</t>
    <rPh sb="3" eb="5">
      <t>ジュシン</t>
    </rPh>
    <phoneticPr fontId="2"/>
  </si>
  <si>
    <t>不達メール履歴更新エラー</t>
    <rPh sb="0" eb="2">
      <t>フタツ</t>
    </rPh>
    <rPh sb="5" eb="7">
      <t>リレキ</t>
    </rPh>
    <rPh sb="7" eb="9">
      <t>コウシン</t>
    </rPh>
    <phoneticPr fontId="2"/>
  </si>
  <si>
    <t>存在しない</t>
  </si>
  <si>
    <t>該当メールを削除し、次のメールを処理する。</t>
    <rPh sb="0" eb="2">
      <t>ガイトウ</t>
    </rPh>
    <rPh sb="6" eb="8">
      <t>サクジョ</t>
    </rPh>
    <rPh sb="10" eb="11">
      <t>ツギ</t>
    </rPh>
    <rPh sb="16" eb="18">
      <t>ショリ</t>
    </rPh>
    <phoneticPr fontId="2"/>
  </si>
  <si>
    <t>処理正常完了として、常駐バッチの定期周期後再実行。</t>
    <rPh sb="0" eb="2">
      <t>ショリ</t>
    </rPh>
    <rPh sb="2" eb="4">
      <t>セイジョウ</t>
    </rPh>
    <rPh sb="4" eb="6">
      <t>カンリョウ</t>
    </rPh>
    <rPh sb="10" eb="12">
      <t>ジョウチュウ</t>
    </rPh>
    <rPh sb="16" eb="18">
      <t>テイキ</t>
    </rPh>
    <rPh sb="18" eb="20">
      <t>シュウキ</t>
    </rPh>
    <rPh sb="20" eb="21">
      <t>ゴ</t>
    </rPh>
    <rPh sb="21" eb="24">
      <t>サイジッコウ</t>
    </rPh>
    <phoneticPr fontId="2"/>
  </si>
  <si>
    <t>PJ固有の要件</t>
    <rPh sb="2" eb="4">
      <t>コユウ</t>
    </rPh>
    <rPh sb="5" eb="7">
      <t>ヨウケン</t>
    </rPh>
    <phoneticPr fontId="2"/>
  </si>
  <si>
    <t>メールテンプレート</t>
    <phoneticPr fontId="2"/>
  </si>
  <si>
    <t>対象</t>
    <rPh sb="0" eb="2">
      <t>タイショウ</t>
    </rPh>
    <phoneticPr fontId="2"/>
  </si>
  <si>
    <t>手段</t>
    <rPh sb="0" eb="2">
      <t>シュダン</t>
    </rPh>
    <phoneticPr fontId="2"/>
  </si>
  <si>
    <t>理由</t>
    <rPh sb="0" eb="2">
      <t>リユウ</t>
    </rPh>
    <phoneticPr fontId="2"/>
  </si>
  <si>
    <t>PJ固有の要件</t>
    <rPh sb="2" eb="4">
      <t>コユウ</t>
    </rPh>
    <rPh sb="5" eb="7">
      <t>ヨウケン</t>
    </rPh>
    <phoneticPr fontId="2"/>
  </si>
  <si>
    <t>レコードが存在しない</t>
    <phoneticPr fontId="2"/>
  </si>
  <si>
    <t>指定されたテンプレートが</t>
    <rPh sb="0" eb="2">
      <t>シテイ</t>
    </rPh>
    <phoneticPr fontId="2"/>
  </si>
  <si>
    <t>処理方式概要</t>
    <rPh sb="0" eb="4">
      <t>ショリホウシキ</t>
    </rPh>
    <rPh sb="4" eb="6">
      <t>ガイヨウ</t>
    </rPh>
    <phoneticPr fontId="2"/>
  </si>
  <si>
    <t>Nablarch Frameworkのバージョン5u13で推奨されているため。</t>
    <rPh sb="29" eb="31">
      <t>スイショウ</t>
    </rPh>
    <phoneticPr fontId="2"/>
  </si>
  <si>
    <t>(2)</t>
    <phoneticPr fontId="2"/>
  </si>
  <si>
    <t>また、メール受付時に、メール送信要求を精査する。</t>
    <rPh sb="6" eb="8">
      <t>ウケツケ</t>
    </rPh>
    <rPh sb="8" eb="9">
      <t>ジ</t>
    </rPh>
    <rPh sb="14" eb="16">
      <t>ソウシン</t>
    </rPh>
    <rPh sb="16" eb="18">
      <t>ヨウキュウ</t>
    </rPh>
    <rPh sb="19" eb="21">
      <t>セイサ</t>
    </rPh>
    <phoneticPr fontId="2"/>
  </si>
  <si>
    <t>メールフォーマット</t>
    <phoneticPr fontId="2"/>
  </si>
  <si>
    <t>理由</t>
    <rPh sb="0" eb="2">
      <t>リユウ</t>
    </rPh>
    <phoneticPr fontId="2"/>
  </si>
  <si>
    <t>要件のため。</t>
    <rPh sb="0" eb="2">
      <t>ヨウケン</t>
    </rPh>
    <phoneticPr fontId="2"/>
  </si>
  <si>
    <t>プロジェクト名</t>
    <phoneticPr fontId="3"/>
  </si>
  <si>
    <t>文字コード</t>
    <rPh sb="0" eb="2">
      <t>モジ</t>
    </rPh>
    <phoneticPr fontId="2"/>
  </si>
  <si>
    <t>メールの文字コードは「UTF-8」を使用する。</t>
    <rPh sb="4" eb="6">
      <t>モジ</t>
    </rPh>
    <rPh sb="18" eb="20">
      <t>シヨウ</t>
    </rPh>
    <phoneticPr fontId="2"/>
  </si>
  <si>
    <t>大量送信は専用の一斉メールを行うサービスを利用する。</t>
    <rPh sb="8" eb="10">
      <t>イッセイ</t>
    </rPh>
    <rPh sb="14" eb="15">
      <t>オコナ</t>
    </rPh>
    <rPh sb="21" eb="23">
      <t>リヨウ</t>
    </rPh>
    <phoneticPr fontId="2"/>
  </si>
  <si>
    <t>PJ固有の要件</t>
    <rPh sb="2" eb="4">
      <t>コユウ</t>
    </rPh>
    <rPh sb="5" eb="7">
      <t>ヨウケン</t>
    </rPh>
    <phoneticPr fontId="2"/>
  </si>
  <si>
    <t>不達メール特定機能を使用しないため、不達メール受信時のエラー処理は行わない。</t>
    <rPh sb="0" eb="2">
      <t>フタツ</t>
    </rPh>
    <rPh sb="5" eb="7">
      <t>トクテイ</t>
    </rPh>
    <rPh sb="7" eb="9">
      <t>キノウ</t>
    </rPh>
    <rPh sb="10" eb="12">
      <t>シヨウ</t>
    </rPh>
    <rPh sb="18" eb="20">
      <t>フタツ</t>
    </rPh>
    <rPh sb="23" eb="25">
      <t>ジュシン</t>
    </rPh>
    <rPh sb="25" eb="26">
      <t>ジ</t>
    </rPh>
    <rPh sb="30" eb="32">
      <t>ショリ</t>
    </rPh>
    <rPh sb="33" eb="34">
      <t>オコナ</t>
    </rPh>
    <phoneticPr fontId="2"/>
  </si>
  <si>
    <t>本処理方式では、フィーチャーフォンやキャリアメールでの文字数制限等の制約に対する調節・変換機能は提供しない。</t>
    <rPh sb="0" eb="1">
      <t>ホン</t>
    </rPh>
    <rPh sb="1" eb="3">
      <t>ショリ</t>
    </rPh>
    <rPh sb="3" eb="5">
      <t>ホウシキ</t>
    </rPh>
    <rPh sb="27" eb="30">
      <t>モジスウ</t>
    </rPh>
    <rPh sb="30" eb="32">
      <t>セイゲン</t>
    </rPh>
    <rPh sb="32" eb="33">
      <t>トウ</t>
    </rPh>
    <rPh sb="34" eb="36">
      <t>セイヤク</t>
    </rPh>
    <rPh sb="37" eb="38">
      <t>タイ</t>
    </rPh>
    <rPh sb="40" eb="42">
      <t>チョウセツ</t>
    </rPh>
    <rPh sb="43" eb="45">
      <t>ヘンカン</t>
    </rPh>
    <rPh sb="45" eb="47">
      <t>キノウ</t>
    </rPh>
    <rPh sb="48" eb="50">
      <t>テイキョウ</t>
    </rPh>
    <phoneticPr fontId="2"/>
  </si>
  <si>
    <t>メールごとに、業務要件に合わせて選択する。</t>
    <rPh sb="7" eb="9">
      <t>ギョウム</t>
    </rPh>
    <rPh sb="9" eb="11">
      <t>ヨウケン</t>
    </rPh>
    <rPh sb="12" eb="13">
      <t>ア</t>
    </rPh>
    <rPh sb="16" eb="18">
      <t>センタク</t>
    </rPh>
    <phoneticPr fontId="2"/>
  </si>
  <si>
    <t>送信履歴</t>
    <rPh sb="0" eb="2">
      <t>ソウシン</t>
    </rPh>
    <rPh sb="2" eb="4">
      <t>リレキ</t>
    </rPh>
    <phoneticPr fontId="2"/>
  </si>
  <si>
    <t>DBに送信履歴を保管する。定期的にバッチでクリーニングする。</t>
    <rPh sb="3" eb="5">
      <t>ソウシン</t>
    </rPh>
    <rPh sb="5" eb="7">
      <t>リレキ</t>
    </rPh>
    <rPh sb="8" eb="10">
      <t>ホカン</t>
    </rPh>
    <phoneticPr fontId="2"/>
  </si>
  <si>
    <t>送信履歴TBLのメール配信結果ステータスを送信済(不達メールエラー)へ更新する。</t>
  </si>
  <si>
    <t>送信履歴テーブルへの登録失敗</t>
    <rPh sb="10" eb="12">
      <t>トウロク</t>
    </rPh>
    <rPh sb="12" eb="14">
      <t>シッパイ</t>
    </rPh>
    <phoneticPr fontId="2"/>
  </si>
  <si>
    <t>送信履歴テーブルへの更新失敗</t>
    <rPh sb="10" eb="12">
      <t>コウシン</t>
    </rPh>
    <rPh sb="12" eb="14">
      <t>シッパイ</t>
    </rPh>
    <phoneticPr fontId="2"/>
  </si>
  <si>
    <t>送信履歴テーブルに該当する</t>
    <rPh sb="9" eb="11">
      <t>ガイトウ</t>
    </rPh>
    <phoneticPr fontId="2"/>
  </si>
  <si>
    <t>使用しない</t>
    <rPh sb="0" eb="2">
      <t>シヨウ</t>
    </rPh>
    <phoneticPr fontId="2"/>
  </si>
  <si>
    <t>要件がないため。</t>
    <rPh sb="0" eb="2">
      <t>ヨウケン</t>
    </rPh>
    <phoneticPr fontId="2"/>
  </si>
  <si>
    <t>メール送信のパターン</t>
    <rPh sb="3" eb="5">
      <t>ソウシン</t>
    </rPh>
    <phoneticPr fontId="2"/>
  </si>
  <si>
    <t>メール送信パターン</t>
    <rPh sb="3" eb="5">
      <t>ソウシン</t>
    </rPh>
    <phoneticPr fontId="2"/>
  </si>
  <si>
    <t>Nablarchではメール送信パターンIDを定義することで、 メール送信要求テーブルから未送信のデータをパターン毎に抽出することができる。</t>
    <rPh sb="13" eb="15">
      <t>ソウシン</t>
    </rPh>
    <rPh sb="22" eb="24">
      <t>テイギ</t>
    </rPh>
    <rPh sb="56" eb="57">
      <t>ゴト</t>
    </rPh>
    <phoneticPr fontId="2"/>
  </si>
  <si>
    <t>メール送信パターンIDを使用するケースとして、パターンに応じて送信間隔を定義することでメール毎に優先度を設けるケースが考えられる。</t>
    <rPh sb="3" eb="5">
      <t>ソウシン</t>
    </rPh>
    <rPh sb="12" eb="14">
      <t>シヨウ</t>
    </rPh>
    <rPh sb="28" eb="29">
      <t>オウ</t>
    </rPh>
    <rPh sb="31" eb="33">
      <t>ソウシン</t>
    </rPh>
    <rPh sb="33" eb="35">
      <t>カンカク</t>
    </rPh>
    <rPh sb="36" eb="38">
      <t>テイギ</t>
    </rPh>
    <rPh sb="46" eb="47">
      <t>ゴト</t>
    </rPh>
    <rPh sb="48" eb="51">
      <t>ユウセンド</t>
    </rPh>
    <rPh sb="52" eb="53">
      <t>モウ</t>
    </rPh>
    <rPh sb="59" eb="60">
      <t>カンガ</t>
    </rPh>
    <phoneticPr fontId="2"/>
  </si>
  <si>
    <t>メール送信パターンIDの数に応じたメール送信バッチを起動して処理を行う。</t>
    <rPh sb="3" eb="5">
      <t>ソウシン</t>
    </rPh>
    <rPh sb="12" eb="13">
      <t>カズ</t>
    </rPh>
    <rPh sb="14" eb="15">
      <t>オウ</t>
    </rPh>
    <rPh sb="20" eb="22">
      <t>ソウシン</t>
    </rPh>
    <rPh sb="26" eb="28">
      <t>キドウ</t>
    </rPh>
    <rPh sb="30" eb="32">
      <t>ショリ</t>
    </rPh>
    <rPh sb="33" eb="34">
      <t>オコナ</t>
    </rPh>
    <phoneticPr fontId="2"/>
  </si>
  <si>
    <t>テンプレートに含まれるプレースホルダは、業務アプリケーションから本出力ライブラリに渡される置換用文字列と整合性を取る必要がある。</t>
    <phoneticPr fontId="2"/>
  </si>
  <si>
    <t>そのため、このテンプレートのデータメンテナンスはリリース作業にて行う。</t>
    <phoneticPr fontId="2"/>
  </si>
  <si>
    <t>Nablarchは業務アプリケーションが使用するメールテンプレートをクラスパスにて管理する。</t>
    <rPh sb="41" eb="43">
      <t>カンリ</t>
    </rPh>
    <phoneticPr fontId="2"/>
  </si>
  <si>
    <t>要件定義</t>
    <rPh sb="0" eb="2">
      <t>ヨウケン</t>
    </rPh>
    <rPh sb="2" eb="4">
      <t>テイギ</t>
    </rPh>
    <phoneticPr fontId="2"/>
  </si>
  <si>
    <t>HTML形式</t>
    <rPh sb="4" eb="6">
      <t>ケイシキ</t>
    </rPh>
    <phoneticPr fontId="2"/>
  </si>
  <si>
    <t>メールの送信頻度の違いを考慮し、会員WEBと管理者WEBでメール送信パターンを分ける。</t>
    <rPh sb="16" eb="18">
      <t>カイイン</t>
    </rPh>
    <rPh sb="22" eb="25">
      <t>カンリシャ</t>
    </rPh>
    <rPh sb="32" eb="34">
      <t>ソウシン</t>
    </rPh>
    <rPh sb="39" eb="40">
      <t>ワ</t>
    </rPh>
    <phoneticPr fontId="2"/>
  </si>
  <si>
    <t>管理者</t>
    <rPh sb="0" eb="3">
      <t>カンリシャ</t>
    </rPh>
    <phoneticPr fontId="2"/>
  </si>
  <si>
    <t>会員</t>
    <rPh sb="0" eb="2">
      <t>カイイン</t>
    </rPh>
    <phoneticPr fontId="2"/>
  </si>
  <si>
    <t>メール送信パターンNo</t>
    <rPh sb="3" eb="5">
      <t>ソウシン</t>
    </rPh>
    <phoneticPr fontId="2"/>
  </si>
  <si>
    <t>E-mail Thymeleafアダプタ</t>
    <phoneticPr fontId="2"/>
  </si>
  <si>
    <t>プレースホルダを含むメール本文を、メールテンプレートとして予め登録しておく。</t>
    <phoneticPr fontId="2"/>
  </si>
  <si>
    <t>障害復旧後に常駐バッチとして次回実行の</t>
    <rPh sb="0" eb="2">
      <t>ショウガイ</t>
    </rPh>
    <rPh sb="2" eb="4">
      <t>フッキュウ</t>
    </rPh>
    <rPh sb="4" eb="5">
      <t>ゴ</t>
    </rPh>
    <rPh sb="6" eb="8">
      <t>ジョウチュウ</t>
    </rPh>
    <rPh sb="14" eb="16">
      <t>ジカイ</t>
    </rPh>
    <rPh sb="16" eb="18">
      <t>ジッコウ</t>
    </rPh>
    <phoneticPr fontId="2"/>
  </si>
  <si>
    <t>タイミングで再実行する。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</si>
</sst>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9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Alignment="1">
      <alignment horizontal="right" vertical="center"/>
    </xf>
    <xf numFmtId="0" fontId="4" fillId="0" borderId="0" xfId="0" applyFont="1" applyAlignment="1">
      <alignment horizontal="right" vertical="center"/>
    </xf>
    <xf numFmtId="0" fontId="4" fillId="3" borderId="5" xfId="0" applyFont="1" applyFill="1" applyBorder="1">
      <alignment vertical="center"/>
    </xf>
    <xf numFmtId="0" fontId="4" fillId="0" borderId="0" xfId="0" applyFont="1" applyFill="1">
      <alignment vertical="center"/>
    </xf>
    <xf numFmtId="0" fontId="0" fillId="0" borderId="0" xfId="0">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0" fillId="0" borderId="0" xfId="0" applyFill="1">
      <alignment vertical="center"/>
    </xf>
    <xf numFmtId="0" fontId="4" fillId="0" borderId="0" xfId="0" applyFont="1" applyBorder="1" applyAlignment="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4" fillId="0" borderId="0"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8" xfId="0"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0" xfId="0" quotePrefix="1" applyFont="1" applyFill="1" applyAlignment="1">
      <alignment horizontal="right" vertical="center"/>
    </xf>
    <xf numFmtId="0" fontId="1" fillId="0" borderId="1" xfId="0" applyFont="1" applyFill="1" applyBorder="1">
      <alignment vertical="center"/>
    </xf>
    <xf numFmtId="0" fontId="4" fillId="0" borderId="0" xfId="0" applyFont="1" applyFill="1" applyAlignment="1">
      <alignment horizontal="right" vertical="center"/>
    </xf>
    <xf numFmtId="0" fontId="4" fillId="3" borderId="6" xfId="0" applyFont="1" applyFill="1" applyBorder="1">
      <alignment vertical="center"/>
    </xf>
    <xf numFmtId="0" fontId="1" fillId="0" borderId="2" xfId="0" applyFont="1" applyFill="1" applyBorder="1">
      <alignment vertical="center"/>
    </xf>
    <xf numFmtId="0" fontId="1"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1" fillId="0" borderId="10"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1"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cellStyle name="標準_画面標準" xfId="1"/>
    <cellStyle name="標準_画面標準定義" xfId="2"/>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I518"/>
  <sheetViews>
    <sheetView showGridLines="0" tabSelected="1" view="pageBreakPreview" zoomScaleNormal="100" zoomScaleSheetLayoutView="100" workbookViewId="0"/>
  </sheetViews>
  <sheetFormatPr defaultColWidth="3.625" defaultRowHeight="14.25" customHeight="1" x14ac:dyDescent="0.15"/>
  <cols>
    <col min="1" max="5" width="3.625" style="4"/>
    <col min="6" max="6" width="3.625" style="4" customWidth="1"/>
    <col min="7" max="16384" width="3.625" style="4"/>
  </cols>
  <sheetData>
    <row r="1" spans="1:35" ht="14.25" customHeight="1" x14ac:dyDescent="0.15">
      <c r="A1" s="1" t="s">
        <v>89</v>
      </c>
      <c r="B1" s="2"/>
      <c r="C1" s="2"/>
      <c r="D1" s="3"/>
      <c r="E1" s="77"/>
      <c r="F1" s="78"/>
      <c r="G1" s="78"/>
      <c r="H1" s="78"/>
      <c r="I1" s="78"/>
      <c r="J1" s="78"/>
      <c r="K1" s="78"/>
      <c r="L1" s="78"/>
      <c r="M1" s="78"/>
      <c r="N1" s="78"/>
      <c r="O1" s="79"/>
      <c r="P1" s="1" t="s">
        <v>0</v>
      </c>
      <c r="Q1" s="2"/>
      <c r="R1" s="80" t="s">
        <v>113</v>
      </c>
      <c r="S1" s="81"/>
      <c r="T1" s="81"/>
      <c r="U1" s="81"/>
      <c r="V1" s="81"/>
      <c r="W1" s="81"/>
      <c r="X1" s="82"/>
      <c r="Y1" s="1" t="s">
        <v>1</v>
      </c>
      <c r="Z1" s="3"/>
      <c r="AA1" s="83"/>
      <c r="AB1" s="84"/>
      <c r="AC1" s="84"/>
      <c r="AD1" s="84"/>
      <c r="AE1" s="85"/>
      <c r="AF1" s="74"/>
      <c r="AG1" s="75"/>
      <c r="AH1" s="75"/>
      <c r="AI1" s="76"/>
    </row>
    <row r="2" spans="1:35" ht="14.25" customHeight="1" x14ac:dyDescent="0.15">
      <c r="A2" s="5" t="s">
        <v>2</v>
      </c>
      <c r="B2" s="6"/>
      <c r="C2" s="6"/>
      <c r="D2" s="7"/>
      <c r="E2" s="86"/>
      <c r="F2" s="87"/>
      <c r="G2" s="87"/>
      <c r="H2" s="87"/>
      <c r="I2" s="87"/>
      <c r="J2" s="87"/>
      <c r="K2" s="87"/>
      <c r="L2" s="87"/>
      <c r="M2" s="87"/>
      <c r="N2" s="87"/>
      <c r="O2" s="88"/>
      <c r="P2" s="8" t="s">
        <v>13</v>
      </c>
      <c r="Q2" s="9"/>
      <c r="R2" s="89" t="s">
        <v>3</v>
      </c>
      <c r="S2" s="90"/>
      <c r="T2" s="90"/>
      <c r="U2" s="90"/>
      <c r="V2" s="90"/>
      <c r="W2" s="90"/>
      <c r="X2" s="91"/>
      <c r="Y2" s="1" t="s">
        <v>4</v>
      </c>
      <c r="Z2" s="3"/>
      <c r="AA2" s="83"/>
      <c r="AB2" s="84"/>
      <c r="AC2" s="84"/>
      <c r="AD2" s="84"/>
      <c r="AE2" s="85"/>
      <c r="AF2" s="74"/>
      <c r="AG2" s="75"/>
      <c r="AH2" s="75"/>
      <c r="AI2" s="76"/>
    </row>
    <row r="3" spans="1:35" ht="14.25" customHeight="1" x14ac:dyDescent="0.15">
      <c r="A3" s="1" t="s">
        <v>5</v>
      </c>
      <c r="B3" s="10"/>
      <c r="C3" s="11"/>
      <c r="D3" s="3"/>
      <c r="E3" s="95"/>
      <c r="F3" s="95"/>
      <c r="G3" s="95"/>
      <c r="H3" s="95"/>
      <c r="I3" s="95"/>
      <c r="J3" s="95"/>
      <c r="K3" s="95"/>
      <c r="L3" s="95"/>
      <c r="M3" s="95"/>
      <c r="N3" s="95"/>
      <c r="O3" s="95"/>
      <c r="P3" s="12"/>
      <c r="Q3" s="13"/>
      <c r="R3" s="92"/>
      <c r="S3" s="93"/>
      <c r="T3" s="93"/>
      <c r="U3" s="93"/>
      <c r="V3" s="93"/>
      <c r="W3" s="93"/>
      <c r="X3" s="94"/>
      <c r="Y3" s="12" t="s">
        <v>6</v>
      </c>
      <c r="Z3" s="14"/>
      <c r="AA3" s="83"/>
      <c r="AB3" s="84"/>
      <c r="AC3" s="84"/>
      <c r="AD3" s="84"/>
      <c r="AE3" s="85"/>
      <c r="AF3" s="74"/>
      <c r="AG3" s="75"/>
      <c r="AH3" s="75"/>
      <c r="AI3" s="76"/>
    </row>
    <row r="4" spans="1:35" ht="11.25" customHeight="1" x14ac:dyDescent="0.15"/>
    <row r="5" spans="1:35" ht="11.25" customHeight="1" x14ac:dyDescent="0.15">
      <c r="B5" s="24" t="s">
        <v>16</v>
      </c>
      <c r="C5" s="4" t="s">
        <v>17</v>
      </c>
    </row>
    <row r="6" spans="1:35" ht="11.25" customHeight="1" x14ac:dyDescent="0.15"/>
    <row r="7" spans="1:35" ht="11.25" customHeight="1" x14ac:dyDescent="0.15">
      <c r="C7" s="24" t="str">
        <f>$B$5&amp;"3."</f>
        <v>6.3.</v>
      </c>
      <c r="D7" s="4" t="s">
        <v>18</v>
      </c>
    </row>
    <row r="8" spans="1:35" ht="11.25" customHeight="1" x14ac:dyDescent="0.15"/>
    <row r="9" spans="1:35" ht="11.25" customHeight="1" x14ac:dyDescent="0.15">
      <c r="D9" s="24" t="str">
        <f>$C$7&amp;"1."</f>
        <v>6.3.1.</v>
      </c>
      <c r="E9" s="4" t="s">
        <v>82</v>
      </c>
    </row>
    <row r="10" spans="1:35" ht="11.25" customHeight="1" x14ac:dyDescent="0.15">
      <c r="D10" s="24"/>
      <c r="E10" s="27" t="s">
        <v>26</v>
      </c>
    </row>
    <row r="11" spans="1:35" ht="11.25" customHeight="1" x14ac:dyDescent="0.15">
      <c r="D11" s="24"/>
      <c r="E11" s="4" t="s">
        <v>23</v>
      </c>
    </row>
    <row r="12" spans="1:35" ht="11.25" customHeight="1" x14ac:dyDescent="0.15">
      <c r="D12" s="24"/>
      <c r="E12" s="4" t="s">
        <v>22</v>
      </c>
    </row>
    <row r="13" spans="1:35" ht="11.25" customHeight="1" x14ac:dyDescent="0.15">
      <c r="D13" s="62"/>
      <c r="E13" s="27" t="s">
        <v>19</v>
      </c>
      <c r="F13" s="27"/>
      <c r="G13" s="27"/>
      <c r="H13" s="27"/>
      <c r="I13" s="27"/>
      <c r="J13" s="27"/>
      <c r="K13" s="27"/>
    </row>
    <row r="14" spans="1:35" ht="11.25" customHeight="1" x14ac:dyDescent="0.15">
      <c r="D14" s="62"/>
      <c r="E14" s="27" t="s">
        <v>20</v>
      </c>
      <c r="F14" s="27"/>
      <c r="G14" s="27"/>
      <c r="H14" s="27"/>
      <c r="I14" s="27"/>
      <c r="J14" s="27"/>
      <c r="K14" s="27"/>
    </row>
    <row r="15" spans="1:35" ht="11.25" customHeight="1" x14ac:dyDescent="0.15">
      <c r="D15" s="62"/>
      <c r="E15" s="27"/>
      <c r="F15" s="27"/>
      <c r="G15" s="27"/>
      <c r="H15" s="27"/>
      <c r="I15" s="27"/>
      <c r="J15" s="27"/>
      <c r="K15" s="27"/>
    </row>
    <row r="16" spans="1:35" ht="11.25" customHeight="1" x14ac:dyDescent="0.15">
      <c r="D16" s="62"/>
      <c r="E16" s="27" t="s">
        <v>24</v>
      </c>
      <c r="F16" s="27"/>
      <c r="G16" s="27"/>
      <c r="H16" s="27"/>
      <c r="I16" s="27"/>
      <c r="J16" s="27"/>
      <c r="K16" s="27"/>
    </row>
    <row r="17" spans="3:34" ht="11.25" customHeight="1" x14ac:dyDescent="0.15">
      <c r="D17" s="62"/>
      <c r="E17" s="27" t="s">
        <v>99</v>
      </c>
      <c r="F17" s="27"/>
      <c r="G17" s="27"/>
      <c r="H17" s="27"/>
      <c r="I17" s="27"/>
      <c r="J17" s="27"/>
      <c r="K17" s="27"/>
    </row>
    <row r="18" spans="3:34" s="29" customFormat="1" ht="11.25" customHeight="1" x14ac:dyDescent="0.15">
      <c r="D18" s="62"/>
      <c r="E18" s="27"/>
      <c r="F18" s="27"/>
      <c r="G18" s="27"/>
      <c r="H18" s="27"/>
      <c r="I18" s="27"/>
      <c r="J18" s="27"/>
      <c r="K18" s="27"/>
    </row>
    <row r="19" spans="3:34" s="29" customFormat="1" ht="11.25" customHeight="1" x14ac:dyDescent="0.15">
      <c r="D19" s="62"/>
      <c r="E19" s="27" t="s">
        <v>95</v>
      </c>
      <c r="F19" s="27"/>
      <c r="G19" s="27"/>
      <c r="H19" s="27"/>
      <c r="I19" s="27"/>
      <c r="J19" s="27"/>
      <c r="K19" s="27"/>
    </row>
    <row r="20" spans="3:34" ht="11.25" customHeight="1" x14ac:dyDescent="0.15">
      <c r="D20" s="27"/>
      <c r="E20" s="27"/>
      <c r="F20" s="27"/>
      <c r="G20" s="27"/>
      <c r="H20" s="27"/>
      <c r="I20" s="27"/>
      <c r="J20" s="27"/>
      <c r="K20" s="27"/>
    </row>
    <row r="21" spans="3:34" s="29" customFormat="1" ht="11.25" customHeight="1" x14ac:dyDescent="0.15">
      <c r="C21" s="27"/>
      <c r="D21" s="27"/>
      <c r="E21" s="62" t="str">
        <f>$D$9&amp;"1."</f>
        <v>6.3.1.1.</v>
      </c>
      <c r="F21" s="27" t="s">
        <v>74</v>
      </c>
      <c r="G21" s="27"/>
      <c r="H21" s="27"/>
      <c r="I21" s="27"/>
      <c r="J21" s="27"/>
      <c r="K21" s="27"/>
    </row>
    <row r="22" spans="3:34" s="29" customFormat="1" ht="11.25" customHeight="1" x14ac:dyDescent="0.15">
      <c r="C22" s="27"/>
      <c r="D22" s="27"/>
      <c r="E22" s="27"/>
      <c r="F22" s="27" t="s">
        <v>25</v>
      </c>
      <c r="G22" s="27"/>
      <c r="H22" s="27"/>
      <c r="I22" s="27"/>
      <c r="J22" s="27"/>
      <c r="K22" s="27"/>
    </row>
    <row r="23" spans="3:34" s="29" customFormat="1" ht="11.25" customHeight="1" x14ac:dyDescent="0.15">
      <c r="C23" s="27"/>
      <c r="D23" s="27"/>
      <c r="E23" s="27"/>
      <c r="F23" s="27" t="s">
        <v>21</v>
      </c>
      <c r="G23" s="27"/>
      <c r="H23" s="27"/>
      <c r="I23" s="27"/>
      <c r="J23" s="27"/>
      <c r="K23" s="27"/>
    </row>
    <row r="24" spans="3:34" s="29" customFormat="1" ht="11.25" customHeight="1" x14ac:dyDescent="0.15">
      <c r="C24" s="27"/>
      <c r="D24" s="27"/>
      <c r="E24" s="27"/>
      <c r="F24" s="27" t="s">
        <v>92</v>
      </c>
      <c r="G24" s="27"/>
      <c r="H24" s="27"/>
      <c r="I24" s="27"/>
      <c r="J24" s="27"/>
      <c r="K24" s="27"/>
    </row>
    <row r="25" spans="3:34" s="29" customFormat="1" ht="11.25" customHeight="1" x14ac:dyDescent="0.15">
      <c r="D25" s="27"/>
      <c r="E25" s="27"/>
      <c r="F25" s="27"/>
      <c r="G25" s="27"/>
      <c r="H25" s="27"/>
      <c r="I25" s="27"/>
      <c r="J25" s="27"/>
      <c r="K25" s="27"/>
    </row>
    <row r="26" spans="3:34" ht="11.25" customHeight="1" x14ac:dyDescent="0.15">
      <c r="D26" s="62" t="str">
        <f>$C$7&amp;"2."</f>
        <v>6.3.2.</v>
      </c>
      <c r="E26" s="27" t="str">
        <f>D7&amp;"方式"</f>
        <v>メール送信方式</v>
      </c>
      <c r="F26" s="27"/>
      <c r="G26" s="27"/>
      <c r="H26" s="27"/>
      <c r="I26" s="27"/>
      <c r="J26" s="27"/>
      <c r="K26" s="27"/>
    </row>
    <row r="27" spans="3:34" s="29" customFormat="1" ht="11.25" customHeight="1" x14ac:dyDescent="0.15">
      <c r="D27" s="62"/>
      <c r="E27" s="62" t="str">
        <f>D26&amp;"1."</f>
        <v>6.3.2.1.</v>
      </c>
      <c r="F27" s="27" t="str">
        <f>E26&amp;"概要"</f>
        <v>メール送信方式概要</v>
      </c>
      <c r="G27" s="27"/>
      <c r="H27" s="27"/>
      <c r="I27" s="27"/>
      <c r="J27" s="27"/>
      <c r="K27" s="27"/>
    </row>
    <row r="28" spans="3:34" s="29" customFormat="1" ht="11.25" customHeight="1" x14ac:dyDescent="0.15">
      <c r="D28" s="27"/>
      <c r="E28" s="27"/>
      <c r="F28" s="27" t="s">
        <v>42</v>
      </c>
      <c r="G28" s="27"/>
      <c r="H28" s="27"/>
      <c r="I28" s="27"/>
      <c r="J28" s="27"/>
      <c r="K28" s="27"/>
    </row>
    <row r="29" spans="3:34" s="29" customFormat="1" ht="11.25" customHeight="1" x14ac:dyDescent="0.15">
      <c r="E29" s="30"/>
    </row>
    <row r="30" spans="3:34" ht="11.25" customHeight="1" x14ac:dyDescent="0.15">
      <c r="D30" s="29"/>
      <c r="F30" s="15" t="s">
        <v>14</v>
      </c>
      <c r="G30" s="16"/>
      <c r="H30" s="16"/>
      <c r="I30" s="16"/>
      <c r="J30" s="16"/>
      <c r="K30" s="17"/>
      <c r="L30" s="16" t="s">
        <v>7</v>
      </c>
      <c r="M30" s="16"/>
      <c r="N30" s="16"/>
      <c r="O30" s="16"/>
      <c r="P30" s="16"/>
      <c r="Q30" s="16"/>
      <c r="R30" s="16"/>
      <c r="S30" s="16"/>
      <c r="T30" s="16"/>
      <c r="U30" s="16"/>
      <c r="V30" s="16"/>
      <c r="W30" s="16"/>
      <c r="X30" s="16"/>
      <c r="Y30" s="16"/>
      <c r="Z30" s="16"/>
      <c r="AA30" s="16"/>
      <c r="AB30" s="16"/>
      <c r="AC30" s="16"/>
      <c r="AD30" s="16"/>
      <c r="AE30" s="16"/>
      <c r="AF30" s="16"/>
      <c r="AG30" s="16"/>
      <c r="AH30" s="17"/>
    </row>
    <row r="31" spans="3:34" ht="11.25" customHeight="1" x14ac:dyDescent="0.15">
      <c r="D31" s="29"/>
      <c r="F31" s="18" t="s">
        <v>27</v>
      </c>
      <c r="G31" s="19"/>
      <c r="H31" s="19"/>
      <c r="I31" s="19"/>
      <c r="J31" s="19"/>
      <c r="K31" s="19"/>
      <c r="L31" s="18" t="s">
        <v>30</v>
      </c>
      <c r="M31" s="19"/>
      <c r="N31" s="19"/>
      <c r="O31" s="19"/>
      <c r="P31" s="19"/>
      <c r="Q31" s="19"/>
      <c r="R31" s="19"/>
      <c r="S31" s="19"/>
      <c r="T31" s="19"/>
      <c r="U31" s="19"/>
      <c r="V31" s="19"/>
      <c r="W31" s="19"/>
      <c r="X31" s="19"/>
      <c r="Y31" s="19"/>
      <c r="Z31" s="19"/>
      <c r="AA31" s="19"/>
      <c r="AB31" s="19"/>
      <c r="AC31" s="19"/>
      <c r="AD31" s="19"/>
      <c r="AE31" s="19"/>
      <c r="AF31" s="19"/>
      <c r="AG31" s="19"/>
      <c r="AH31" s="20"/>
    </row>
    <row r="32" spans="3:34" ht="11.25" customHeight="1" x14ac:dyDescent="0.15">
      <c r="D32" s="29"/>
      <c r="F32" s="21"/>
      <c r="G32" s="22"/>
      <c r="H32" s="22"/>
      <c r="I32" s="22"/>
      <c r="J32" s="22"/>
      <c r="K32" s="22"/>
      <c r="L32" s="21" t="s">
        <v>31</v>
      </c>
      <c r="M32" s="22"/>
      <c r="N32" s="22"/>
      <c r="O32" s="22"/>
      <c r="P32" s="22"/>
      <c r="Q32" s="22"/>
      <c r="R32" s="22"/>
      <c r="S32" s="22"/>
      <c r="T32" s="22"/>
      <c r="U32" s="22"/>
      <c r="V32" s="22"/>
      <c r="W32" s="22"/>
      <c r="X32" s="22"/>
      <c r="Y32" s="22"/>
      <c r="Z32" s="22"/>
      <c r="AA32" s="22"/>
      <c r="AB32" s="22"/>
      <c r="AC32" s="22"/>
      <c r="AD32" s="22"/>
      <c r="AE32" s="22"/>
      <c r="AF32" s="22"/>
      <c r="AG32" s="22"/>
      <c r="AH32" s="23"/>
    </row>
    <row r="33" spans="1:34" ht="11.25" customHeight="1" x14ac:dyDescent="0.15">
      <c r="D33" s="29"/>
      <c r="F33" s="21"/>
      <c r="G33" s="22"/>
      <c r="H33" s="22"/>
      <c r="I33" s="22"/>
      <c r="J33" s="22"/>
      <c r="K33" s="22"/>
      <c r="L33" s="21" t="s">
        <v>40</v>
      </c>
      <c r="M33" s="22"/>
      <c r="N33" s="22"/>
      <c r="O33" s="22"/>
      <c r="P33" s="22"/>
      <c r="Q33" s="22"/>
      <c r="R33" s="22"/>
      <c r="S33" s="22"/>
      <c r="T33" s="22"/>
      <c r="U33" s="22"/>
      <c r="V33" s="22"/>
      <c r="W33" s="22"/>
      <c r="X33" s="22"/>
      <c r="Y33" s="22"/>
      <c r="Z33" s="22"/>
      <c r="AA33" s="22"/>
      <c r="AB33" s="22"/>
      <c r="AC33" s="22"/>
      <c r="AD33" s="22"/>
      <c r="AE33" s="22"/>
      <c r="AF33" s="22"/>
      <c r="AG33" s="22"/>
      <c r="AH33" s="23"/>
    </row>
    <row r="34" spans="1:34" ht="11.25" customHeight="1" x14ac:dyDescent="0.15">
      <c r="D34" s="29"/>
      <c r="F34" s="21"/>
      <c r="G34" s="22"/>
      <c r="H34" s="22"/>
      <c r="I34" s="22"/>
      <c r="J34" s="22"/>
      <c r="K34" s="22"/>
      <c r="L34" s="21" t="s">
        <v>41</v>
      </c>
      <c r="M34" s="22"/>
      <c r="N34" s="22"/>
      <c r="O34" s="22"/>
      <c r="P34" s="22"/>
      <c r="Q34" s="22"/>
      <c r="R34" s="22"/>
      <c r="S34" s="22"/>
      <c r="T34" s="22"/>
      <c r="U34" s="22"/>
      <c r="V34" s="22"/>
      <c r="W34" s="22"/>
      <c r="X34" s="22"/>
      <c r="Y34" s="22"/>
      <c r="Z34" s="22"/>
      <c r="AA34" s="22"/>
      <c r="AB34" s="22"/>
      <c r="AC34" s="22"/>
      <c r="AD34" s="22"/>
      <c r="AE34" s="22"/>
      <c r="AF34" s="22"/>
      <c r="AG34" s="22"/>
      <c r="AH34" s="23"/>
    </row>
    <row r="35" spans="1:34" ht="11.25" customHeight="1" x14ac:dyDescent="0.15">
      <c r="D35" s="29"/>
      <c r="F35" s="21"/>
      <c r="G35" s="22"/>
      <c r="H35" s="22"/>
      <c r="I35" s="22"/>
      <c r="J35" s="22"/>
      <c r="K35" s="22"/>
      <c r="L35" s="21" t="s">
        <v>32</v>
      </c>
      <c r="M35" s="22"/>
      <c r="N35" s="22"/>
      <c r="O35" s="22"/>
      <c r="P35" s="22"/>
      <c r="Q35" s="22"/>
      <c r="R35" s="22"/>
      <c r="S35" s="22"/>
      <c r="T35" s="22"/>
      <c r="U35" s="22"/>
      <c r="V35" s="22"/>
      <c r="W35" s="22"/>
      <c r="X35" s="22"/>
      <c r="Y35" s="22"/>
      <c r="Z35" s="22"/>
      <c r="AA35" s="22"/>
      <c r="AB35" s="22"/>
      <c r="AC35" s="22"/>
      <c r="AD35" s="22"/>
      <c r="AE35" s="22"/>
      <c r="AF35" s="22"/>
      <c r="AG35" s="22"/>
      <c r="AH35" s="23"/>
    </row>
    <row r="36" spans="1:34" ht="11.25" customHeight="1" x14ac:dyDescent="0.15">
      <c r="D36" s="29"/>
      <c r="F36" s="21"/>
      <c r="G36" s="22"/>
      <c r="H36" s="22"/>
      <c r="I36" s="22"/>
      <c r="J36" s="22"/>
      <c r="K36" s="22"/>
      <c r="L36" s="21" t="s">
        <v>33</v>
      </c>
      <c r="M36" s="22"/>
      <c r="N36" s="22"/>
      <c r="O36" s="22"/>
      <c r="P36" s="22"/>
      <c r="Q36" s="22"/>
      <c r="R36" s="22"/>
      <c r="S36" s="22"/>
      <c r="T36" s="22"/>
      <c r="U36" s="22"/>
      <c r="V36" s="22"/>
      <c r="W36" s="22"/>
      <c r="X36" s="22"/>
      <c r="Y36" s="22"/>
      <c r="Z36" s="22"/>
      <c r="AA36" s="22"/>
      <c r="AB36" s="22"/>
      <c r="AC36" s="22"/>
      <c r="AD36" s="22"/>
      <c r="AE36" s="22"/>
      <c r="AF36" s="22"/>
      <c r="AG36" s="22"/>
      <c r="AH36" s="23"/>
    </row>
    <row r="37" spans="1:34" ht="11.25" customHeight="1" x14ac:dyDescent="0.15">
      <c r="D37" s="29"/>
      <c r="F37" s="21"/>
      <c r="G37" s="22"/>
      <c r="H37" s="22"/>
      <c r="I37" s="22"/>
      <c r="J37" s="22"/>
      <c r="K37" s="22"/>
      <c r="L37" s="21" t="s">
        <v>29</v>
      </c>
      <c r="M37" s="22"/>
      <c r="N37" s="22"/>
      <c r="O37" s="22"/>
      <c r="P37" s="22"/>
      <c r="Q37" s="22"/>
      <c r="R37" s="22"/>
      <c r="S37" s="22"/>
      <c r="T37" s="22"/>
      <c r="U37" s="22"/>
      <c r="V37" s="22"/>
      <c r="W37" s="22"/>
      <c r="X37" s="22"/>
      <c r="Y37" s="22"/>
      <c r="Z37" s="22"/>
      <c r="AA37" s="22"/>
      <c r="AB37" s="22"/>
      <c r="AC37" s="22"/>
      <c r="AD37" s="22"/>
      <c r="AE37" s="22"/>
      <c r="AF37" s="22"/>
      <c r="AG37" s="22"/>
      <c r="AH37" s="23"/>
    </row>
    <row r="38" spans="1:34" ht="11.25" customHeight="1" x14ac:dyDescent="0.15">
      <c r="D38" s="29"/>
      <c r="F38" s="36" t="s">
        <v>28</v>
      </c>
      <c r="G38" s="37"/>
      <c r="H38" s="37"/>
      <c r="I38" s="37"/>
      <c r="J38" s="37"/>
      <c r="K38" s="37"/>
      <c r="L38" s="36" t="s">
        <v>30</v>
      </c>
      <c r="M38" s="37"/>
      <c r="N38" s="37"/>
      <c r="O38" s="37"/>
      <c r="P38" s="37"/>
      <c r="Q38" s="37"/>
      <c r="R38" s="37"/>
      <c r="S38" s="37"/>
      <c r="T38" s="37"/>
      <c r="U38" s="37"/>
      <c r="V38" s="37"/>
      <c r="W38" s="37"/>
      <c r="X38" s="37"/>
      <c r="Y38" s="37"/>
      <c r="Z38" s="37"/>
      <c r="AA38" s="37"/>
      <c r="AB38" s="37"/>
      <c r="AC38" s="37"/>
      <c r="AD38" s="37"/>
      <c r="AE38" s="37"/>
      <c r="AF38" s="37"/>
      <c r="AG38" s="37"/>
      <c r="AH38" s="38"/>
    </row>
    <row r="39" spans="1:34" ht="11.25" customHeight="1" x14ac:dyDescent="0.15">
      <c r="D39" s="29"/>
      <c r="F39" s="31"/>
      <c r="G39" s="32"/>
      <c r="H39" s="32"/>
      <c r="I39" s="32"/>
      <c r="J39" s="32"/>
      <c r="K39" s="32"/>
      <c r="L39" s="31" t="s">
        <v>34</v>
      </c>
      <c r="M39" s="32"/>
      <c r="N39" s="32"/>
      <c r="O39" s="32"/>
      <c r="P39" s="32"/>
      <c r="Q39" s="32"/>
      <c r="R39" s="32"/>
      <c r="S39" s="32"/>
      <c r="T39" s="32"/>
      <c r="U39" s="32"/>
      <c r="V39" s="32"/>
      <c r="W39" s="32"/>
      <c r="X39" s="32"/>
      <c r="Y39" s="32"/>
      <c r="Z39" s="32"/>
      <c r="AA39" s="32"/>
      <c r="AB39" s="32"/>
      <c r="AC39" s="32"/>
      <c r="AD39" s="32"/>
      <c r="AE39" s="32"/>
      <c r="AF39" s="32"/>
      <c r="AG39" s="32"/>
      <c r="AH39" s="33"/>
    </row>
    <row r="40" spans="1:34" ht="11.25" customHeight="1" x14ac:dyDescent="0.15">
      <c r="D40" s="29"/>
      <c r="F40" s="31"/>
      <c r="G40" s="32"/>
      <c r="H40" s="32"/>
      <c r="I40" s="32"/>
      <c r="J40" s="32"/>
      <c r="K40" s="32"/>
      <c r="L40" s="31" t="s">
        <v>32</v>
      </c>
      <c r="M40" s="32"/>
      <c r="N40" s="32"/>
      <c r="O40" s="32"/>
      <c r="P40" s="32"/>
      <c r="Q40" s="32"/>
      <c r="R40" s="32"/>
      <c r="S40" s="32"/>
      <c r="T40" s="32"/>
      <c r="U40" s="32"/>
      <c r="V40" s="32"/>
      <c r="W40" s="32"/>
      <c r="X40" s="32"/>
      <c r="Y40" s="32"/>
      <c r="Z40" s="32"/>
      <c r="AA40" s="32"/>
      <c r="AB40" s="32"/>
      <c r="AC40" s="32"/>
      <c r="AD40" s="32"/>
      <c r="AE40" s="32"/>
      <c r="AF40" s="32"/>
      <c r="AG40" s="32"/>
      <c r="AH40" s="33"/>
    </row>
    <row r="41" spans="1:34" ht="11.25" customHeight="1" x14ac:dyDescent="0.15">
      <c r="D41" s="29"/>
      <c r="F41" s="31"/>
      <c r="G41" s="32"/>
      <c r="H41" s="32"/>
      <c r="I41" s="32"/>
      <c r="J41" s="32"/>
      <c r="K41" s="32"/>
      <c r="L41" s="31" t="s">
        <v>33</v>
      </c>
      <c r="M41" s="32"/>
      <c r="N41" s="32"/>
      <c r="O41" s="32"/>
      <c r="P41" s="32"/>
      <c r="Q41" s="32"/>
      <c r="R41" s="32"/>
      <c r="S41" s="32"/>
      <c r="T41" s="32"/>
      <c r="U41" s="32"/>
      <c r="V41" s="32"/>
      <c r="W41" s="32"/>
      <c r="X41" s="32"/>
      <c r="Y41" s="32"/>
      <c r="Z41" s="32"/>
      <c r="AA41" s="32"/>
      <c r="AB41" s="32"/>
      <c r="AC41" s="32"/>
      <c r="AD41" s="32"/>
      <c r="AE41" s="32"/>
      <c r="AF41" s="32"/>
      <c r="AG41" s="32"/>
      <c r="AH41" s="33"/>
    </row>
    <row r="42" spans="1:34" ht="11.25" customHeight="1" x14ac:dyDescent="0.15">
      <c r="D42" s="29"/>
      <c r="F42" s="34"/>
      <c r="G42" s="35"/>
      <c r="H42" s="35"/>
      <c r="I42" s="35"/>
      <c r="J42" s="35"/>
      <c r="K42" s="35"/>
      <c r="L42" s="34" t="s">
        <v>29</v>
      </c>
      <c r="M42" s="35"/>
      <c r="N42" s="35"/>
      <c r="O42" s="35"/>
      <c r="P42" s="35"/>
      <c r="Q42" s="35"/>
      <c r="R42" s="35"/>
      <c r="S42" s="35"/>
      <c r="T42" s="35"/>
      <c r="U42" s="35"/>
      <c r="V42" s="35"/>
      <c r="W42" s="35"/>
      <c r="X42" s="35"/>
      <c r="Y42" s="35"/>
      <c r="Z42" s="35"/>
      <c r="AA42" s="35"/>
      <c r="AB42" s="35"/>
      <c r="AC42" s="35"/>
      <c r="AD42" s="35"/>
      <c r="AE42" s="35"/>
      <c r="AF42" s="35"/>
      <c r="AG42" s="35"/>
      <c r="AH42" s="39"/>
    </row>
    <row r="43" spans="1:34" ht="11.25" customHeight="1" x14ac:dyDescent="0.15">
      <c r="A43" s="29"/>
      <c r="D43" s="29"/>
    </row>
    <row r="44" spans="1:34" ht="11.25" customHeight="1" x14ac:dyDescent="0.15">
      <c r="A44" s="29"/>
      <c r="D44" s="29"/>
      <c r="F44" s="4" t="s">
        <v>8</v>
      </c>
    </row>
    <row r="45" spans="1:34" ht="11.25" customHeight="1" x14ac:dyDescent="0.15">
      <c r="A45" s="29"/>
      <c r="D45" s="29"/>
      <c r="F45" s="15" t="str">
        <f>F30</f>
        <v>方法</v>
      </c>
      <c r="G45" s="16"/>
      <c r="H45" s="16"/>
      <c r="I45" s="16"/>
      <c r="J45" s="16"/>
      <c r="K45" s="17"/>
      <c r="L45" s="16" t="s">
        <v>9</v>
      </c>
      <c r="M45" s="16"/>
      <c r="N45" s="17"/>
      <c r="O45" s="16" t="s">
        <v>10</v>
      </c>
      <c r="P45" s="16"/>
      <c r="Q45" s="16"/>
      <c r="R45" s="16"/>
      <c r="S45" s="16"/>
      <c r="T45" s="16"/>
      <c r="U45" s="16"/>
      <c r="V45" s="16"/>
      <c r="W45" s="16"/>
      <c r="X45" s="16"/>
      <c r="Y45" s="16"/>
      <c r="Z45" s="16"/>
      <c r="AA45" s="16"/>
      <c r="AB45" s="16"/>
      <c r="AC45" s="16"/>
      <c r="AD45" s="16"/>
      <c r="AE45" s="16"/>
      <c r="AF45" s="16"/>
      <c r="AG45" s="16"/>
      <c r="AH45" s="17"/>
    </row>
    <row r="46" spans="1:34" ht="11.25" customHeight="1" x14ac:dyDescent="0.15">
      <c r="A46" s="29"/>
      <c r="D46" s="29"/>
      <c r="F46" s="21" t="str">
        <f>F31</f>
        <v>定型メール送信</v>
      </c>
      <c r="G46" s="22"/>
      <c r="H46" s="22"/>
      <c r="I46" s="22"/>
      <c r="J46" s="22"/>
      <c r="K46" s="23"/>
      <c r="L46" s="67" t="s">
        <v>15</v>
      </c>
      <c r="M46" s="67"/>
      <c r="N46" s="68"/>
      <c r="O46" s="63" t="s">
        <v>96</v>
      </c>
      <c r="P46" s="53"/>
      <c r="Q46" s="53"/>
      <c r="R46" s="53"/>
      <c r="S46" s="53"/>
      <c r="T46" s="53"/>
      <c r="U46" s="53"/>
      <c r="V46" s="53"/>
      <c r="W46" s="53"/>
      <c r="X46" s="53"/>
      <c r="Y46" s="53"/>
      <c r="Z46" s="53"/>
      <c r="AA46" s="53"/>
      <c r="AB46" s="53"/>
      <c r="AC46" s="53"/>
      <c r="AD46" s="53"/>
      <c r="AE46" s="53"/>
      <c r="AF46" s="53"/>
      <c r="AG46" s="53"/>
      <c r="AH46" s="58"/>
    </row>
    <row r="47" spans="1:34" ht="11.25" customHeight="1" x14ac:dyDescent="0.15">
      <c r="A47" s="29"/>
      <c r="D47" s="29"/>
      <c r="F47" s="45" t="str">
        <f>F38</f>
        <v>非定型メール送信</v>
      </c>
      <c r="G47" s="46"/>
      <c r="H47" s="46"/>
      <c r="I47" s="46"/>
      <c r="J47" s="46"/>
      <c r="K47" s="47"/>
      <c r="L47" s="66" t="s">
        <v>103</v>
      </c>
      <c r="M47" s="66"/>
      <c r="N47" s="69"/>
      <c r="O47" s="70" t="s">
        <v>104</v>
      </c>
      <c r="P47" s="71"/>
      <c r="Q47" s="71"/>
      <c r="R47" s="71"/>
      <c r="S47" s="71"/>
      <c r="T47" s="71"/>
      <c r="U47" s="71"/>
      <c r="V47" s="71"/>
      <c r="W47" s="71"/>
      <c r="X47" s="71"/>
      <c r="Y47" s="71"/>
      <c r="Z47" s="71"/>
      <c r="AA47" s="71"/>
      <c r="AB47" s="71"/>
      <c r="AC47" s="71"/>
      <c r="AD47" s="71"/>
      <c r="AE47" s="71"/>
      <c r="AF47" s="71"/>
      <c r="AG47" s="71"/>
      <c r="AH47" s="72"/>
    </row>
    <row r="48" spans="1:34" s="29" customFormat="1" ht="11.25" customHeight="1" x14ac:dyDescent="0.2">
      <c r="F48" s="32"/>
      <c r="G48" s="32"/>
      <c r="H48" s="32"/>
      <c r="I48" s="32"/>
      <c r="J48" s="32"/>
      <c r="K48" s="32"/>
      <c r="L48" s="32"/>
      <c r="M48" s="32"/>
      <c r="N48" s="32"/>
      <c r="O48" s="53"/>
      <c r="P48" s="32"/>
      <c r="Q48" s="32"/>
      <c r="R48" s="32"/>
      <c r="S48" s="32"/>
      <c r="T48" s="32"/>
      <c r="U48" s="32"/>
      <c r="V48" s="32"/>
      <c r="W48" s="32"/>
      <c r="X48" s="32"/>
      <c r="Y48" s="32"/>
      <c r="Z48" s="32"/>
      <c r="AA48" s="32"/>
      <c r="AB48" s="32"/>
      <c r="AC48" s="32"/>
      <c r="AD48" s="32"/>
      <c r="AE48" s="32"/>
      <c r="AF48" s="32"/>
      <c r="AG48" s="32"/>
      <c r="AH48" s="32"/>
    </row>
    <row r="49" spans="4:34" s="29" customFormat="1" ht="11.25" customHeight="1" x14ac:dyDescent="0.15">
      <c r="E49" s="30" t="str">
        <f>D26&amp;"2."</f>
        <v>6.3.2.2.</v>
      </c>
      <c r="F49" s="32" t="s">
        <v>43</v>
      </c>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row>
    <row r="50" spans="4:34" s="29" customFormat="1" ht="11.25" customHeight="1" x14ac:dyDescent="0.15">
      <c r="F50" s="44" t="s">
        <v>45</v>
      </c>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row>
    <row r="51" spans="4:34" s="29" customFormat="1" ht="11.25" customHeight="1" x14ac:dyDescent="0.15">
      <c r="F51" s="32" t="s">
        <v>44</v>
      </c>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row>
    <row r="52" spans="4:34" s="29" customFormat="1" ht="11.25" customHeight="1" x14ac:dyDescent="0.15">
      <c r="F52" s="48" t="s">
        <v>85</v>
      </c>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row>
    <row r="53" spans="4:34" ht="11.25" customHeight="1" x14ac:dyDescent="0.2"/>
    <row r="54" spans="4:34" ht="11.25" customHeight="1" x14ac:dyDescent="0.2"/>
    <row r="55" spans="4:34" s="48" customFormat="1" ht="11.25" customHeight="1" x14ac:dyDescent="0.15">
      <c r="D55" s="49" t="str">
        <f>$C$7&amp;"3."</f>
        <v>6.3.3.</v>
      </c>
      <c r="E55" s="48" t="s">
        <v>35</v>
      </c>
    </row>
    <row r="56" spans="4:34" s="48" customFormat="1" ht="11.25" customHeight="1" x14ac:dyDescent="0.15">
      <c r="D56" s="49"/>
      <c r="E56" s="49" t="str">
        <f>D55&amp;"1."</f>
        <v>6.3.3.1.</v>
      </c>
      <c r="F56" s="48" t="str">
        <f>E55&amp;"機能概要"</f>
        <v>メールテンプレート機能概要</v>
      </c>
    </row>
    <row r="57" spans="4:34" s="48" customFormat="1" ht="11.25" customHeight="1" x14ac:dyDescent="0.15">
      <c r="F57" s="48" t="s">
        <v>112</v>
      </c>
    </row>
    <row r="58" spans="4:34" s="48" customFormat="1" ht="11.25" customHeight="1" x14ac:dyDescent="0.15">
      <c r="F58" s="48" t="s">
        <v>110</v>
      </c>
    </row>
    <row r="59" spans="4:34" s="48" customFormat="1" ht="11.25" customHeight="1" x14ac:dyDescent="0.15">
      <c r="F59" s="48" t="s">
        <v>111</v>
      </c>
    </row>
    <row r="60" spans="4:34" s="48" customFormat="1" ht="11.25" customHeight="1" x14ac:dyDescent="0.15"/>
    <row r="61" spans="4:34" s="48" customFormat="1" ht="11.25" customHeight="1" x14ac:dyDescent="0.15">
      <c r="E61" s="49" t="str">
        <f>D55&amp;"2."</f>
        <v>6.3.3.2.</v>
      </c>
      <c r="F61" s="48" t="s">
        <v>12</v>
      </c>
    </row>
    <row r="62" spans="4:34" s="48" customFormat="1" ht="11.25" customHeight="1" x14ac:dyDescent="0.15">
      <c r="F62" s="48" t="s">
        <v>36</v>
      </c>
    </row>
    <row r="63" spans="4:34" s="48" customFormat="1" ht="11.25" customHeight="1" x14ac:dyDescent="0.15">
      <c r="F63" s="49" t="s">
        <v>11</v>
      </c>
      <c r="G63" s="48" t="s">
        <v>120</v>
      </c>
    </row>
    <row r="64" spans="4:34" s="48" customFormat="1" ht="11.25" customHeight="1" x14ac:dyDescent="0.15">
      <c r="F64" s="49" t="s">
        <v>84</v>
      </c>
      <c r="G64" s="48" t="s">
        <v>37</v>
      </c>
    </row>
    <row r="65" spans="1:35" s="48" customFormat="1" ht="11.25" customHeight="1" x14ac:dyDescent="0.15"/>
    <row r="66" spans="1:35" s="48" customFormat="1" ht="11.25" customHeight="1" x14ac:dyDescent="0.15">
      <c r="E66" s="49" t="str">
        <f>D55&amp;"3."</f>
        <v>6.3.3.3.</v>
      </c>
      <c r="F66" s="48" t="str">
        <f>E55&amp;"手段"</f>
        <v>メールテンプレート手段</v>
      </c>
    </row>
    <row r="67" spans="1:35" s="48" customFormat="1" ht="11.25" customHeight="1" x14ac:dyDescent="0.15">
      <c r="F67" s="50" t="s">
        <v>76</v>
      </c>
      <c r="G67" s="51"/>
      <c r="H67" s="51"/>
      <c r="I67" s="51"/>
      <c r="J67" s="52"/>
      <c r="K67" s="51" t="s">
        <v>77</v>
      </c>
      <c r="L67" s="51"/>
      <c r="M67" s="51"/>
      <c r="N67" s="51"/>
      <c r="O67" s="51"/>
      <c r="P67" s="51"/>
      <c r="Q67" s="50" t="s">
        <v>78</v>
      </c>
      <c r="R67" s="51"/>
      <c r="S67" s="51"/>
      <c r="T67" s="51"/>
      <c r="U67" s="51"/>
      <c r="V67" s="51"/>
      <c r="W67" s="51"/>
      <c r="X67" s="51"/>
      <c r="Y67" s="51"/>
      <c r="Z67" s="51"/>
      <c r="AA67" s="51"/>
      <c r="AB67" s="51"/>
      <c r="AC67" s="51"/>
      <c r="AD67" s="51"/>
      <c r="AE67" s="51"/>
      <c r="AF67" s="51"/>
      <c r="AG67" s="51"/>
      <c r="AH67" s="52"/>
    </row>
    <row r="68" spans="1:35" s="48" customFormat="1" ht="11.25" customHeight="1" x14ac:dyDescent="0.15">
      <c r="F68" s="63" t="s">
        <v>75</v>
      </c>
      <c r="G68" s="66"/>
      <c r="H68" s="66"/>
      <c r="I68" s="66"/>
      <c r="J68" s="66"/>
      <c r="K68" s="63" t="s">
        <v>119</v>
      </c>
      <c r="L68" s="66"/>
      <c r="M68" s="66"/>
      <c r="N68" s="66"/>
      <c r="O68" s="66"/>
      <c r="P68" s="66"/>
      <c r="Q68" s="63" t="s">
        <v>83</v>
      </c>
      <c r="R68" s="66"/>
      <c r="S68" s="66"/>
      <c r="T68" s="66"/>
      <c r="U68" s="66"/>
      <c r="V68" s="66"/>
      <c r="W68" s="66"/>
      <c r="X68" s="66"/>
      <c r="Y68" s="66"/>
      <c r="Z68" s="66"/>
      <c r="AA68" s="66"/>
      <c r="AB68" s="66"/>
      <c r="AC68" s="66"/>
      <c r="AD68" s="66"/>
      <c r="AE68" s="66"/>
      <c r="AF68" s="66"/>
      <c r="AG68" s="66"/>
      <c r="AH68" s="69"/>
    </row>
    <row r="69" spans="1:35" s="48" customFormat="1" ht="11.25" customHeight="1" x14ac:dyDescent="0.15"/>
    <row r="70" spans="1:35" s="48" customFormat="1" ht="11.25" customHeight="1" x14ac:dyDescent="0.15"/>
    <row r="71" spans="1:35" s="48" customFormat="1" ht="11.25" customHeight="1" x14ac:dyDescent="0.15">
      <c r="D71" s="49" t="str">
        <f>$C$7&amp;"4."</f>
        <v>6.3.4.</v>
      </c>
      <c r="E71" s="48" t="s">
        <v>38</v>
      </c>
    </row>
    <row r="72" spans="1:35" ht="11.25" customHeight="1" x14ac:dyDescent="0.15">
      <c r="E72" s="24" t="str">
        <f>D71&amp;"1."</f>
        <v>6.3.4.1.</v>
      </c>
      <c r="F72" s="4" t="str">
        <f>E71&amp;"手段"</f>
        <v>メールフォーマット手段</v>
      </c>
    </row>
    <row r="73" spans="1:35" ht="11.25" customHeight="1" x14ac:dyDescent="0.15">
      <c r="F73" s="15" t="s">
        <v>76</v>
      </c>
      <c r="G73" s="16"/>
      <c r="H73" s="16"/>
      <c r="I73" s="16"/>
      <c r="J73" s="17"/>
      <c r="K73" s="16" t="s">
        <v>39</v>
      </c>
      <c r="L73" s="16"/>
      <c r="M73" s="16"/>
      <c r="N73" s="16"/>
      <c r="O73" s="16"/>
      <c r="P73" s="17"/>
      <c r="Q73" s="16" t="s">
        <v>87</v>
      </c>
      <c r="R73" s="16"/>
      <c r="S73" s="16"/>
      <c r="T73" s="16"/>
      <c r="U73" s="16"/>
      <c r="V73" s="16"/>
      <c r="W73" s="16"/>
      <c r="X73" s="16"/>
      <c r="Y73" s="16"/>
      <c r="Z73" s="16"/>
      <c r="AA73" s="16"/>
      <c r="AB73" s="16"/>
      <c r="AC73" s="16"/>
      <c r="AD73" s="16"/>
      <c r="AE73" s="16"/>
      <c r="AF73" s="16"/>
      <c r="AG73" s="16"/>
      <c r="AH73" s="17"/>
    </row>
    <row r="74" spans="1:35" ht="11.25" customHeight="1" x14ac:dyDescent="0.15">
      <c r="F74" s="45" t="s">
        <v>86</v>
      </c>
      <c r="G74" s="46"/>
      <c r="H74" s="46"/>
      <c r="I74" s="46"/>
      <c r="J74" s="46"/>
      <c r="K74" s="73" t="s">
        <v>114</v>
      </c>
      <c r="L74" s="71"/>
      <c r="M74" s="71"/>
      <c r="N74" s="71"/>
      <c r="O74" s="71"/>
      <c r="P74" s="71"/>
      <c r="Q74" s="73" t="s">
        <v>88</v>
      </c>
      <c r="R74" s="71"/>
      <c r="S74" s="71"/>
      <c r="T74" s="71"/>
      <c r="U74" s="71"/>
      <c r="V74" s="71"/>
      <c r="W74" s="71"/>
      <c r="X74" s="71"/>
      <c r="Y74" s="71"/>
      <c r="Z74" s="71"/>
      <c r="AA74" s="71"/>
      <c r="AB74" s="71"/>
      <c r="AC74" s="71"/>
      <c r="AD74" s="71"/>
      <c r="AE74" s="71"/>
      <c r="AF74" s="71"/>
      <c r="AG74" s="71"/>
      <c r="AH74" s="72"/>
    </row>
    <row r="75" spans="1:35" ht="11.25" customHeight="1" x14ac:dyDescent="0.15"/>
    <row r="76" spans="1:35" ht="11.25" customHeight="1" x14ac:dyDescent="0.15">
      <c r="E76" s="24"/>
    </row>
    <row r="77" spans="1:35" ht="11.25" customHeight="1" x14ac:dyDescent="0.15">
      <c r="A77" s="28"/>
      <c r="B77" s="28"/>
      <c r="C77" s="28"/>
      <c r="D77" s="30" t="str">
        <f>$C$7&amp;"5."</f>
        <v>6.3.5.</v>
      </c>
      <c r="E77" s="29" t="s">
        <v>46</v>
      </c>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row>
    <row r="78" spans="1:35" ht="11.25" customHeight="1" x14ac:dyDescent="0.15">
      <c r="A78" s="28"/>
      <c r="B78" s="28"/>
      <c r="C78" s="28"/>
      <c r="D78" s="30"/>
      <c r="E78" s="30" t="str">
        <f>D77&amp;"1."</f>
        <v>6.3.5.1.</v>
      </c>
      <c r="F78" s="29" t="str">
        <f>E77&amp;"機能概要"</f>
        <v>エラー処理機能概要</v>
      </c>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row>
    <row r="79" spans="1:35" ht="11.25" customHeight="1" x14ac:dyDescent="0.15">
      <c r="A79" s="28"/>
      <c r="B79" s="28"/>
      <c r="C79" s="28"/>
      <c r="D79" s="28"/>
      <c r="E79" s="28"/>
      <c r="F79" s="29" t="s">
        <v>47</v>
      </c>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row>
    <row r="80" spans="1:35" ht="11.25" customHeight="1" x14ac:dyDescent="0.1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row>
    <row r="81" spans="1:35" ht="11.25" customHeight="1" x14ac:dyDescent="0.15">
      <c r="A81" s="28"/>
      <c r="B81" s="28"/>
      <c r="C81" s="28"/>
      <c r="D81" s="28"/>
      <c r="E81" s="30" t="str">
        <f>D77&amp;"2."</f>
        <v>6.3.5.2.</v>
      </c>
      <c r="F81" s="29" t="str">
        <f>E77&amp;"方法"</f>
        <v>エラー処理方法</v>
      </c>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spans="1:35" s="29" customFormat="1" ht="11.25" customHeight="1" x14ac:dyDescent="0.15">
      <c r="A82" s="28"/>
      <c r="B82" s="28"/>
      <c r="C82" s="28"/>
      <c r="D82" s="28"/>
      <c r="E82" s="28"/>
      <c r="F82" s="29" t="s">
        <v>60</v>
      </c>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spans="1:35" s="29" customFormat="1" ht="11.25" customHeight="1" x14ac:dyDescent="0.15">
      <c r="A83" s="43"/>
      <c r="B83" s="43"/>
      <c r="C83" s="43"/>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spans="1:35" s="29" customFormat="1" ht="11.25" customHeight="1" x14ac:dyDescent="0.15">
      <c r="A84" s="43"/>
      <c r="B84" s="27"/>
      <c r="C84" s="43"/>
      <c r="D84" s="28"/>
      <c r="E84" s="28"/>
      <c r="F84" s="40" t="s">
        <v>48</v>
      </c>
      <c r="G84" s="41"/>
      <c r="H84" s="41"/>
      <c r="I84" s="42"/>
      <c r="J84" s="40" t="s">
        <v>51</v>
      </c>
      <c r="K84" s="41"/>
      <c r="L84" s="41"/>
      <c r="M84" s="41"/>
      <c r="N84" s="41"/>
      <c r="O84" s="42"/>
      <c r="P84" s="41" t="s">
        <v>55</v>
      </c>
      <c r="Q84" s="41"/>
      <c r="R84" s="41"/>
      <c r="S84" s="41"/>
      <c r="T84" s="41"/>
      <c r="U84" s="41"/>
      <c r="V84" s="42"/>
      <c r="W84" s="41" t="s">
        <v>57</v>
      </c>
      <c r="X84" s="41"/>
      <c r="Y84" s="41"/>
      <c r="Z84" s="41"/>
      <c r="AA84" s="41"/>
      <c r="AB84" s="41"/>
      <c r="AC84" s="41"/>
      <c r="AD84" s="41"/>
      <c r="AE84" s="41"/>
      <c r="AF84" s="41"/>
      <c r="AG84" s="41"/>
      <c r="AH84" s="42"/>
    </row>
    <row r="85" spans="1:35" s="29" customFormat="1" ht="11.25" customHeight="1" x14ac:dyDescent="0.15">
      <c r="A85" s="27"/>
      <c r="B85" s="27"/>
      <c r="C85" s="43"/>
      <c r="D85" s="28"/>
      <c r="E85" s="28"/>
      <c r="F85" s="36" t="s">
        <v>49</v>
      </c>
      <c r="G85" s="37"/>
      <c r="H85" s="37"/>
      <c r="I85" s="37"/>
      <c r="J85" s="36" t="s">
        <v>52</v>
      </c>
      <c r="K85" s="37"/>
      <c r="L85" s="37"/>
      <c r="M85" s="37"/>
      <c r="N85" s="37"/>
      <c r="O85" s="37"/>
      <c r="P85" s="36" t="s">
        <v>56</v>
      </c>
      <c r="Q85" s="37"/>
      <c r="R85" s="37"/>
      <c r="S85" s="37"/>
      <c r="T85" s="37"/>
      <c r="U85" s="37"/>
      <c r="V85" s="38"/>
      <c r="W85" s="37" t="s">
        <v>58</v>
      </c>
      <c r="X85" s="37"/>
      <c r="Y85" s="37"/>
      <c r="Z85" s="37"/>
      <c r="AA85" s="37"/>
      <c r="AB85" s="37"/>
      <c r="AC85" s="37"/>
      <c r="AD85" s="37"/>
      <c r="AE85" s="37"/>
      <c r="AF85" s="37"/>
      <c r="AG85" s="37"/>
      <c r="AH85" s="38"/>
    </row>
    <row r="86" spans="1:35" s="29" customFormat="1" ht="11.25" customHeight="1" x14ac:dyDescent="0.15">
      <c r="A86" s="27"/>
      <c r="B86" s="27"/>
      <c r="C86" s="43"/>
      <c r="D86" s="28"/>
      <c r="E86" s="28"/>
      <c r="F86" s="36" t="s">
        <v>50</v>
      </c>
      <c r="G86" s="37"/>
      <c r="H86" s="37"/>
      <c r="I86" s="37"/>
      <c r="J86" s="36" t="s">
        <v>53</v>
      </c>
      <c r="K86" s="37"/>
      <c r="L86" s="37"/>
      <c r="M86" s="37"/>
      <c r="N86" s="37"/>
      <c r="O86" s="37"/>
      <c r="P86" s="36" t="s">
        <v>81</v>
      </c>
      <c r="Q86" s="37"/>
      <c r="R86" s="37"/>
      <c r="S86" s="37"/>
      <c r="T86" s="37"/>
      <c r="U86" s="37"/>
      <c r="V86" s="38"/>
      <c r="W86" s="37" t="s">
        <v>59</v>
      </c>
      <c r="X86" s="37"/>
      <c r="Y86" s="37"/>
      <c r="Z86" s="37"/>
      <c r="AA86" s="37"/>
      <c r="AB86" s="37"/>
      <c r="AC86" s="37"/>
      <c r="AD86" s="37"/>
      <c r="AE86" s="37"/>
      <c r="AF86" s="37"/>
      <c r="AG86" s="37"/>
      <c r="AH86" s="38"/>
    </row>
    <row r="87" spans="1:35" s="29" customFormat="1" ht="11.25" customHeight="1" x14ac:dyDescent="0.15">
      <c r="A87" s="27"/>
      <c r="B87" s="27"/>
      <c r="C87" s="43"/>
      <c r="D87" s="28"/>
      <c r="E87" s="28"/>
      <c r="F87" s="31"/>
      <c r="G87" s="32"/>
      <c r="H87" s="32"/>
      <c r="I87" s="32"/>
      <c r="J87" s="34"/>
      <c r="K87" s="35"/>
      <c r="L87" s="35"/>
      <c r="M87" s="35"/>
      <c r="N87" s="35"/>
      <c r="O87" s="35"/>
      <c r="P87" s="34" t="s">
        <v>71</v>
      </c>
      <c r="Q87" s="35"/>
      <c r="R87" s="35"/>
      <c r="S87" s="35"/>
      <c r="T87" s="35"/>
      <c r="U87" s="35"/>
      <c r="V87" s="39"/>
      <c r="W87" s="32"/>
      <c r="X87" s="32"/>
      <c r="Y87" s="32"/>
      <c r="Z87" s="32"/>
      <c r="AA87" s="32"/>
      <c r="AB87" s="32"/>
      <c r="AC87" s="32"/>
      <c r="AD87" s="32"/>
      <c r="AE87" s="32"/>
      <c r="AF87" s="32"/>
      <c r="AG87" s="32"/>
      <c r="AH87" s="33"/>
    </row>
    <row r="88" spans="1:35" s="29" customFormat="1" ht="11.25" customHeight="1" x14ac:dyDescent="0.15">
      <c r="A88" s="27"/>
      <c r="B88" s="27"/>
      <c r="C88" s="43"/>
      <c r="D88" s="28"/>
      <c r="E88" s="28"/>
      <c r="F88" s="34"/>
      <c r="G88" s="35"/>
      <c r="H88" s="35"/>
      <c r="I88" s="35"/>
      <c r="J88" s="34" t="s">
        <v>54</v>
      </c>
      <c r="K88" s="35"/>
      <c r="L88" s="35"/>
      <c r="M88" s="35"/>
      <c r="N88" s="35"/>
      <c r="O88" s="35"/>
      <c r="P88" s="34" t="s">
        <v>100</v>
      </c>
      <c r="Q88" s="35"/>
      <c r="R88" s="35"/>
      <c r="S88" s="35"/>
      <c r="T88" s="35"/>
      <c r="U88" s="35"/>
      <c r="V88" s="39"/>
      <c r="W88" s="35"/>
      <c r="X88" s="35"/>
      <c r="Y88" s="35"/>
      <c r="Z88" s="35"/>
      <c r="AA88" s="35"/>
      <c r="AB88" s="35"/>
      <c r="AC88" s="35"/>
      <c r="AD88" s="35"/>
      <c r="AE88" s="35"/>
      <c r="AF88" s="35"/>
      <c r="AG88" s="35"/>
      <c r="AH88" s="39"/>
    </row>
    <row r="89" spans="1:35" s="29" customFormat="1" ht="11.25" customHeight="1" x14ac:dyDescent="0.15">
      <c r="A89" s="27"/>
      <c r="B89" s="27"/>
      <c r="C89" s="43"/>
      <c r="D89" s="28"/>
      <c r="E89" s="28"/>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row>
    <row r="90" spans="1:35" s="29" customFormat="1" ht="11.25" customHeight="1" x14ac:dyDescent="0.15">
      <c r="A90" s="28"/>
      <c r="B90" s="28"/>
      <c r="C90" s="28"/>
      <c r="D90" s="28"/>
      <c r="E90" s="28"/>
      <c r="F90" s="29" t="s">
        <v>61</v>
      </c>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row>
    <row r="91" spans="1:35" s="29" customFormat="1" ht="11.25" customHeight="1" x14ac:dyDescent="0.15">
      <c r="A91" s="43"/>
      <c r="B91" s="43"/>
      <c r="C91" s="43"/>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row>
    <row r="92" spans="1:35" s="29" customFormat="1" ht="11.25" customHeight="1" x14ac:dyDescent="0.15">
      <c r="A92" s="43"/>
      <c r="B92" s="27"/>
      <c r="C92" s="43"/>
      <c r="D92" s="28"/>
      <c r="E92" s="28"/>
      <c r="F92" s="40" t="s">
        <v>48</v>
      </c>
      <c r="G92" s="41"/>
      <c r="H92" s="41"/>
      <c r="I92" s="42"/>
      <c r="J92" s="40" t="s">
        <v>51</v>
      </c>
      <c r="K92" s="41"/>
      <c r="L92" s="41"/>
      <c r="M92" s="41"/>
      <c r="N92" s="41"/>
      <c r="O92" s="42"/>
      <c r="P92" s="41" t="s">
        <v>55</v>
      </c>
      <c r="Q92" s="41"/>
      <c r="R92" s="41"/>
      <c r="S92" s="41"/>
      <c r="T92" s="41"/>
      <c r="U92" s="41"/>
      <c r="V92" s="42"/>
      <c r="W92" s="41" t="s">
        <v>57</v>
      </c>
      <c r="X92" s="41"/>
      <c r="Y92" s="41"/>
      <c r="Z92" s="41"/>
      <c r="AA92" s="41"/>
      <c r="AB92" s="41"/>
      <c r="AC92" s="41"/>
      <c r="AD92" s="41"/>
      <c r="AE92" s="41"/>
      <c r="AF92" s="41"/>
      <c r="AG92" s="41"/>
      <c r="AH92" s="42"/>
    </row>
    <row r="93" spans="1:35" s="29" customFormat="1" ht="11.25" customHeight="1" x14ac:dyDescent="0.15">
      <c r="A93" s="27"/>
      <c r="B93" s="27"/>
      <c r="C93" s="43"/>
      <c r="D93" s="28"/>
      <c r="E93" s="28"/>
      <c r="F93" s="36" t="s">
        <v>49</v>
      </c>
      <c r="G93" s="37"/>
      <c r="H93" s="37"/>
      <c r="I93" s="37"/>
      <c r="J93" s="36" t="s">
        <v>63</v>
      </c>
      <c r="K93" s="37"/>
      <c r="L93" s="37"/>
      <c r="M93" s="37"/>
      <c r="N93" s="37"/>
      <c r="O93" s="37"/>
      <c r="P93" s="36" t="s">
        <v>65</v>
      </c>
      <c r="Q93" s="37"/>
      <c r="R93" s="37"/>
      <c r="S93" s="37"/>
      <c r="T93" s="37"/>
      <c r="U93" s="37"/>
      <c r="V93" s="38"/>
      <c r="W93" s="37" t="s">
        <v>66</v>
      </c>
      <c r="X93" s="37"/>
      <c r="Y93" s="37"/>
      <c r="Z93" s="37"/>
      <c r="AA93" s="37"/>
      <c r="AB93" s="37"/>
      <c r="AC93" s="37"/>
      <c r="AD93" s="37"/>
      <c r="AE93" s="37"/>
      <c r="AF93" s="37"/>
      <c r="AG93" s="37"/>
      <c r="AH93" s="38"/>
    </row>
    <row r="94" spans="1:35" s="29" customFormat="1" ht="11.25" customHeight="1" x14ac:dyDescent="0.15">
      <c r="A94" s="27"/>
      <c r="B94" s="27"/>
      <c r="C94" s="43"/>
      <c r="D94" s="28"/>
      <c r="E94" s="28"/>
      <c r="F94" s="45" t="s">
        <v>50</v>
      </c>
      <c r="G94" s="46"/>
      <c r="H94" s="46"/>
      <c r="I94" s="46"/>
      <c r="J94" s="45" t="s">
        <v>64</v>
      </c>
      <c r="K94" s="46"/>
      <c r="L94" s="46"/>
      <c r="M94" s="46"/>
      <c r="N94" s="46"/>
      <c r="O94" s="46"/>
      <c r="P94" s="45" t="s">
        <v>101</v>
      </c>
      <c r="Q94" s="46"/>
      <c r="R94" s="46"/>
      <c r="S94" s="46"/>
      <c r="T94" s="46"/>
      <c r="U94" s="46"/>
      <c r="V94" s="47"/>
      <c r="W94" s="46" t="s">
        <v>67</v>
      </c>
      <c r="X94" s="46"/>
      <c r="Y94" s="46"/>
      <c r="Z94" s="46"/>
      <c r="AA94" s="46"/>
      <c r="AB94" s="46"/>
      <c r="AC94" s="46"/>
      <c r="AD94" s="46"/>
      <c r="AE94" s="46"/>
      <c r="AF94" s="46"/>
      <c r="AG94" s="46"/>
      <c r="AH94" s="47"/>
    </row>
    <row r="95" spans="1:35" s="27" customFormat="1" ht="11.25" customHeight="1" x14ac:dyDescent="0.15">
      <c r="C95" s="43"/>
      <c r="D95" s="43"/>
      <c r="E95" s="4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row>
    <row r="96" spans="1:35" s="27" customFormat="1" ht="11.25" customHeight="1" x14ac:dyDescent="0.15">
      <c r="A96" s="43"/>
      <c r="B96" s="43"/>
      <c r="C96" s="43"/>
      <c r="D96" s="43"/>
      <c r="E96" s="43"/>
      <c r="F96" s="27" t="s">
        <v>62</v>
      </c>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row>
    <row r="97" spans="1:35" s="27" customFormat="1" ht="11.25" customHeight="1" x14ac:dyDescent="0.15">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row>
    <row r="98" spans="1:35" s="27" customFormat="1" ht="11.25" customHeight="1" x14ac:dyDescent="0.15">
      <c r="A98" s="43"/>
      <c r="C98" s="43"/>
      <c r="D98" s="43"/>
      <c r="E98" s="43"/>
      <c r="F98" s="40" t="s">
        <v>48</v>
      </c>
      <c r="G98" s="41"/>
      <c r="H98" s="41"/>
      <c r="I98" s="42"/>
      <c r="J98" s="40" t="s">
        <v>51</v>
      </c>
      <c r="K98" s="41"/>
      <c r="L98" s="41"/>
      <c r="M98" s="41"/>
      <c r="N98" s="41"/>
      <c r="O98" s="42"/>
      <c r="P98" s="41" t="s">
        <v>55</v>
      </c>
      <c r="Q98" s="41"/>
      <c r="R98" s="41"/>
      <c r="S98" s="41"/>
      <c r="T98" s="41"/>
      <c r="U98" s="41"/>
      <c r="V98" s="42"/>
      <c r="W98" s="41" t="s">
        <v>57</v>
      </c>
      <c r="X98" s="41"/>
      <c r="Y98" s="41"/>
      <c r="Z98" s="41"/>
      <c r="AA98" s="41"/>
      <c r="AB98" s="41"/>
      <c r="AC98" s="41"/>
      <c r="AD98" s="41"/>
      <c r="AE98" s="41"/>
      <c r="AF98" s="41"/>
      <c r="AG98" s="41"/>
      <c r="AH98" s="42"/>
    </row>
    <row r="99" spans="1:35" s="27" customFormat="1" ht="11.25" customHeight="1" x14ac:dyDescent="0.15">
      <c r="C99" s="43"/>
      <c r="D99" s="43"/>
      <c r="E99" s="43"/>
      <c r="F99" s="54" t="s">
        <v>49</v>
      </c>
      <c r="G99" s="55"/>
      <c r="H99" s="55"/>
      <c r="I99" s="55"/>
      <c r="J99" s="54" t="s">
        <v>68</v>
      </c>
      <c r="K99" s="55"/>
      <c r="L99" s="55"/>
      <c r="M99" s="55"/>
      <c r="N99" s="55"/>
      <c r="O99" s="55"/>
      <c r="P99" s="54" t="s">
        <v>102</v>
      </c>
      <c r="Q99" s="55"/>
      <c r="R99" s="55"/>
      <c r="S99" s="55"/>
      <c r="T99" s="55"/>
      <c r="U99" s="55"/>
      <c r="V99" s="56"/>
      <c r="W99" s="55" t="s">
        <v>72</v>
      </c>
      <c r="X99" s="55"/>
      <c r="Y99" s="55"/>
      <c r="Z99" s="55"/>
      <c r="AA99" s="55"/>
      <c r="AB99" s="55"/>
      <c r="AC99" s="55"/>
      <c r="AD99" s="55"/>
      <c r="AE99" s="55"/>
      <c r="AF99" s="55"/>
      <c r="AG99" s="55"/>
      <c r="AH99" s="56"/>
    </row>
    <row r="100" spans="1:35" s="27" customFormat="1" ht="11.25" customHeight="1" x14ac:dyDescent="0.15">
      <c r="C100" s="43"/>
      <c r="D100" s="43"/>
      <c r="E100" s="43"/>
      <c r="F100" s="57"/>
      <c r="G100" s="53"/>
      <c r="H100" s="53"/>
      <c r="I100" s="53"/>
      <c r="J100" s="57"/>
      <c r="K100" s="53"/>
      <c r="L100" s="53"/>
      <c r="M100" s="53"/>
      <c r="N100" s="53"/>
      <c r="O100" s="53"/>
      <c r="P100" s="57" t="s">
        <v>80</v>
      </c>
      <c r="Q100" s="53"/>
      <c r="R100" s="53"/>
      <c r="S100" s="53"/>
      <c r="T100" s="53"/>
      <c r="U100" s="53"/>
      <c r="V100" s="58"/>
      <c r="W100" s="53"/>
      <c r="X100" s="53"/>
      <c r="Y100" s="53"/>
      <c r="Z100" s="53"/>
      <c r="AA100" s="53"/>
      <c r="AB100" s="53"/>
      <c r="AC100" s="53"/>
      <c r="AD100" s="53"/>
      <c r="AE100" s="53"/>
      <c r="AF100" s="53"/>
      <c r="AG100" s="53"/>
      <c r="AH100" s="58"/>
    </row>
    <row r="101" spans="1:35" s="27" customFormat="1" ht="11.25" customHeight="1" x14ac:dyDescent="0.15">
      <c r="C101" s="43"/>
      <c r="D101" s="43"/>
      <c r="E101" s="43"/>
      <c r="F101" s="57"/>
      <c r="G101" s="53"/>
      <c r="H101" s="53"/>
      <c r="I101" s="53"/>
      <c r="J101" s="54" t="s">
        <v>69</v>
      </c>
      <c r="K101" s="55"/>
      <c r="L101" s="55"/>
      <c r="M101" s="55"/>
      <c r="N101" s="55"/>
      <c r="O101" s="55"/>
      <c r="P101" s="54" t="s">
        <v>65</v>
      </c>
      <c r="Q101" s="55"/>
      <c r="R101" s="55"/>
      <c r="S101" s="55"/>
      <c r="T101" s="55"/>
      <c r="U101" s="55"/>
      <c r="V101" s="56"/>
      <c r="W101" s="54" t="s">
        <v>73</v>
      </c>
      <c r="X101" s="55"/>
      <c r="Y101" s="55"/>
      <c r="Z101" s="55"/>
      <c r="AA101" s="55"/>
      <c r="AB101" s="55"/>
      <c r="AC101" s="55"/>
      <c r="AD101" s="55"/>
      <c r="AE101" s="55"/>
      <c r="AF101" s="55"/>
      <c r="AG101" s="55"/>
      <c r="AH101" s="56"/>
    </row>
    <row r="102" spans="1:35" s="27" customFormat="1" ht="11.25" customHeight="1" x14ac:dyDescent="0.15">
      <c r="C102" s="43"/>
      <c r="D102" s="43"/>
      <c r="E102" s="43"/>
      <c r="F102" s="54" t="s">
        <v>50</v>
      </c>
      <c r="G102" s="55"/>
      <c r="H102" s="55"/>
      <c r="I102" s="55"/>
      <c r="J102" s="54" t="s">
        <v>70</v>
      </c>
      <c r="K102" s="55"/>
      <c r="L102" s="55"/>
      <c r="M102" s="55"/>
      <c r="N102" s="55"/>
      <c r="O102" s="55"/>
      <c r="P102" s="54" t="s">
        <v>101</v>
      </c>
      <c r="Q102" s="55"/>
      <c r="R102" s="55"/>
      <c r="S102" s="55"/>
      <c r="T102" s="55"/>
      <c r="U102" s="55"/>
      <c r="V102" s="56"/>
      <c r="W102" s="55" t="s">
        <v>121</v>
      </c>
      <c r="X102" s="55"/>
      <c r="Y102" s="55"/>
      <c r="Z102" s="55"/>
      <c r="AA102" s="55"/>
      <c r="AB102" s="55"/>
      <c r="AC102" s="55"/>
      <c r="AD102" s="55"/>
      <c r="AE102" s="55"/>
      <c r="AF102" s="55"/>
      <c r="AG102" s="55"/>
      <c r="AH102" s="56"/>
    </row>
    <row r="103" spans="1:35" s="27" customFormat="1" ht="11.25" customHeight="1" x14ac:dyDescent="0.15">
      <c r="C103" s="43"/>
      <c r="D103" s="43"/>
      <c r="E103" s="43"/>
      <c r="F103" s="59"/>
      <c r="G103" s="60"/>
      <c r="H103" s="60"/>
      <c r="I103" s="60"/>
      <c r="J103" s="59"/>
      <c r="K103" s="60"/>
      <c r="L103" s="60"/>
      <c r="M103" s="60"/>
      <c r="N103" s="60"/>
      <c r="O103" s="60"/>
      <c r="P103" s="59"/>
      <c r="Q103" s="60"/>
      <c r="R103" s="60"/>
      <c r="S103" s="60"/>
      <c r="T103" s="60"/>
      <c r="U103" s="60"/>
      <c r="V103" s="61"/>
      <c r="W103" s="60" t="s">
        <v>122</v>
      </c>
      <c r="X103" s="60"/>
      <c r="Y103" s="60"/>
      <c r="Z103" s="60"/>
      <c r="AA103" s="60"/>
      <c r="AB103" s="60"/>
      <c r="AC103" s="60"/>
      <c r="AD103" s="60"/>
      <c r="AE103" s="60"/>
      <c r="AF103" s="60"/>
      <c r="AG103" s="60"/>
      <c r="AH103" s="61"/>
    </row>
    <row r="104" spans="1:35" s="29" customFormat="1" ht="11.25" customHeight="1" x14ac:dyDescent="0.15">
      <c r="A104" s="27"/>
      <c r="B104" s="27"/>
      <c r="C104" s="43"/>
      <c r="D104" s="43"/>
      <c r="E104" s="43"/>
      <c r="F104" s="53"/>
      <c r="G104" s="53"/>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row>
    <row r="105" spans="1:35" s="29" customFormat="1" ht="11.25" customHeight="1" x14ac:dyDescent="0.15">
      <c r="A105" s="27"/>
      <c r="B105" s="27"/>
      <c r="C105" s="43"/>
      <c r="D105" s="43"/>
      <c r="E105" s="62" t="str">
        <f>D77&amp;"3."</f>
        <v>6.3.5.3.</v>
      </c>
      <c r="F105" s="53" t="s">
        <v>93</v>
      </c>
      <c r="G105" s="53"/>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row>
    <row r="106" spans="1:35" s="29" customFormat="1" ht="11.25" customHeight="1" x14ac:dyDescent="0.15">
      <c r="A106" s="27"/>
      <c r="B106" s="27"/>
      <c r="C106" s="43"/>
      <c r="D106" s="43"/>
      <c r="E106" s="43"/>
      <c r="F106" s="53" t="s">
        <v>94</v>
      </c>
      <c r="G106" s="53"/>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row>
    <row r="107" spans="1:35" s="29" customFormat="1" ht="11.25" customHeight="1" x14ac:dyDescent="0.15">
      <c r="A107" s="27"/>
      <c r="B107" s="27"/>
      <c r="C107" s="43"/>
      <c r="D107" s="28"/>
      <c r="E107" s="28"/>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row>
    <row r="108" spans="1:35" ht="11.25" customHeight="1" x14ac:dyDescent="0.15">
      <c r="C108" s="27"/>
    </row>
    <row r="109" spans="1:35" s="29" customFormat="1" ht="11.25" customHeight="1" x14ac:dyDescent="0.15">
      <c r="C109" s="27"/>
      <c r="D109" s="25" t="str">
        <f>$C$7&amp;"6."</f>
        <v>6.3.6.</v>
      </c>
      <c r="E109" s="29" t="s">
        <v>90</v>
      </c>
    </row>
    <row r="110" spans="1:35" s="29" customFormat="1" ht="11.25" customHeight="1" x14ac:dyDescent="0.15">
      <c r="C110" s="27"/>
      <c r="D110" s="25"/>
      <c r="E110" s="25" t="str">
        <f>D109&amp;"1."</f>
        <v>6.3.6.1.</v>
      </c>
      <c r="F110" s="29" t="s">
        <v>74</v>
      </c>
    </row>
    <row r="111" spans="1:35" s="29" customFormat="1" ht="11.25" customHeight="1" x14ac:dyDescent="0.15">
      <c r="C111" s="27"/>
      <c r="D111" s="25"/>
      <c r="F111" s="29" t="s">
        <v>91</v>
      </c>
    </row>
    <row r="112" spans="1:35" s="29" customFormat="1" ht="11.25" customHeight="1" x14ac:dyDescent="0.15">
      <c r="B112" s="27"/>
      <c r="C112" s="27"/>
      <c r="D112" s="64"/>
      <c r="E112" s="27"/>
      <c r="F112" s="27"/>
    </row>
    <row r="113" spans="1:16" s="29" customFormat="1" ht="11.25" customHeight="1" x14ac:dyDescent="0.15">
      <c r="B113" s="27"/>
      <c r="C113" s="27"/>
      <c r="D113" s="64"/>
      <c r="E113" s="27"/>
      <c r="F113" s="27"/>
    </row>
    <row r="114" spans="1:16" ht="11.25" customHeight="1" x14ac:dyDescent="0.15">
      <c r="B114" s="27"/>
      <c r="C114" s="27"/>
      <c r="D114" s="64" t="str">
        <f>$C$7&amp;"7."</f>
        <v>6.3.7.</v>
      </c>
      <c r="E114" s="27" t="s">
        <v>97</v>
      </c>
      <c r="F114" s="27"/>
    </row>
    <row r="115" spans="1:16" ht="11.25" customHeight="1" x14ac:dyDescent="0.15">
      <c r="B115" s="27"/>
      <c r="C115" s="27"/>
      <c r="D115" s="27"/>
      <c r="E115" s="27" t="s">
        <v>98</v>
      </c>
      <c r="F115" s="27"/>
    </row>
    <row r="116" spans="1:16" s="29" customFormat="1" ht="11.25" customHeight="1" x14ac:dyDescent="0.15">
      <c r="B116" s="27"/>
      <c r="C116" s="27"/>
      <c r="D116" s="27"/>
      <c r="E116" s="27"/>
      <c r="F116" s="27"/>
    </row>
    <row r="117" spans="1:16" ht="11.25" customHeight="1" x14ac:dyDescent="0.15">
      <c r="C117" s="27"/>
    </row>
    <row r="118" spans="1:16" ht="11.25" customHeight="1" x14ac:dyDescent="0.15">
      <c r="A118" s="27"/>
      <c r="B118" s="27"/>
      <c r="C118" s="27"/>
      <c r="D118" s="25" t="str">
        <f>$C$7&amp;"8."</f>
        <v>6.3.8.</v>
      </c>
      <c r="E118" s="4" t="s">
        <v>105</v>
      </c>
    </row>
    <row r="119" spans="1:16" s="29" customFormat="1" ht="11.25" customHeight="1" x14ac:dyDescent="0.15">
      <c r="A119" s="27"/>
      <c r="B119" s="27"/>
      <c r="C119" s="27"/>
      <c r="D119" s="25"/>
      <c r="E119" s="29" t="s">
        <v>107</v>
      </c>
    </row>
    <row r="120" spans="1:16" s="29" customFormat="1" ht="11.25" customHeight="1" x14ac:dyDescent="0.15">
      <c r="A120" s="27"/>
      <c r="B120" s="27"/>
      <c r="C120" s="27"/>
      <c r="D120" s="25"/>
      <c r="E120" s="29" t="s">
        <v>108</v>
      </c>
    </row>
    <row r="121" spans="1:16" s="29" customFormat="1" ht="11.25" customHeight="1" x14ac:dyDescent="0.15">
      <c r="A121" s="27"/>
      <c r="B121" s="27"/>
      <c r="C121" s="27"/>
      <c r="D121" s="25"/>
      <c r="E121" s="29" t="s">
        <v>109</v>
      </c>
    </row>
    <row r="122" spans="1:16" s="29" customFormat="1" ht="11.25" customHeight="1" x14ac:dyDescent="0.15">
      <c r="A122" s="27"/>
      <c r="B122" s="27"/>
      <c r="C122" s="27"/>
      <c r="D122" s="25"/>
    </row>
    <row r="123" spans="1:16" ht="11.25" customHeight="1" x14ac:dyDescent="0.15">
      <c r="A123" s="27"/>
      <c r="B123" s="27"/>
      <c r="C123" s="27"/>
      <c r="E123" s="25" t="str">
        <f>D118&amp;"1."</f>
        <v>6.3.8.1.</v>
      </c>
      <c r="F123" s="4" t="s">
        <v>79</v>
      </c>
    </row>
    <row r="124" spans="1:16" s="29" customFormat="1" ht="11.25" customHeight="1" x14ac:dyDescent="0.15">
      <c r="C124" s="27"/>
      <c r="F124" s="29" t="s">
        <v>115</v>
      </c>
    </row>
    <row r="125" spans="1:16" s="29" customFormat="1" ht="11.25" customHeight="1" x14ac:dyDescent="0.15">
      <c r="C125" s="27"/>
    </row>
    <row r="126" spans="1:16" ht="11.25" customHeight="1" x14ac:dyDescent="0.15">
      <c r="C126" s="27"/>
      <c r="F126" s="40" t="s">
        <v>118</v>
      </c>
      <c r="G126" s="26"/>
      <c r="H126" s="26"/>
      <c r="I126" s="26"/>
      <c r="J126" s="26"/>
      <c r="K126" s="40" t="s">
        <v>106</v>
      </c>
      <c r="L126" s="26"/>
      <c r="M126" s="26"/>
      <c r="N126" s="26"/>
      <c r="O126" s="26"/>
      <c r="P126" s="65"/>
    </row>
    <row r="127" spans="1:16" ht="11.25" customHeight="1" x14ac:dyDescent="0.15">
      <c r="C127" s="27"/>
      <c r="F127" s="45">
        <v>1</v>
      </c>
      <c r="G127" s="46"/>
      <c r="H127" s="46"/>
      <c r="I127" s="46"/>
      <c r="J127" s="46"/>
      <c r="K127" s="45" t="s">
        <v>117</v>
      </c>
      <c r="L127" s="46"/>
      <c r="M127" s="46"/>
      <c r="N127" s="46"/>
      <c r="O127" s="46"/>
      <c r="P127" s="47"/>
    </row>
    <row r="128" spans="1:16" ht="11.25" customHeight="1" x14ac:dyDescent="0.15">
      <c r="C128" s="27"/>
      <c r="F128" s="34">
        <v>2</v>
      </c>
      <c r="G128" s="35"/>
      <c r="H128" s="35"/>
      <c r="I128" s="35"/>
      <c r="J128" s="35"/>
      <c r="K128" s="34" t="s">
        <v>116</v>
      </c>
      <c r="L128" s="35"/>
      <c r="M128" s="35"/>
      <c r="N128" s="35"/>
      <c r="O128" s="35"/>
      <c r="P128" s="39"/>
    </row>
    <row r="129" spans="6:6" ht="11.25" customHeight="1" x14ac:dyDescent="0.15">
      <c r="F129" s="29"/>
    </row>
    <row r="130" spans="6:6" ht="11.25" customHeight="1" x14ac:dyDescent="0.15"/>
    <row r="131" spans="6:6" ht="11.25" customHeight="1" x14ac:dyDescent="0.15"/>
    <row r="132" spans="6:6" ht="11.25" customHeight="1" x14ac:dyDescent="0.15"/>
    <row r="133" spans="6:6" ht="11.25" customHeight="1" x14ac:dyDescent="0.15"/>
    <row r="134" spans="6:6" ht="11.25" customHeight="1" x14ac:dyDescent="0.15"/>
    <row r="135" spans="6:6" ht="11.25" customHeight="1" x14ac:dyDescent="0.15"/>
    <row r="136" spans="6:6" ht="11.25" customHeight="1" x14ac:dyDescent="0.15"/>
    <row r="137" spans="6:6" ht="11.25" customHeight="1" x14ac:dyDescent="0.15"/>
    <row r="138" spans="6:6" ht="11.25" customHeight="1" x14ac:dyDescent="0.15"/>
    <row r="139" spans="6:6" ht="11.25" customHeight="1" x14ac:dyDescent="0.15"/>
    <row r="140" spans="6:6" ht="11.25" customHeight="1" x14ac:dyDescent="0.15"/>
    <row r="141" spans="6:6" ht="11.25" customHeight="1" x14ac:dyDescent="0.15"/>
    <row r="142" spans="6:6" ht="11.25" customHeight="1" x14ac:dyDescent="0.15"/>
    <row r="143" spans="6:6" ht="11.25" customHeight="1" x14ac:dyDescent="0.15"/>
    <row r="144" spans="6:6"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42" max="34" man="1"/>
    <brk id="75" max="34" man="1"/>
    <brk id="116"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6.3.メール送信</vt:lpstr>
      <vt:lpstr>'6.3.メール送信'!Print_Area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2019-02-20T11:22:16Z</dcterms:created>
  <dcterms:modified xsi:type="dcterms:W3CDTF">2019-02-20T11:22:55Z</dcterms:modified>
</cp:coreProperties>
</file>