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6690" windowWidth="16110" windowHeight="9330"/>
  </bookViews>
  <sheets>
    <sheet name="7.11.暗号化・ハッシュ化" sheetId="16" r:id="rId1"/>
  </sheets>
  <externalReferences>
    <externalReference r:id="rId2"/>
  </externalReferences>
  <definedNames>
    <definedName name="_Ref390955609" localSheetId="0">'7.11.暗号化・ハッシュ化'!#REF!</definedName>
    <definedName name="HASH" localSheetId="0">'7.11.暗号化・ハッシュ化'!#REF!</definedName>
    <definedName name="_xlnm.Print_Area" localSheetId="0">'7.11.暗号化・ハッシュ化'!$A$1:$AI$38</definedName>
    <definedName name="Z_344DE406_F393_4E5A_9A14_596BA958D606_.wvu.PrintArea" localSheetId="0" hidden="1">'7.11.暗号化・ハッシュ化'!$A$1:$AI$21</definedName>
    <definedName name="Z_AC3D26AC_6835_49DE_BCEC_94F40C257790_.wvu.PrintArea" localSheetId="0" hidden="1">'7.11.暗号化・ハッシュ化'!$A$1:$AI$21</definedName>
    <definedName name="Z_B9596DFB_62BC_4685_B6E9_D37718868A8E_.wvu.PrintArea" localSheetId="0" hidden="1">'7.11.暗号化・ハッシュ化'!$A$1:$AI$21</definedName>
    <definedName name="Z_E93A55B4_B092_4477_988B_A2DD8C792DE3_.wvu.PrintArea" localSheetId="0" hidden="1">'7.11.暗号化・ハッシュ化'!$A$1:$AI$21</definedName>
    <definedName name="ハッシュアルゴリズム">'7.11.暗号化・ハッシュ化'!#REF!</definedName>
    <definedName name="使用可能文字コード一覧">'[1]7.2.文字コード'!$AM$1:$AM$20</definedName>
    <definedName name="通信用プロトコル">'7.11.暗号化・ハッシュ化'!#REF!</definedName>
  </definedNames>
  <calcPr calcId="145621"/>
</workbook>
</file>

<file path=xl/calcChain.xml><?xml version="1.0" encoding="utf-8"?>
<calcChain xmlns="http://schemas.openxmlformats.org/spreadsheetml/2006/main">
  <c r="F27" i="16" l="1"/>
  <c r="F14" i="16"/>
  <c r="C6" i="16" l="1"/>
  <c r="F24" i="16" l="1"/>
  <c r="D23" i="16"/>
  <c r="E27" i="16" l="1"/>
  <c r="E24" i="16"/>
  <c r="D7" i="16"/>
  <c r="E14" i="16" s="1"/>
  <c r="F8" i="16" l="1"/>
  <c r="E8" i="16" l="1"/>
</calcChain>
</file>

<file path=xl/sharedStrings.xml><?xml version="1.0" encoding="utf-8"?>
<sst xmlns="http://schemas.openxmlformats.org/spreadsheetml/2006/main" count="64" uniqueCount="58">
  <si>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</si>
  <si>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</si>
  <si>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</si>
  <si>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</si>
  <si>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</si>
  <si>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</si>
  <si>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</si>
  <si>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</si>
  <si>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</si>
  <si>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</si>
  <si>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処理方式共通</t>
    <phoneticPr fontId="2"/>
  </si>
  <si>
    <t>7.</t>
    <phoneticPr fontId="2"/>
  </si>
  <si>
    <t>暗号化・ハッシュ化</t>
    <rPh sb="0" eb="3">
      <t>アンゴウカ</t>
    </rPh>
    <rPh sb="8" eb="9">
      <t>カ</t>
    </rPh>
    <phoneticPr fontId="2"/>
  </si>
  <si>
    <t>アルゴリズム</t>
    <phoneticPr fontId="2"/>
  </si>
  <si>
    <t>可逆/不可逆</t>
    <rPh sb="0" eb="2">
      <t>カギャク</t>
    </rPh>
    <rPh sb="3" eb="5">
      <t>フカ</t>
    </rPh>
    <rPh sb="5" eb="6">
      <t>ギャク</t>
    </rPh>
    <phoneticPr fontId="2"/>
  </si>
  <si>
    <t>不可逆</t>
    <rPh sb="0" eb="2">
      <t>フカ</t>
    </rPh>
    <rPh sb="2" eb="3">
      <t>ギャク</t>
    </rPh>
    <phoneticPr fontId="2"/>
  </si>
  <si>
    <t>パスワードや個人情報などに対して暗号化を行う。</t>
    <rPh sb="6" eb="8">
      <t>コジン</t>
    </rPh>
    <rPh sb="8" eb="10">
      <t>ジョウホウ</t>
    </rPh>
    <rPh sb="13" eb="14">
      <t>タイ</t>
    </rPh>
    <rPh sb="16" eb="19">
      <t>アンゴウカ</t>
    </rPh>
    <rPh sb="20" eb="21">
      <t>オコナ</t>
    </rPh>
    <phoneticPr fontId="2"/>
  </si>
  <si>
    <t>暗号化・復号対象</t>
    <rPh sb="0" eb="3">
      <t>アンゴウカ</t>
    </rPh>
    <rPh sb="4" eb="6">
      <t>フクゴウ</t>
    </rPh>
    <rPh sb="6" eb="8">
      <t>タイショウ</t>
    </rPh>
    <phoneticPr fontId="2"/>
  </si>
  <si>
    <t>暗号化・復号区分</t>
    <rPh sb="0" eb="3">
      <t>アンゴウカ</t>
    </rPh>
    <rPh sb="4" eb="6">
      <t>フクゴウ</t>
    </rPh>
    <rPh sb="6" eb="8">
      <t>クブン</t>
    </rPh>
    <phoneticPr fontId="2"/>
  </si>
  <si>
    <t>暗号化</t>
    <rPh sb="0" eb="3">
      <t>アンゴウカ</t>
    </rPh>
    <phoneticPr fontId="2"/>
  </si>
  <si>
    <t>-</t>
    <phoneticPr fontId="2"/>
  </si>
  <si>
    <t>可逆</t>
    <rPh sb="0" eb="2">
      <t>カギャク</t>
    </rPh>
    <phoneticPr fontId="2"/>
  </si>
  <si>
    <t>PBKDF2</t>
  </si>
  <si>
    <t>セキュリティに対する脅威としては、秘密が漏れる盗聴、情報が書き換えられる改ざん、正しい送信者のふりをするなりすまし、</t>
    <rPh sb="7" eb="8">
      <t>タイ</t>
    </rPh>
    <rPh sb="10" eb="12">
      <t>キョウイ</t>
    </rPh>
    <rPh sb="17" eb="19">
      <t>ヒミツ</t>
    </rPh>
    <rPh sb="20" eb="21">
      <t>モ</t>
    </rPh>
    <rPh sb="23" eb="25">
      <t>トウチョウ</t>
    </rPh>
    <rPh sb="26" eb="28">
      <t>ジョウホウ</t>
    </rPh>
    <rPh sb="29" eb="30">
      <t>カ</t>
    </rPh>
    <rPh sb="31" eb="32">
      <t>カ</t>
    </rPh>
    <rPh sb="36" eb="37">
      <t>カイ</t>
    </rPh>
    <rPh sb="40" eb="41">
      <t>タダ</t>
    </rPh>
    <rPh sb="43" eb="45">
      <t>ソウシン</t>
    </rPh>
    <rPh sb="45" eb="46">
      <t>シャ</t>
    </rPh>
    <phoneticPr fontId="2"/>
  </si>
  <si>
    <t>後から当事者でないと宣言する否認、など挙げられる。</t>
    <rPh sb="14" eb="16">
      <t>ヒニン</t>
    </rPh>
    <rPh sb="19" eb="20">
      <t>ア</t>
    </rPh>
    <phoneticPr fontId="2"/>
  </si>
  <si>
    <t>暗号化</t>
    <rPh sb="0" eb="2">
      <t>アンゴウ</t>
    </rPh>
    <rPh sb="2" eb="3">
      <t>カ</t>
    </rPh>
    <phoneticPr fontId="2"/>
  </si>
  <si>
    <t>DBやファイルに保持するデータに加えて、画面の送受信データ、電子メール、ほかのシステムとの通信データなど、</t>
    <rPh sb="8" eb="10">
      <t>ホジ</t>
    </rPh>
    <rPh sb="16" eb="17">
      <t>クワ</t>
    </rPh>
    <rPh sb="20" eb="22">
      <t>ガメン</t>
    </rPh>
    <rPh sb="23" eb="26">
      <t>ソウジュシン</t>
    </rPh>
    <rPh sb="30" eb="32">
      <t>デンシ</t>
    </rPh>
    <rPh sb="45" eb="47">
      <t>ツウシン</t>
    </rPh>
    <phoneticPr fontId="2"/>
  </si>
  <si>
    <t>データ保護を目的（セキュリティ）とした暗号化の処理方式である。</t>
    <phoneticPr fontId="2"/>
  </si>
  <si>
    <t>ディスク暗号化</t>
    <rPh sb="4" eb="7">
      <t>アンゴウカ</t>
    </rPh>
    <phoneticPr fontId="2"/>
  </si>
  <si>
    <t>暗号化対象</t>
    <rPh sb="0" eb="3">
      <t>アンゴウカ</t>
    </rPh>
    <rPh sb="3" eb="5">
      <t>タイショウ</t>
    </rPh>
    <phoneticPr fontId="2"/>
  </si>
  <si>
    <t>ハードディスクの内容をすべて暗号化</t>
    <rPh sb="8" eb="10">
      <t>ナイヨウ</t>
    </rPh>
    <rPh sb="14" eb="17">
      <t>アンゴウカ</t>
    </rPh>
    <phoneticPr fontId="2"/>
  </si>
  <si>
    <t>通信暗号化</t>
    <rPh sb="0" eb="2">
      <t>ツウシン</t>
    </rPh>
    <rPh sb="2" eb="5">
      <t>アンゴウカ</t>
    </rPh>
    <phoneticPr fontId="2"/>
  </si>
  <si>
    <t>システム間連携時に利用するネットワーク</t>
    <rPh sb="4" eb="5">
      <t>カン</t>
    </rPh>
    <rPh sb="5" eb="7">
      <t>レンケイ</t>
    </rPh>
    <rPh sb="7" eb="8">
      <t>ジ</t>
    </rPh>
    <rPh sb="9" eb="11">
      <t>リヨウ</t>
    </rPh>
    <phoneticPr fontId="2"/>
  </si>
  <si>
    <t>ファイル暗号化</t>
    <rPh sb="4" eb="7">
      <t>アンゴウカ</t>
    </rPh>
    <phoneticPr fontId="2"/>
  </si>
  <si>
    <t>HULFT通信ファイル</t>
    <rPh sb="5" eb="7">
      <t>ツウシン</t>
    </rPh>
    <phoneticPr fontId="2"/>
  </si>
  <si>
    <t>本システムの暗号化方式は以下の通り。</t>
    <rPh sb="0" eb="1">
      <t>ホン</t>
    </rPh>
    <rPh sb="6" eb="9">
      <t>アンゴウカ</t>
    </rPh>
    <rPh sb="9" eb="11">
      <t>ホウシキ</t>
    </rPh>
    <rPh sb="12" eb="14">
      <t>イカ</t>
    </rPh>
    <rPh sb="15" eb="16">
      <t>トオ</t>
    </rPh>
    <phoneticPr fontId="2"/>
  </si>
  <si>
    <t>パスワードなどの機密情報</t>
    <rPh sb="8" eb="10">
      <t>キミツ</t>
    </rPh>
    <rPh sb="10" eb="12">
      <t>ジョウホウ</t>
    </rPh>
    <phoneticPr fontId="2"/>
  </si>
  <si>
    <t>可逆／不可逆</t>
    <rPh sb="0" eb="2">
      <t>カギャク</t>
    </rPh>
    <rPh sb="3" eb="5">
      <t>フカ</t>
    </rPh>
    <rPh sb="5" eb="6">
      <t>ギャク</t>
    </rPh>
    <phoneticPr fontId="2"/>
  </si>
  <si>
    <t>暗号化方式</t>
    <rPh sb="0" eb="3">
      <t>アンゴウカ</t>
    </rPh>
    <rPh sb="3" eb="5">
      <t>ホウシキ</t>
    </rPh>
    <phoneticPr fontId="2"/>
  </si>
  <si>
    <t>インフラの機能にて透過的に暗号化</t>
    <rPh sb="5" eb="7">
      <t>キノウ</t>
    </rPh>
    <rPh sb="9" eb="11">
      <t>トウカ</t>
    </rPh>
    <rPh sb="11" eb="12">
      <t>テキ</t>
    </rPh>
    <rPh sb="13" eb="16">
      <t>アンゴウカ</t>
    </rPh>
    <phoneticPr fontId="2"/>
  </si>
  <si>
    <t>HTTPSやSFTPなどのセキュアなプロトコルを利用</t>
    <rPh sb="24" eb="26">
      <t>リヨウ</t>
    </rPh>
    <phoneticPr fontId="2"/>
  </si>
  <si>
    <t>HULFTの標準機能にて暗号化</t>
    <rPh sb="6" eb="8">
      <t>ヒョウジュン</t>
    </rPh>
    <rPh sb="8" eb="10">
      <t>キノウ</t>
    </rPh>
    <rPh sb="12" eb="15">
      <t>アンゴウカ</t>
    </rPh>
    <phoneticPr fontId="2"/>
  </si>
  <si>
    <t>アプリケーションにて個別に暗号化</t>
    <rPh sb="10" eb="12">
      <t>コベツ</t>
    </rPh>
    <rPh sb="13" eb="16">
      <t>アンゴウカ</t>
    </rPh>
    <phoneticPr fontId="2"/>
  </si>
  <si>
    <t>項目暗号化</t>
    <rPh sb="0" eb="2">
      <t>コウモク</t>
    </rPh>
    <phoneticPr fontId="2"/>
  </si>
  <si>
    <t>項目暗号化（※）</t>
    <rPh sb="0" eb="2">
      <t>コウモク</t>
    </rPh>
    <rPh sb="2" eb="5">
      <t>アンゴウカ</t>
    </rPh>
    <phoneticPr fontId="2"/>
  </si>
  <si>
    <t>※：項目暗号化の詳細は、次項に記載。</t>
    <rPh sb="2" eb="4">
      <t>コウモク</t>
    </rPh>
    <rPh sb="4" eb="7">
      <t>アンゴウカ</t>
    </rPh>
    <rPh sb="8" eb="10">
      <t>ショウサイ</t>
    </rPh>
    <rPh sb="12" eb="14">
      <t>ジコウ</t>
    </rPh>
    <rPh sb="15" eb="17">
      <t>キサイ</t>
    </rPh>
    <phoneticPr fontId="2"/>
  </si>
  <si>
    <t>要件定義</t>
    <rPh sb="0" eb="2">
      <t>ヨウケン</t>
    </rPh>
    <rPh sb="2" eb="4">
      <t>テイギ</t>
    </rPh>
    <phoneticPr fontId="2"/>
  </si>
  <si>
    <t>ログインユーザ</t>
    <phoneticPr fontId="2"/>
  </si>
  <si>
    <t>パスワード</t>
    <phoneticPr fontId="2"/>
  </si>
  <si>
    <t>JDBCアクセスの</t>
    <phoneticPr fontId="2"/>
  </si>
  <si>
    <t>対象外</t>
    <rPh sb="0" eb="3">
      <t>タイショウガイ</t>
    </rPh>
    <phoneticPr fontId="2"/>
  </si>
  <si>
    <t>RFC 2898 として提案されている方法であり、</t>
    <phoneticPr fontId="2"/>
  </si>
  <si>
    <t>バッチアプリケーションからのDBアクセスに利用する</t>
    <rPh sb="21" eb="23">
      <t>リヨウ</t>
    </rPh>
    <phoneticPr fontId="2"/>
  </si>
  <si>
    <t>複数で作業することで、情報漏洩対策とする。</t>
    <phoneticPr fontId="2"/>
  </si>
  <si>
    <t>パスワードは暗号化しない。</t>
    <phoneticPr fontId="2"/>
  </si>
  <si>
    <t>アクセス権限コントロールと保守時に</t>
    <phoneticPr fontId="2"/>
  </si>
  <si>
    <t>ストレッチングのための、</t>
    <phoneticPr fontId="2"/>
  </si>
  <si>
    <t>ハッシュの繰り返し計算回数を指定できる。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</si>
</sst>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8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8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0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left" vertical="top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1" fillId="0" borderId="1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1" fillId="0" borderId="5" xfId="1" applyFont="1" applyBorder="1" applyAlignment="1">
      <alignment horizontal="left" vertical="top" wrapText="1"/>
    </xf>
    <xf numFmtId="0" fontId="1" fillId="0" borderId="6" xfId="1" applyFont="1" applyBorder="1" applyAlignment="1">
      <alignment horizontal="left" vertical="top" wrapText="1"/>
    </xf>
    <xf numFmtId="0" fontId="1" fillId="0" borderId="7" xfId="1" applyFont="1" applyBorder="1" applyAlignment="1">
      <alignment horizontal="left" vertical="top" wrapText="1"/>
    </xf>
    <xf numFmtId="0" fontId="1" fillId="0" borderId="10" xfId="1" applyFont="1" applyBorder="1" applyAlignment="1">
      <alignment horizontal="left" vertical="top" wrapText="1"/>
    </xf>
    <xf numFmtId="0" fontId="1" fillId="0" borderId="11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center"/>
    </xf>
  </cellXfs>
  <cellStyles count="4"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fg_doc/0102_AP&#26041;&#24335;/99_work/&#12450;&#12503;&#12522;&#12465;&#12540;&#12471;&#12519;&#12531;&#26041;&#24335;&#35373;&#35336;&#26360;_7&#20966;&#29702;&#26041;&#24335;&#20849;&#36890;_7.2.&#25991;&#23383;&#12467;&#12540;&#124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.A案-Template"/>
      <sheetName val="0.0.A案-Sample"/>
      <sheetName val="0.0.B案-Template"/>
      <sheetName val="0.0.B案-Sample"/>
      <sheetName val="0.0.A案-Sample (2)"/>
      <sheetName val="FFG"/>
      <sheetName val="0.0.B案-Template (2)入れ子も"/>
      <sheetName val="7.2.文字コード"/>
      <sheetName val="別紙・使用可能文字種一覧"/>
      <sheetName val="⇒ＢＫ"/>
      <sheetName val="7.2.文字コード (4)"/>
      <sheetName val="7.2.文字コード (3)"/>
      <sheetName val="7.2.文字コー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M1" t="str">
            <v>EBCDIC</v>
          </cell>
        </row>
        <row r="2">
          <cell r="AM2" t="str">
            <v>MS932</v>
          </cell>
        </row>
        <row r="3">
          <cell r="AM3" t="str">
            <v>Shift-JIS</v>
          </cell>
        </row>
        <row r="4">
          <cell r="AM4" t="str">
            <v>UTF-8</v>
          </cell>
        </row>
        <row r="5">
          <cell r="AM5" t="str">
            <v>x-windows-iso2022jp</v>
          </cell>
        </row>
        <row r="6">
          <cell r="AM6" t="str">
            <v>EBCDICコード（IBM930）＋外字コード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57150" cmpd="tri">
          <a:prstDash val="solid"/>
          <a:headEnd type="triangl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7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9"/>
  </cols>
  <sheetData>
    <row r="1" spans="1:35" ht="14.25" customHeight="1" x14ac:dyDescent="0.15">
      <c r="A1" s="1" t="s">
        <v>0</v>
      </c>
      <c r="B1" s="2"/>
      <c r="C1" s="2"/>
      <c r="D1" s="3"/>
      <c r="E1" s="61"/>
      <c r="F1" s="62"/>
      <c r="G1" s="62"/>
      <c r="H1" s="62"/>
      <c r="I1" s="62"/>
      <c r="J1" s="62"/>
      <c r="K1" s="62"/>
      <c r="L1" s="62"/>
      <c r="M1" s="62"/>
      <c r="N1" s="62"/>
      <c r="O1" s="63"/>
      <c r="P1" s="1" t="s">
        <v>1</v>
      </c>
      <c r="Q1" s="2"/>
      <c r="R1" s="64" t="s">
        <v>46</v>
      </c>
      <c r="S1" s="65"/>
      <c r="T1" s="65"/>
      <c r="U1" s="65"/>
      <c r="V1" s="65"/>
      <c r="W1" s="65"/>
      <c r="X1" s="66"/>
      <c r="Y1" s="1" t="s">
        <v>2</v>
      </c>
      <c r="Z1" s="3"/>
      <c r="AA1" s="67"/>
      <c r="AB1" s="68"/>
      <c r="AC1" s="68"/>
      <c r="AD1" s="68"/>
      <c r="AE1" s="69"/>
      <c r="AF1" s="58"/>
      <c r="AG1" s="59"/>
      <c r="AH1" s="59"/>
      <c r="AI1" s="60"/>
    </row>
    <row r="2" spans="1:35" ht="14.25" customHeight="1" x14ac:dyDescent="0.15">
      <c r="A2" s="4" t="s">
        <v>3</v>
      </c>
      <c r="B2" s="5"/>
      <c r="C2" s="5"/>
      <c r="D2" s="6"/>
      <c r="E2" s="70"/>
      <c r="F2" s="71"/>
      <c r="G2" s="71"/>
      <c r="H2" s="71"/>
      <c r="I2" s="71"/>
      <c r="J2" s="71"/>
      <c r="K2" s="71"/>
      <c r="L2" s="71"/>
      <c r="M2" s="71"/>
      <c r="N2" s="71"/>
      <c r="O2" s="72"/>
      <c r="P2" s="7" t="s">
        <v>4</v>
      </c>
      <c r="Q2" s="8"/>
      <c r="R2" s="73" t="s">
        <v>8</v>
      </c>
      <c r="S2" s="74"/>
      <c r="T2" s="74"/>
      <c r="U2" s="74"/>
      <c r="V2" s="74"/>
      <c r="W2" s="74"/>
      <c r="X2" s="75"/>
      <c r="Y2" s="1" t="s">
        <v>5</v>
      </c>
      <c r="Z2" s="3"/>
      <c r="AA2" s="67"/>
      <c r="AB2" s="68"/>
      <c r="AC2" s="68"/>
      <c r="AD2" s="68"/>
      <c r="AE2" s="69"/>
      <c r="AF2" s="58"/>
      <c r="AG2" s="59"/>
      <c r="AH2" s="59"/>
      <c r="AI2" s="60"/>
    </row>
    <row r="3" spans="1:35" ht="14.25" customHeight="1" x14ac:dyDescent="0.15">
      <c r="A3" s="1" t="s">
        <v>6</v>
      </c>
      <c r="B3" s="9"/>
      <c r="C3" s="10"/>
      <c r="D3" s="3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11"/>
      <c r="Q3" s="12"/>
      <c r="R3" s="76"/>
      <c r="S3" s="77"/>
      <c r="T3" s="77"/>
      <c r="U3" s="77"/>
      <c r="V3" s="77"/>
      <c r="W3" s="77"/>
      <c r="X3" s="78"/>
      <c r="Y3" s="11" t="s">
        <v>7</v>
      </c>
      <c r="Z3" s="13"/>
      <c r="AA3" s="67"/>
      <c r="AB3" s="68"/>
      <c r="AC3" s="68"/>
      <c r="AD3" s="68"/>
      <c r="AE3" s="69"/>
      <c r="AF3" s="58"/>
      <c r="AG3" s="59"/>
      <c r="AH3" s="59"/>
      <c r="AI3" s="60"/>
    </row>
    <row r="4" spans="1:35" ht="11.25" customHeight="1" x14ac:dyDescent="0.15"/>
    <row r="5" spans="1:35" ht="11.25" customHeight="1" x14ac:dyDescent="0.15">
      <c r="B5" s="20" t="s">
        <v>11</v>
      </c>
      <c r="C5" s="19" t="s">
        <v>10</v>
      </c>
    </row>
    <row r="6" spans="1:35" ht="11.25" customHeight="1" x14ac:dyDescent="0.15">
      <c r="C6" s="20" t="str">
        <f>$B$5&amp;"11."</f>
        <v>7.11.</v>
      </c>
      <c r="D6" s="19" t="s">
        <v>12</v>
      </c>
    </row>
    <row r="7" spans="1:35" ht="11.25" customHeight="1" x14ac:dyDescent="0.15">
      <c r="D7" s="20" t="str">
        <f>$C$6&amp;"1."</f>
        <v>7.11.1.</v>
      </c>
      <c r="E7" s="19" t="s">
        <v>25</v>
      </c>
    </row>
    <row r="8" spans="1:35" ht="11.25" customHeight="1" x14ac:dyDescent="0.15">
      <c r="D8" s="20"/>
      <c r="E8" s="20" t="str">
        <f>$D$7&amp;"1."</f>
        <v>7.11.1.1.</v>
      </c>
      <c r="F8" s="19" t="str">
        <f>$E$7&amp;"機能概要"</f>
        <v>暗号化機能概要</v>
      </c>
    </row>
    <row r="9" spans="1:35" ht="11.25" customHeight="1" x14ac:dyDescent="0.15">
      <c r="F9" s="19" t="s">
        <v>26</v>
      </c>
    </row>
    <row r="10" spans="1:35" ht="11.25" customHeight="1" x14ac:dyDescent="0.15">
      <c r="F10" s="19" t="s">
        <v>27</v>
      </c>
    </row>
    <row r="11" spans="1:35" ht="11.25" customHeight="1" x14ac:dyDescent="0.15">
      <c r="F11" s="19" t="s">
        <v>23</v>
      </c>
    </row>
    <row r="12" spans="1:35" ht="11.25" customHeight="1" x14ac:dyDescent="0.15">
      <c r="F12" s="19" t="s">
        <v>24</v>
      </c>
    </row>
    <row r="13" spans="1:35" ht="11.25" customHeight="1" x14ac:dyDescent="0.15"/>
    <row r="14" spans="1:35" ht="14.25" customHeight="1" x14ac:dyDescent="0.15">
      <c r="E14" s="20" t="str">
        <f>$D$7&amp;"2."</f>
        <v>7.11.1.2.</v>
      </c>
      <c r="F14" s="19" t="str">
        <f>$E$7&amp;"方式"</f>
        <v>暗号化方式</v>
      </c>
    </row>
    <row r="15" spans="1:35" ht="11.25" customHeight="1" x14ac:dyDescent="0.15">
      <c r="F15" s="19" t="s">
        <v>35</v>
      </c>
    </row>
    <row r="16" spans="1:35" ht="11.25" customHeight="1" x14ac:dyDescent="0.15">
      <c r="F16" s="14" t="s">
        <v>17</v>
      </c>
      <c r="G16" s="15"/>
      <c r="H16" s="15"/>
      <c r="I16" s="15"/>
      <c r="J16" s="14" t="s">
        <v>29</v>
      </c>
      <c r="K16" s="15"/>
      <c r="L16" s="15"/>
      <c r="M16" s="15"/>
      <c r="N16" s="15"/>
      <c r="O16" s="15"/>
      <c r="P16" s="15"/>
      <c r="Q16" s="15"/>
      <c r="R16" s="15"/>
      <c r="S16" s="15"/>
      <c r="T16" s="14" t="s">
        <v>14</v>
      </c>
      <c r="U16" s="15"/>
      <c r="V16" s="15"/>
      <c r="W16" s="16"/>
      <c r="X16" s="15" t="s">
        <v>38</v>
      </c>
      <c r="Y16" s="15"/>
      <c r="Z16" s="15"/>
      <c r="AA16" s="15"/>
      <c r="AB16" s="15"/>
      <c r="AC16" s="15"/>
      <c r="AD16" s="15"/>
      <c r="AE16" s="15"/>
      <c r="AF16" s="15"/>
      <c r="AG16" s="15"/>
      <c r="AH16" s="16"/>
    </row>
    <row r="17" spans="4:34" ht="11.25" customHeight="1" x14ac:dyDescent="0.15">
      <c r="F17" s="22" t="s">
        <v>28</v>
      </c>
      <c r="G17" s="23"/>
      <c r="H17" s="23"/>
      <c r="I17" s="23"/>
      <c r="J17" s="22" t="s">
        <v>30</v>
      </c>
      <c r="K17" s="23"/>
      <c r="L17" s="23"/>
      <c r="M17" s="23"/>
      <c r="N17" s="23"/>
      <c r="O17" s="23"/>
      <c r="P17" s="23"/>
      <c r="Q17" s="23"/>
      <c r="R17" s="23"/>
      <c r="S17" s="23"/>
      <c r="T17" s="22" t="s">
        <v>21</v>
      </c>
      <c r="U17" s="23"/>
      <c r="V17" s="23"/>
      <c r="W17" s="24"/>
      <c r="X17" s="23" t="s">
        <v>39</v>
      </c>
      <c r="Y17" s="23"/>
      <c r="Z17" s="23"/>
      <c r="AA17" s="23"/>
      <c r="AB17" s="23"/>
      <c r="AC17" s="23"/>
      <c r="AD17" s="23"/>
      <c r="AE17" s="23"/>
      <c r="AF17" s="23"/>
      <c r="AG17" s="23"/>
      <c r="AH17" s="24"/>
    </row>
    <row r="18" spans="4:34" ht="11.25" customHeight="1" x14ac:dyDescent="0.15">
      <c r="F18" s="22" t="s">
        <v>31</v>
      </c>
      <c r="G18" s="23"/>
      <c r="H18" s="23"/>
      <c r="I18" s="23"/>
      <c r="J18" s="22" t="s">
        <v>32</v>
      </c>
      <c r="K18" s="23"/>
      <c r="L18" s="23"/>
      <c r="M18" s="23"/>
      <c r="N18" s="23"/>
      <c r="O18" s="23"/>
      <c r="P18" s="23"/>
      <c r="Q18" s="23"/>
      <c r="R18" s="23"/>
      <c r="S18" s="23"/>
      <c r="T18" s="22" t="s">
        <v>21</v>
      </c>
      <c r="U18" s="23"/>
      <c r="V18" s="23"/>
      <c r="W18" s="24"/>
      <c r="X18" s="23" t="s">
        <v>40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4"/>
    </row>
    <row r="19" spans="4:34" ht="11.25" customHeight="1" x14ac:dyDescent="0.15">
      <c r="F19" s="22" t="s">
        <v>33</v>
      </c>
      <c r="G19" s="23"/>
      <c r="H19" s="23"/>
      <c r="I19" s="23"/>
      <c r="J19" s="22" t="s">
        <v>34</v>
      </c>
      <c r="K19" s="23"/>
      <c r="L19" s="23"/>
      <c r="M19" s="23"/>
      <c r="N19" s="23"/>
      <c r="O19" s="23"/>
      <c r="P19" s="23"/>
      <c r="Q19" s="23"/>
      <c r="R19" s="23"/>
      <c r="S19" s="23"/>
      <c r="T19" s="22" t="s">
        <v>21</v>
      </c>
      <c r="U19" s="23"/>
      <c r="V19" s="23"/>
      <c r="W19" s="24"/>
      <c r="X19" s="23" t="s">
        <v>41</v>
      </c>
      <c r="Y19" s="23"/>
      <c r="Z19" s="23"/>
      <c r="AA19" s="23"/>
      <c r="AB19" s="23"/>
      <c r="AC19" s="23"/>
      <c r="AD19" s="23"/>
      <c r="AE19" s="23"/>
      <c r="AF19" s="23"/>
      <c r="AG19" s="23"/>
      <c r="AH19" s="24"/>
    </row>
    <row r="20" spans="4:34" ht="11.25" customHeight="1" x14ac:dyDescent="0.15">
      <c r="F20" s="25" t="s">
        <v>44</v>
      </c>
      <c r="G20" s="26"/>
      <c r="H20" s="26"/>
      <c r="I20" s="26"/>
      <c r="J20" s="25" t="s">
        <v>36</v>
      </c>
      <c r="K20" s="26"/>
      <c r="L20" s="26"/>
      <c r="M20" s="26"/>
      <c r="N20" s="26"/>
      <c r="O20" s="26"/>
      <c r="P20" s="26"/>
      <c r="Q20" s="26"/>
      <c r="R20" s="26"/>
      <c r="S20" s="26"/>
      <c r="T20" s="25" t="s">
        <v>37</v>
      </c>
      <c r="U20" s="26"/>
      <c r="V20" s="26"/>
      <c r="W20" s="27"/>
      <c r="X20" s="26" t="s">
        <v>42</v>
      </c>
      <c r="Y20" s="26"/>
      <c r="Z20" s="26"/>
      <c r="AA20" s="26"/>
      <c r="AB20" s="26"/>
      <c r="AC20" s="26"/>
      <c r="AD20" s="26"/>
      <c r="AE20" s="26"/>
      <c r="AF20" s="26"/>
      <c r="AG20" s="26"/>
      <c r="AH20" s="27"/>
    </row>
    <row r="21" spans="4:34" ht="14.25" customHeight="1" x14ac:dyDescent="0.15">
      <c r="F21" s="19" t="s">
        <v>45</v>
      </c>
    </row>
    <row r="23" spans="4:34" ht="14.25" customHeight="1" x14ac:dyDescent="0.15">
      <c r="D23" s="20" t="str">
        <f>$C$6&amp;"2."</f>
        <v>7.11.2.</v>
      </c>
      <c r="E23" s="19" t="s">
        <v>43</v>
      </c>
    </row>
    <row r="24" spans="4:34" ht="14.25" customHeight="1" x14ac:dyDescent="0.15">
      <c r="E24" s="20" t="str">
        <f>$D$23&amp;"1."</f>
        <v>7.11.2.1.</v>
      </c>
      <c r="F24" s="19" t="str">
        <f>$E$23&amp;"概要"</f>
        <v>項目暗号化概要</v>
      </c>
    </row>
    <row r="25" spans="4:34" ht="14.25" customHeight="1" x14ac:dyDescent="0.15">
      <c r="F25" s="19" t="s">
        <v>16</v>
      </c>
    </row>
    <row r="27" spans="4:34" ht="14.25" customHeight="1" x14ac:dyDescent="0.15">
      <c r="E27" s="20" t="str">
        <f>$D$23&amp;"2."</f>
        <v>7.11.2.2.</v>
      </c>
      <c r="F27" s="19" t="str">
        <f>$E$23&amp;"詳細"</f>
        <v>項目暗号化詳細</v>
      </c>
    </row>
    <row r="28" spans="4:34" ht="14.25" customHeight="1" x14ac:dyDescent="0.15">
      <c r="F28" s="14" t="s">
        <v>17</v>
      </c>
      <c r="G28" s="15"/>
      <c r="H28" s="15"/>
      <c r="I28" s="15"/>
      <c r="J28" s="14" t="s">
        <v>18</v>
      </c>
      <c r="K28" s="15"/>
      <c r="L28" s="15"/>
      <c r="M28" s="15"/>
      <c r="N28" s="14" t="s">
        <v>14</v>
      </c>
      <c r="O28" s="15"/>
      <c r="P28" s="16"/>
      <c r="Q28" s="15" t="s">
        <v>13</v>
      </c>
      <c r="R28" s="15"/>
      <c r="S28" s="15"/>
      <c r="T28" s="16"/>
      <c r="U28" s="21" t="s">
        <v>9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8"/>
    </row>
    <row r="29" spans="4:34" ht="14.25" customHeight="1" x14ac:dyDescent="0.15">
      <c r="F29" s="22" t="s">
        <v>47</v>
      </c>
      <c r="G29" s="23"/>
      <c r="H29" s="23"/>
      <c r="I29" s="23"/>
      <c r="J29" s="22" t="s">
        <v>19</v>
      </c>
      <c r="K29" s="23"/>
      <c r="L29" s="23"/>
      <c r="M29" s="23"/>
      <c r="N29" s="22" t="s">
        <v>15</v>
      </c>
      <c r="O29" s="23"/>
      <c r="P29" s="24"/>
      <c r="Q29" s="28" t="s">
        <v>22</v>
      </c>
      <c r="R29" s="29"/>
      <c r="S29" s="29"/>
      <c r="T29" s="30"/>
      <c r="U29" s="28" t="s">
        <v>51</v>
      </c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1"/>
    </row>
    <row r="30" spans="4:34" ht="14.25" customHeight="1" x14ac:dyDescent="0.15">
      <c r="F30" s="31" t="s">
        <v>48</v>
      </c>
      <c r="G30" s="32"/>
      <c r="H30" s="32"/>
      <c r="I30" s="32"/>
      <c r="J30" s="31"/>
      <c r="K30" s="32"/>
      <c r="L30" s="32"/>
      <c r="M30" s="32"/>
      <c r="N30" s="31"/>
      <c r="O30" s="32"/>
      <c r="P30" s="33"/>
      <c r="Q30" s="34"/>
      <c r="R30" s="35"/>
      <c r="S30" s="35"/>
      <c r="T30" s="36"/>
      <c r="U30" s="57" t="s">
        <v>56</v>
      </c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/>
    </row>
    <row r="31" spans="4:34" ht="14.25" customHeight="1" x14ac:dyDescent="0.15">
      <c r="F31" s="31"/>
      <c r="G31" s="32"/>
      <c r="H31" s="32"/>
      <c r="I31" s="32"/>
      <c r="J31" s="31"/>
      <c r="K31" s="32"/>
      <c r="L31" s="32"/>
      <c r="M31" s="32"/>
      <c r="N31" s="31"/>
      <c r="O31" s="32"/>
      <c r="P31" s="33"/>
      <c r="Q31" s="34"/>
      <c r="R31" s="35"/>
      <c r="S31" s="35"/>
      <c r="T31" s="36"/>
      <c r="U31" s="57" t="s">
        <v>57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3"/>
    </row>
    <row r="32" spans="4:34" ht="14.25" customHeight="1" x14ac:dyDescent="0.15">
      <c r="F32" s="37"/>
      <c r="G32" s="38"/>
      <c r="H32" s="38"/>
      <c r="I32" s="38"/>
      <c r="J32" s="37"/>
      <c r="K32" s="38"/>
      <c r="L32" s="38"/>
      <c r="M32" s="38"/>
      <c r="N32" s="37"/>
      <c r="O32" s="38"/>
      <c r="P32" s="39"/>
      <c r="Q32" s="40"/>
      <c r="R32" s="41"/>
      <c r="S32" s="41"/>
      <c r="T32" s="42"/>
      <c r="U32" s="54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6"/>
    </row>
    <row r="33" spans="6:34" ht="14.25" customHeight="1" x14ac:dyDescent="0.15">
      <c r="F33" s="22" t="s">
        <v>49</v>
      </c>
      <c r="G33" s="23"/>
      <c r="H33" s="23"/>
      <c r="I33" s="23"/>
      <c r="J33" s="22" t="s">
        <v>50</v>
      </c>
      <c r="K33" s="23"/>
      <c r="L33" s="23"/>
      <c r="M33" s="23"/>
      <c r="N33" s="22" t="s">
        <v>20</v>
      </c>
      <c r="O33" s="23"/>
      <c r="P33" s="24"/>
      <c r="Q33" s="22" t="s">
        <v>20</v>
      </c>
      <c r="R33" s="43"/>
      <c r="S33" s="43"/>
      <c r="T33" s="44"/>
      <c r="U33" s="28" t="s">
        <v>52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1"/>
    </row>
    <row r="34" spans="6:34" ht="14.25" customHeight="1" x14ac:dyDescent="0.15">
      <c r="F34" s="31" t="s">
        <v>48</v>
      </c>
      <c r="G34" s="32"/>
      <c r="H34" s="32"/>
      <c r="I34" s="32"/>
      <c r="J34" s="31"/>
      <c r="K34" s="32"/>
      <c r="L34" s="32"/>
      <c r="M34" s="32"/>
      <c r="N34" s="31"/>
      <c r="O34" s="32"/>
      <c r="P34" s="33"/>
      <c r="Q34" s="31"/>
      <c r="R34" s="45"/>
      <c r="S34" s="45"/>
      <c r="T34" s="46"/>
      <c r="U34" s="34" t="s">
        <v>54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3"/>
    </row>
    <row r="35" spans="6:34" ht="14.25" customHeight="1" x14ac:dyDescent="0.15">
      <c r="F35" s="31"/>
      <c r="G35" s="32"/>
      <c r="H35" s="32"/>
      <c r="I35" s="32"/>
      <c r="J35" s="31"/>
      <c r="K35" s="32"/>
      <c r="L35" s="32"/>
      <c r="M35" s="32"/>
      <c r="N35" s="31"/>
      <c r="O35" s="32"/>
      <c r="P35" s="33"/>
      <c r="Q35" s="31"/>
      <c r="R35" s="45"/>
      <c r="S35" s="45"/>
      <c r="T35" s="46"/>
      <c r="U35" s="34" t="s">
        <v>55</v>
      </c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</row>
    <row r="36" spans="6:34" ht="14.25" customHeight="1" x14ac:dyDescent="0.15">
      <c r="F36" s="31"/>
      <c r="G36" s="32"/>
      <c r="H36" s="32"/>
      <c r="I36" s="32"/>
      <c r="J36" s="31"/>
      <c r="K36" s="32"/>
      <c r="L36" s="32"/>
      <c r="M36" s="32"/>
      <c r="N36" s="31"/>
      <c r="O36" s="32"/>
      <c r="P36" s="33"/>
      <c r="Q36" s="31"/>
      <c r="R36" s="45"/>
      <c r="S36" s="45"/>
      <c r="T36" s="46"/>
      <c r="U36" s="34" t="s">
        <v>53</v>
      </c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3"/>
    </row>
    <row r="37" spans="6:34" ht="14.25" customHeight="1" x14ac:dyDescent="0.15">
      <c r="F37" s="37"/>
      <c r="G37" s="38"/>
      <c r="H37" s="38"/>
      <c r="I37" s="38"/>
      <c r="J37" s="37"/>
      <c r="K37" s="38"/>
      <c r="L37" s="38"/>
      <c r="M37" s="38"/>
      <c r="N37" s="37"/>
      <c r="O37" s="38"/>
      <c r="P37" s="39"/>
      <c r="Q37" s="47"/>
      <c r="R37" s="48"/>
      <c r="S37" s="48"/>
      <c r="T37" s="49"/>
      <c r="U37" s="54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6"/>
    </row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dataValidations count="1">
    <dataValidation type="list" allowBlank="1" showInputMessage="1" showErrorMessage="1" sqref="Q37 R33:T37">
      <formula1>#REF!</formula1>
    </dataValidation>
  </dataValidation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7.11.暗号化・ハッシュ化</vt:lpstr>
      <vt:lpstr>'7.11.暗号化・ハッシュ化'!Print_Area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2019-02-20T11:32:38Z</dcterms:created>
  <dcterms:modified xsi:type="dcterms:W3CDTF">2019-02-20T11:32:50Z</dcterms:modified>
</cp:coreProperties>
</file>