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BC332771-2DEE-4B64-8231-5308C99A66AD}"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'7.13.ログ'!$A$1:$AI$222</definedName>
    <definedName name="Z_AC3D26AC_6835_49DE_BCEC_94F40C257790_.wvu.PrintArea" localSheetId="0" hidden="1">'7.13.ログ'!$C$1:$AK$97</definedName>
    <definedName name="Z_B9596DFB_62BC_4685_B6E9_D37718868A8E_.wvu.PrintArea" localSheetId="0" hidden="1">'7.13.ログ'!$C$1:$AK$97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5" i="2" l="1"/>
  <c r="G189" i="2"/>
  <c r="G153" i="2"/>
  <c r="G147" i="2"/>
  <c r="C7" i="2"/>
  <c r="D104" i="2" s="1"/>
  <c r="E127" i="2" s="1"/>
  <c r="F128" i="2" s="1"/>
  <c r="E118" i="2" l="1"/>
  <c r="F119" i="2" s="1"/>
  <c r="D219" i="2"/>
  <c r="R207" i="2"/>
  <c r="P170" i="2"/>
  <c r="D139" i="2"/>
  <c r="D10" i="2"/>
  <c r="D79" i="2"/>
  <c r="E80" i="2" s="1"/>
  <c r="E179" i="2" l="1"/>
  <c r="E140" i="2"/>
  <c r="E41" i="2"/>
  <c r="E70" i="2"/>
  <c r="E67" i="2"/>
  <c r="E11" i="2"/>
  <c r="G90" i="2" l="1"/>
  <c r="G89" i="2"/>
  <c r="F37" i="2" l="1"/>
  <c r="F35" i="2"/>
  <c r="F34" i="2"/>
  <c r="F33" i="2"/>
  <c r="F32" i="2"/>
  <c r="F31" i="2"/>
</calcChain>
</file>

<file path=xl/sharedStrings.xml><?xml version="1.0" encoding="utf-8"?>
<sst xmlns="http://schemas.openxmlformats.org/spreadsheetml/2006/main" count="326" uniqueCount="257">
  <si>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</si>
  <si>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</si>
  <si>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</si>
  <si>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</si>
  <si>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</si>
  <si>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</si>
  <si>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</si>
  <si>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</si>
  <si>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</si>
  <si>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</si>
  <si>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</si>
  <si>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</si>
  <si>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</si>
  <si>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</si>
  <si>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</si>
  <si>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</si>
  <si>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</si>
  <si>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</si>
  <si>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</si>
  <si>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</si>
  <si>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</si>
  <si>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</si>
  <si>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</si>
  <si>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</si>
  <si>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</si>
  <si>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</si>
  <si>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</si>
  <si>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</si>
  <si>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</si>
  <si>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</si>
  <si>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</si>
  <si>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</si>
  <si>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</si>
  <si>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</si>
  <si>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</si>
  <si>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</si>
  <si>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</si>
  <si>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</si>
  <si>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</si>
  <si>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</si>
  <si>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</si>
  <si>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</si>
  <si>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</si>
  <si>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</si>
  <si>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</si>
  <si>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</si>
  <si>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</si>
  <si>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</si>
  <si>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</si>
  <si>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</si>
  <si>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</si>
  <si>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</si>
  <si>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</si>
  <si>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</si>
  <si>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</si>
  <si>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</si>
  <si>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</si>
  <si>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</si>
  <si>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</si>
  <si>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</si>
  <si>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</si>
  <si>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</si>
  <si>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</si>
  <si>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ログ出力先(物理名)</t>
    <rPh sb="2" eb="4">
      <t>シュツリョク</t>
    </rPh>
    <rPh sb="4" eb="5">
      <t>サキ</t>
    </rPh>
    <rPh sb="6" eb="8">
      <t>ブツリ</t>
    </rPh>
    <rPh sb="8" eb="9">
      <t>メイ</t>
    </rPh>
    <phoneticPr fontId="2"/>
  </si>
  <si>
    <t>monitor.log</t>
    <phoneticPr fontId="2"/>
  </si>
  <si>
    <t>application.log</t>
    <phoneticPr fontId="2"/>
  </si>
  <si>
    <t>出力対象のログ</t>
    <rPh sb="0" eb="2">
      <t>シュツリョク</t>
    </rPh>
    <rPh sb="2" eb="4">
      <t>タイショウ</t>
    </rPh>
    <phoneticPr fontId="2"/>
  </si>
  <si>
    <t>障害通知ログ</t>
    <rPh sb="0" eb="2">
      <t>ショウガイ</t>
    </rPh>
    <rPh sb="2" eb="4">
      <t>ツウチ</t>
    </rPh>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</si>
  <si>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</si>
  <si>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</si>
  <si>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</si>
  <si>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</si>
  <si>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</si>
  <si>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</si>
  <si>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</si>
  <si>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</si>
  <si>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</si>
  <si>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</si>
  <si>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</si>
  <si>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</si>
  <si>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</si>
  <si>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</si>
  <si>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</si>
  <si>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</si>
  <si>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</si>
  <si>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</si>
  <si>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</si>
  <si>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</si>
  <si>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</si>
  <si>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</si>
  <si>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</si>
  <si>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</si>
  <si>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</si>
  <si>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</si>
  <si>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</si>
  <si>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</si>
  <si>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</si>
  <si>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</si>
  <si>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</si>
  <si>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</si>
  <si>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</si>
  <si>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</si>
  <si>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</si>
  <si>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</si>
  <si>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</si>
  <si>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</si>
  <si>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</si>
  <si>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</si>
  <si>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</si>
  <si>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</si>
  <si>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</si>
  <si>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</si>
  <si>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</si>
  <si>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</si>
  <si>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</si>
  <si>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</si>
  <si>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</si>
  <si>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</si>
  <si>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</si>
  <si>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</si>
  <si>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</si>
  <si>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</si>
  <si>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</si>
  <si>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</si>
  <si>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</si>
  <si>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</si>
  <si>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</si>
  <si>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</si>
  <si>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</si>
  <si>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</si>
  <si>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</si>
  <si>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</si>
  <si>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</si>
  <si>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</si>
  <si>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</si>
  <si>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</si>
  <si>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</si>
  <si>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</si>
  <si>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ログ出力時に指定されたログメッセージ</t>
    <phoneticPr fontId="2"/>
  </si>
  <si>
    <t>【SQLログ出力例】</t>
    <phoneticPr fontId="2"/>
  </si>
  <si>
    <t xml:space="preserve">user_id = [nablarch] fail_code = [N000000001] an unexpected exception occurred. </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</si>
  <si>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</si>
  <si>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</si>
  <si>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</si>
  <si>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</si>
  <si>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</si>
  <si>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</si>
  <si>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</si>
  <si>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</si>
  <si>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</si>
  <si>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</si>
  <si>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</si>
  <si>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</si>
  <si>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</si>
  <si>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</si>
  <si>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</si>
  <si>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</si>
  <si>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</si>
  <si>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</si>
  <si>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</si>
  <si>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</si>
  <si>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</si>
  <si>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</si>
  <si>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</si>
  <si>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</si>
  <si>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</si>
  <si>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</si>
  <si>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</si>
  <si>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</si>
  <si>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</si>
  <si>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</si>
  <si>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</si>
  <si>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</si>
  <si>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</si>
  <si>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</si>
  <si>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</si>
  <si>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</si>
  <si>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</si>
  <si>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</si>
  <si>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</si>
  <si>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</si>
  <si>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</si>
  <si>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</si>
  <si>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</si>
  <si>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</si>
  <si>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</si>
  <si>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</si>
  <si>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</si>
  <si>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</si>
  <si>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</si>
  <si>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</si>
  <si>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</si>
  <si>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</si>
  <si>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</si>
  <si>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</si>
  <si>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</si>
  <si>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</si>
  <si>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</si>
  <si>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</si>
  <si>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</si>
  <si>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</si>
  <si>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</si>
  <si>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</si>
  <si>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</si>
  <si>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</si>
  <si>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</si>
  <si>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</si>
  <si>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</si>
  <si>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</si>
  <si>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</si>
  <si>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</si>
  <si>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</si>
  <si>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</si>
  <si>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</si>
  <si>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</si>
  <si>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</si>
  <si>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</si>
  <si>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</si>
  <si>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</si>
  <si>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</si>
  <si>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</si>
  <si>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ログの種類ごとのフォーマット</t>
    <rPh sb="3" eb="5">
      <t>シュルイ</t>
    </rPh>
    <phoneticPr fontId="2"/>
  </si>
  <si>
    <t>ログファイルごとのフォーマット</t>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</si>
  <si>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</si>
  <si>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</si>
  <si>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</si>
  <si>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</si>
  <si>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</si>
  <si>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</si>
  <si>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</si>
  <si>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</si>
  <si>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</si>
  <si>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</si>
  <si>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</si>
  <si>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</si>
  <si>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</si>
  <si>
    <t>Input Data : \n</t>
  </si>
  <si>
    <t>&lt;処理対象データ&gt;</t>
  </si>
  <si>
    <t>※ \n：改行を表す。実際の出力では、このマークの個所のみが改行される。</t>
    <phoneticPr fontId="2"/>
  </si>
  <si>
    <t>リクエスト処理開始時のログ出力フォーマット</t>
    <phoneticPr fontId="2"/>
  </si>
  <si>
    <t>障害通知ログのログ出力フォーマット</t>
    <phoneticPr fontId="2"/>
  </si>
  <si>
    <t xml:space="preserve">    url         = [&lt;URL&gt;]\n</t>
    <phoneticPr fontId="2"/>
  </si>
  <si>
    <t xml:space="preserve">    method      = [&lt;HTTPメソッド&gt;]\n</t>
    <phoneticPr fontId="2"/>
  </si>
  <si>
    <t xml:space="preserve">    client_ip   = [&lt;クライアント端末IPアドレス&gt;]\n</t>
    <phoneticPr fontId="2"/>
  </si>
  <si>
    <t xml:space="preserve">    user_agent  = [&lt;HTTPヘッダのUser-Agent&gt;]</t>
    <phoneticPr fontId="2"/>
  </si>
  <si>
    <t xml:space="preserve">    parameters  = [&lt;リクエストパラメータ&gt;]\n</t>
    <phoneticPr fontId="2"/>
  </si>
  <si>
    <t>ログの種類ごとのフォーマットは、基本的にNablarchが提供するデフォルトのフォーマットを使用する。</t>
    <rPh sb="2" eb="4">
      <t>シュルイ</t>
    </rPh>
    <rPh sb="16" eb="19">
      <t>キホンテキ</t>
    </rPh>
    <rPh sb="28" eb="30">
      <t>テイキョウ</t>
    </rPh>
    <rPh sb="45" eb="47">
      <t>シヨウ</t>
    </rPh>
    <phoneticPr fontId="2"/>
  </si>
  <si>
    <t>fail_code = [&lt;障害コード&gt;] &lt;メッセージ&gt;\n</t>
    <phoneticPr fontId="2"/>
  </si>
  <si>
    <t>障害通知ログのフォーマット</t>
    <rPh sb="0" eb="2">
      <t>ショウガイ</t>
    </rPh>
    <rPh sb="2" eb="4">
      <t>ツウチ</t>
    </rPh>
    <phoneticPr fontId="2"/>
  </si>
  <si>
    <t>アクセスログのフォーマット</t>
    <phoneticPr fontId="2"/>
  </si>
  <si>
    <t>デフォルトフォーマットを使用せず独自にフォーマットを設定するものについては、以下で説明する。</t>
    <rPh sb="11" eb="13">
      <t>シヨウ</t>
    </rPh>
    <rPh sb="15" eb="17">
      <t>ドクジ</t>
    </rPh>
    <rPh sb="26" eb="28">
      <t>セッテイ</t>
    </rPh>
    <rPh sb="38" eb="40">
      <t>イカ</t>
    </rPh>
    <rPh sb="41" eb="43">
      <t>セツメイ</t>
    </rPh>
    <phoneticPr fontId="2"/>
  </si>
  <si>
    <t>@@@@ BEGIN @@@@ req_id = [&lt;リクエストID&gt;] user_id = [&lt;ユーザID&gt;] session_id = [&lt;HTTPセッションID&gt;]\n</t>
    <phoneticPr fontId="2"/>
  </si>
  <si>
    <t xml:space="preserve">    port        = [&lt;ポート番号&gt;]\n</t>
    <phoneticPr fontId="2"/>
  </si>
  <si>
    <t>※ &lt;論理名&gt;：可変となる要素(プレースホルダ)を表す(例：&lt;リクエストID&gt;)。これ以外の個所はリテラルである。</t>
    <phoneticPr fontId="2"/>
  </si>
  <si>
    <t>※ &lt;メッセージ&gt;以降は、障害コードに応じたメッセージが出力されるため桁位置は可変となる。</t>
    <phoneticPr fontId="2"/>
  </si>
  <si>
    <t>本システムでは、以下のログファイルを出力する。</t>
    <rPh sb="0" eb="1">
      <t>ホン</t>
    </rPh>
    <rPh sb="8" eb="10">
      <t>イカ</t>
    </rPh>
    <rPh sb="18" eb="20">
      <t>シュツリョク</t>
    </rPh>
    <phoneticPr fontId="2"/>
  </si>
  <si>
    <t>それぞれのログファイルについて、出力対象などの詳細を記載する。</t>
    <rPh sb="16" eb="20">
      <t>シュツリョクタイショウ</t>
    </rPh>
    <rPh sb="23" eb="25">
      <t>ショウサイ</t>
    </rPh>
    <rPh sb="26" eb="28">
      <t>キサイ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</si>
</sst>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1" xfId="0" applyFont="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8" fillId="0" borderId="1" xfId="4" applyFont="1" applyBorder="1" applyAlignment="1">
      <alignment horizontal="left" vertical="top" wrapText="1"/>
    </xf>
    <xf numFmtId="0" fontId="8" fillId="0" borderId="2" xfId="4" applyFont="1" applyBorder="1" applyAlignment="1">
      <alignment horizontal="left" vertical="top" wrapText="1"/>
    </xf>
    <xf numFmtId="0" fontId="8" fillId="0" borderId="3" xfId="4" applyFont="1" applyBorder="1" applyAlignment="1">
      <alignment horizontal="left" vertical="top" wrapText="1"/>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22"/>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143</v>
      </c>
      <c r="B1" s="2"/>
      <c r="C1" s="2"/>
      <c r="D1" s="3"/>
      <c r="E1" s="58"/>
      <c r="F1" s="59"/>
      <c r="G1" s="59"/>
      <c r="H1" s="59"/>
      <c r="I1" s="59"/>
      <c r="J1" s="59"/>
      <c r="K1" s="59"/>
      <c r="L1" s="59"/>
      <c r="M1" s="59"/>
      <c r="N1" s="59"/>
      <c r="O1" s="60"/>
      <c r="P1" s="1" t="s">
        <v>0</v>
      </c>
      <c r="Q1" s="2"/>
      <c r="R1" s="61" t="s">
        <v>161</v>
      </c>
      <c r="S1" s="62"/>
      <c r="T1" s="62"/>
      <c r="U1" s="62"/>
      <c r="V1" s="62"/>
      <c r="W1" s="62"/>
      <c r="X1" s="63"/>
      <c r="Y1" s="1" t="s">
        <v>1</v>
      </c>
      <c r="Z1" s="3"/>
      <c r="AA1" s="64"/>
      <c r="AB1" s="65"/>
      <c r="AC1" s="65"/>
      <c r="AD1" s="65"/>
      <c r="AE1" s="66"/>
      <c r="AF1" s="67"/>
      <c r="AG1" s="68"/>
      <c r="AH1" s="68"/>
      <c r="AI1" s="69"/>
    </row>
    <row r="2" spans="1:35" ht="14.25" customHeight="1" x14ac:dyDescent="0.15">
      <c r="A2" s="5" t="s">
        <v>2</v>
      </c>
      <c r="B2" s="6"/>
      <c r="C2" s="6"/>
      <c r="D2" s="7"/>
      <c r="E2" s="70"/>
      <c r="F2" s="71"/>
      <c r="G2" s="71"/>
      <c r="H2" s="71"/>
      <c r="I2" s="71"/>
      <c r="J2" s="71"/>
      <c r="K2" s="71"/>
      <c r="L2" s="71"/>
      <c r="M2" s="71"/>
      <c r="N2" s="71"/>
      <c r="O2" s="72"/>
      <c r="P2" s="8" t="s">
        <v>144</v>
      </c>
      <c r="Q2" s="9"/>
      <c r="R2" s="73" t="s">
        <v>162</v>
      </c>
      <c r="S2" s="74"/>
      <c r="T2" s="74"/>
      <c r="U2" s="74"/>
      <c r="V2" s="74"/>
      <c r="W2" s="74"/>
      <c r="X2" s="75"/>
      <c r="Y2" s="1" t="s">
        <v>3</v>
      </c>
      <c r="Z2" s="3"/>
      <c r="AA2" s="64"/>
      <c r="AB2" s="65"/>
      <c r="AC2" s="65"/>
      <c r="AD2" s="65"/>
      <c r="AE2" s="66"/>
      <c r="AF2" s="67"/>
      <c r="AG2" s="68"/>
      <c r="AH2" s="68"/>
      <c r="AI2" s="69"/>
    </row>
    <row r="3" spans="1:35" ht="14.25" customHeight="1" x14ac:dyDescent="0.15">
      <c r="A3" s="1" t="s">
        <v>4</v>
      </c>
      <c r="B3" s="10"/>
      <c r="C3" s="11"/>
      <c r="D3" s="3"/>
      <c r="E3" s="79"/>
      <c r="F3" s="79"/>
      <c r="G3" s="79"/>
      <c r="H3" s="79"/>
      <c r="I3" s="79"/>
      <c r="J3" s="79"/>
      <c r="K3" s="79"/>
      <c r="L3" s="79"/>
      <c r="M3" s="79"/>
      <c r="N3" s="79"/>
      <c r="O3" s="79"/>
      <c r="P3" s="12"/>
      <c r="Q3" s="13"/>
      <c r="R3" s="76"/>
      <c r="S3" s="77"/>
      <c r="T3" s="77"/>
      <c r="U3" s="77"/>
      <c r="V3" s="77"/>
      <c r="W3" s="77"/>
      <c r="X3" s="78"/>
      <c r="Y3" s="12" t="s">
        <v>5</v>
      </c>
      <c r="Z3" s="14"/>
      <c r="AA3" s="64"/>
      <c r="AB3" s="65"/>
      <c r="AC3" s="65"/>
      <c r="AD3" s="65"/>
      <c r="AE3" s="66"/>
      <c r="AF3" s="67"/>
      <c r="AG3" s="68"/>
      <c r="AH3" s="68"/>
      <c r="AI3" s="69"/>
    </row>
    <row r="4" spans="1:35" ht="11.25" customHeight="1" x14ac:dyDescent="0.15"/>
    <row r="5" spans="1:35" s="45" customFormat="1" ht="11.25" customHeight="1" x14ac:dyDescent="0.15">
      <c r="B5" s="46" t="s">
        <v>158</v>
      </c>
      <c r="C5" s="45" t="s">
        <v>159</v>
      </c>
    </row>
    <row r="6" spans="1:35" s="45" customFormat="1" ht="11.25" customHeight="1" x14ac:dyDescent="0.15"/>
    <row r="7" spans="1:35" s="45" customFormat="1" ht="11.25" customHeight="1" x14ac:dyDescent="0.15">
      <c r="C7" s="46" t="str">
        <f>$B$5&amp;"13."</f>
        <v>7.13.</v>
      </c>
      <c r="D7" s="45" t="s">
        <v>160</v>
      </c>
    </row>
    <row r="8" spans="1:35" s="45" customFormat="1" ht="11.25" customHeight="1" x14ac:dyDescent="0.15">
      <c r="C8" s="46"/>
      <c r="D8" s="45" t="s">
        <v>201</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31</v>
      </c>
      <c r="AF12" s="45"/>
      <c r="AG12" s="45"/>
    </row>
    <row r="13" spans="1:35" s="16" customFormat="1" ht="11.25" customHeight="1" x14ac:dyDescent="0.15">
      <c r="A13" s="45"/>
      <c r="B13" s="45"/>
      <c r="D13" s="17"/>
      <c r="E13" s="17"/>
      <c r="F13" s="54" t="s">
        <v>18</v>
      </c>
      <c r="G13" s="55"/>
      <c r="H13" s="56"/>
      <c r="I13" s="55" t="s">
        <v>176</v>
      </c>
      <c r="J13" s="55"/>
      <c r="K13" s="55"/>
      <c r="L13" s="56"/>
      <c r="M13" s="55" t="s">
        <v>195</v>
      </c>
      <c r="N13" s="55"/>
      <c r="O13" s="55"/>
      <c r="P13" s="55"/>
      <c r="Q13" s="55"/>
      <c r="R13" s="55"/>
      <c r="S13" s="55"/>
      <c r="T13" s="55"/>
      <c r="U13" s="55"/>
      <c r="V13" s="55"/>
      <c r="W13" s="55"/>
      <c r="X13" s="55"/>
      <c r="Y13" s="55"/>
      <c r="Z13" s="55"/>
      <c r="AA13" s="55"/>
      <c r="AB13" s="55"/>
      <c r="AC13" s="55"/>
      <c r="AD13" s="55"/>
      <c r="AE13" s="55"/>
      <c r="AF13" s="55"/>
      <c r="AG13" s="55"/>
      <c r="AH13" s="55"/>
      <c r="AI13" s="56"/>
    </row>
    <row r="14" spans="1:35" s="45" customFormat="1" ht="11.25" customHeight="1" x14ac:dyDescent="0.15">
      <c r="D14" s="46"/>
      <c r="E14" s="46"/>
      <c r="F14" s="51"/>
      <c r="G14" s="52"/>
      <c r="H14" s="53"/>
      <c r="I14" s="52" t="s">
        <v>177</v>
      </c>
      <c r="J14" s="52"/>
      <c r="K14" s="52"/>
      <c r="L14" s="53"/>
      <c r="M14" s="52"/>
      <c r="N14" s="52"/>
      <c r="O14" s="52"/>
      <c r="P14" s="52"/>
      <c r="Q14" s="52"/>
      <c r="R14" s="52"/>
      <c r="S14" s="52"/>
      <c r="T14" s="52"/>
      <c r="U14" s="52"/>
      <c r="V14" s="52"/>
      <c r="W14" s="52"/>
      <c r="X14" s="52"/>
      <c r="Y14" s="52"/>
      <c r="Z14" s="52"/>
      <c r="AA14" s="52"/>
      <c r="AB14" s="52"/>
      <c r="AC14" s="52"/>
      <c r="AD14" s="52"/>
      <c r="AE14" s="52"/>
      <c r="AF14" s="52"/>
      <c r="AG14" s="52"/>
      <c r="AH14" s="52"/>
      <c r="AI14" s="53"/>
    </row>
    <row r="15" spans="1:35" s="16" customFormat="1" ht="11.25" customHeight="1" x14ac:dyDescent="0.15">
      <c r="A15" s="45"/>
      <c r="B15" s="45"/>
      <c r="D15" s="17"/>
      <c r="E15" s="17"/>
      <c r="F15" s="39" t="s">
        <v>19</v>
      </c>
      <c r="G15" s="24"/>
      <c r="H15" s="25"/>
      <c r="I15" s="24" t="s">
        <v>20</v>
      </c>
      <c r="J15" s="24"/>
      <c r="K15" s="24"/>
      <c r="L15" s="25"/>
      <c r="M15" s="24" t="s">
        <v>188</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189</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21</v>
      </c>
      <c r="G17" s="19"/>
      <c r="H17" s="20"/>
      <c r="I17" s="19" t="s">
        <v>22</v>
      </c>
      <c r="J17" s="19"/>
      <c r="K17" s="19"/>
      <c r="L17" s="20"/>
      <c r="M17" s="19" t="s">
        <v>190</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191</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23</v>
      </c>
      <c r="G19" s="19"/>
      <c r="H19" s="20"/>
      <c r="I19" s="19" t="s">
        <v>24</v>
      </c>
      <c r="J19" s="19"/>
      <c r="K19" s="19"/>
      <c r="L19" s="20"/>
      <c r="M19" s="19" t="s">
        <v>216</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217</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218</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25</v>
      </c>
      <c r="G22" s="19"/>
      <c r="H22" s="20"/>
      <c r="I22" s="19" t="s">
        <v>26</v>
      </c>
      <c r="J22" s="19"/>
      <c r="K22" s="19"/>
      <c r="L22" s="20"/>
      <c r="M22" s="19" t="s">
        <v>192</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27</v>
      </c>
      <c r="G24" s="19"/>
      <c r="H24" s="20"/>
      <c r="I24" s="19" t="s">
        <v>28</v>
      </c>
      <c r="J24" s="19"/>
      <c r="K24" s="19"/>
      <c r="L24" s="20"/>
      <c r="M24" s="19" t="s">
        <v>193</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29</v>
      </c>
      <c r="G26" s="19"/>
      <c r="H26" s="20"/>
      <c r="I26" s="19" t="s">
        <v>30</v>
      </c>
      <c r="J26" s="19"/>
      <c r="K26" s="19"/>
      <c r="L26" s="20"/>
      <c r="M26" s="19" t="s">
        <v>194</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198</v>
      </c>
      <c r="AE29" s="45"/>
      <c r="AF29" s="45"/>
    </row>
    <row r="30" spans="1:37" s="16" customFormat="1" ht="11.25" customHeight="1" x14ac:dyDescent="0.15">
      <c r="A30" s="45"/>
      <c r="B30" s="45"/>
      <c r="D30" s="17"/>
      <c r="E30" s="17"/>
      <c r="F30" s="27" t="s">
        <v>32</v>
      </c>
      <c r="G30" s="28"/>
      <c r="H30" s="29"/>
      <c r="I30" s="28" t="s">
        <v>59</v>
      </c>
      <c r="J30" s="28"/>
      <c r="K30" s="28"/>
      <c r="L30" s="28"/>
      <c r="M30" s="28"/>
      <c r="N30" s="28"/>
      <c r="O30" s="28"/>
      <c r="P30" s="29"/>
      <c r="Q30" s="28" t="s">
        <v>199</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33</v>
      </c>
      <c r="J31" s="43"/>
      <c r="K31" s="43"/>
      <c r="L31" s="43"/>
      <c r="M31" s="43"/>
      <c r="N31" s="43"/>
      <c r="O31" s="43"/>
      <c r="P31" s="44"/>
      <c r="Q31" s="43" t="s">
        <v>200</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33</v>
      </c>
      <c r="J32" s="43"/>
      <c r="K32" s="43"/>
      <c r="L32" s="43"/>
      <c r="M32" s="43"/>
      <c r="N32" s="43"/>
      <c r="O32" s="43"/>
      <c r="P32" s="44"/>
      <c r="Q32" s="43" t="s">
        <v>200</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33</v>
      </c>
      <c r="J33" s="43"/>
      <c r="K33" s="43"/>
      <c r="L33" s="43"/>
      <c r="M33" s="43"/>
      <c r="N33" s="43"/>
      <c r="O33" s="43"/>
      <c r="P33" s="44"/>
      <c r="Q33" s="43" t="s">
        <v>200</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33</v>
      </c>
      <c r="J34" s="43"/>
      <c r="K34" s="43"/>
      <c r="L34" s="43"/>
      <c r="M34" s="43"/>
      <c r="N34" s="43"/>
      <c r="O34" s="43"/>
      <c r="P34" s="44"/>
      <c r="Q34" s="43" t="s">
        <v>200</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178</v>
      </c>
      <c r="J35" s="24"/>
      <c r="K35" s="24"/>
      <c r="L35" s="24"/>
      <c r="M35" s="24"/>
      <c r="N35" s="24"/>
      <c r="O35" s="24"/>
      <c r="P35" s="25"/>
      <c r="Q35" s="24" t="s">
        <v>196</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179</v>
      </c>
      <c r="J36" s="41"/>
      <c r="K36" s="41"/>
      <c r="L36" s="41"/>
      <c r="M36" s="41"/>
      <c r="N36" s="41"/>
      <c r="O36" s="41"/>
      <c r="P36" s="42"/>
      <c r="Q36" s="41" t="s">
        <v>197</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178</v>
      </c>
      <c r="J37" s="24"/>
      <c r="K37" s="24"/>
      <c r="L37" s="24"/>
      <c r="M37" s="24"/>
      <c r="N37" s="24"/>
      <c r="O37" s="24"/>
      <c r="P37" s="25"/>
      <c r="Q37" s="24" t="s">
        <v>196</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179</v>
      </c>
      <c r="J38" s="41"/>
      <c r="K38" s="41"/>
      <c r="L38" s="41"/>
      <c r="M38" s="41"/>
      <c r="N38" s="41"/>
      <c r="O38" s="41"/>
      <c r="P38" s="42"/>
      <c r="Q38" s="41" t="s">
        <v>197</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58</v>
      </c>
      <c r="AF42" s="45"/>
      <c r="AG42" s="45"/>
    </row>
    <row r="43" spans="1:35" s="16" customFormat="1" ht="11.25" customHeight="1" x14ac:dyDescent="0.15">
      <c r="A43" s="45"/>
      <c r="B43" s="45"/>
      <c r="F43" s="27" t="s">
        <v>34</v>
      </c>
      <c r="G43" s="28"/>
      <c r="H43" s="28"/>
      <c r="I43" s="28"/>
      <c r="J43" s="28"/>
      <c r="K43" s="27" t="s">
        <v>35</v>
      </c>
      <c r="L43" s="28"/>
      <c r="M43" s="28"/>
      <c r="N43" s="29"/>
      <c r="O43" s="28" t="s">
        <v>36</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37</v>
      </c>
      <c r="G44" s="33"/>
      <c r="H44" s="33"/>
      <c r="I44" s="43"/>
      <c r="J44" s="43"/>
      <c r="K44" s="32" t="s">
        <v>38</v>
      </c>
      <c r="L44" s="43"/>
      <c r="M44" s="43"/>
      <c r="N44" s="44"/>
      <c r="O44" s="43" t="s">
        <v>208</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39</v>
      </c>
      <c r="G45" s="19"/>
      <c r="H45" s="19"/>
      <c r="I45" s="19"/>
      <c r="J45" s="19"/>
      <c r="K45" s="18" t="s">
        <v>25</v>
      </c>
      <c r="L45" s="19"/>
      <c r="M45" s="19"/>
      <c r="N45" s="20"/>
      <c r="O45" s="19" t="s">
        <v>40</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181</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180</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41</v>
      </c>
      <c r="G48" s="19"/>
      <c r="H48" s="19"/>
      <c r="I48" s="19"/>
      <c r="J48" s="19"/>
      <c r="K48" s="18" t="s">
        <v>42</v>
      </c>
      <c r="L48" s="19"/>
      <c r="M48" s="19"/>
      <c r="N48" s="20"/>
      <c r="O48" s="19" t="s">
        <v>43</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183</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182</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44</v>
      </c>
      <c r="G51" s="19"/>
      <c r="H51" s="19"/>
      <c r="I51" s="19"/>
      <c r="J51" s="19"/>
      <c r="K51" s="18" t="s">
        <v>27</v>
      </c>
      <c r="L51" s="19"/>
      <c r="M51" s="19"/>
      <c r="N51" s="20"/>
      <c r="O51" s="19" t="s">
        <v>45</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52</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46</v>
      </c>
      <c r="G53" s="19"/>
      <c r="H53" s="19"/>
      <c r="I53" s="19"/>
      <c r="J53" s="19"/>
      <c r="K53" s="18" t="s">
        <v>47</v>
      </c>
      <c r="L53" s="19"/>
      <c r="M53" s="19"/>
      <c r="N53" s="20"/>
      <c r="O53" s="19" t="s">
        <v>48</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49</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50</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184</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209</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185</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186</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51</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187</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215</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219</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53</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172</v>
      </c>
      <c r="G70" s="30"/>
    </row>
    <row r="71" spans="1:45" s="16" customFormat="1" ht="11.25" customHeight="1" x14ac:dyDescent="0.15">
      <c r="A71" s="45"/>
      <c r="B71" s="45"/>
      <c r="E71" s="30"/>
      <c r="F71" s="19" t="s">
        <v>115</v>
      </c>
      <c r="I71" s="19"/>
      <c r="J71" s="19"/>
      <c r="K71" s="19"/>
      <c r="L71" s="19"/>
      <c r="M71" s="19"/>
      <c r="N71" s="19"/>
      <c r="O71" s="19"/>
      <c r="P71" s="19"/>
      <c r="AF71" s="45"/>
      <c r="AG71" s="45"/>
    </row>
    <row r="72" spans="1:45" s="16" customFormat="1" ht="11.25" customHeight="1" x14ac:dyDescent="0.15">
      <c r="A72" s="45"/>
      <c r="B72" s="45"/>
      <c r="E72" s="30"/>
      <c r="F72" s="19" t="s">
        <v>173</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116</v>
      </c>
      <c r="G74" s="28"/>
      <c r="H74" s="28"/>
      <c r="I74" s="28"/>
      <c r="J74" s="28"/>
      <c r="K74" s="27" t="s">
        <v>153</v>
      </c>
      <c r="L74" s="28"/>
      <c r="M74" s="28"/>
      <c r="N74" s="27" t="s">
        <v>80</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117</v>
      </c>
      <c r="G75" s="24"/>
      <c r="H75" s="24"/>
      <c r="I75" s="24"/>
      <c r="J75" s="24"/>
      <c r="K75" s="23" t="s">
        <v>154</v>
      </c>
      <c r="L75" s="24"/>
      <c r="M75" s="24"/>
      <c r="N75" s="23" t="s">
        <v>202</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171</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54</v>
      </c>
      <c r="AF79" s="45"/>
      <c r="AG79" s="45"/>
    </row>
    <row r="80" spans="1:45" s="16" customFormat="1" ht="11.25" customHeight="1" x14ac:dyDescent="0.15">
      <c r="A80" s="45"/>
      <c r="B80" s="45"/>
      <c r="E80" s="17" t="str">
        <f>$D$79&amp;"1."</f>
        <v>7.13.2.1.</v>
      </c>
      <c r="F80" s="16" t="s">
        <v>55</v>
      </c>
      <c r="AF80" s="45"/>
      <c r="AG80" s="45"/>
    </row>
    <row r="81" spans="1:35" s="16" customFormat="1" ht="11.25" customHeight="1" x14ac:dyDescent="0.15">
      <c r="A81" s="45"/>
      <c r="B81" s="45"/>
      <c r="F81" s="17" t="s">
        <v>12</v>
      </c>
      <c r="G81" s="16" t="s">
        <v>57</v>
      </c>
      <c r="AF81" s="45"/>
      <c r="AG81" s="45"/>
    </row>
    <row r="82" spans="1:35" s="16" customFormat="1" ht="11.25" customHeight="1" x14ac:dyDescent="0.15">
      <c r="A82" s="45"/>
      <c r="B82" s="45"/>
      <c r="F82" s="17"/>
      <c r="G82" s="16" t="s">
        <v>255</v>
      </c>
      <c r="AF82" s="45"/>
      <c r="AG82" s="45"/>
    </row>
    <row r="83" spans="1:35" s="16" customFormat="1" ht="11.25" customHeight="1" x14ac:dyDescent="0.15">
      <c r="A83" s="45"/>
      <c r="B83" s="45"/>
      <c r="D83" s="15"/>
      <c r="E83" s="15"/>
      <c r="G83" s="27" t="s">
        <v>57</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145</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32" t="s">
        <v>7</v>
      </c>
      <c r="H85" s="43"/>
      <c r="I85" s="43"/>
      <c r="J85" s="43"/>
      <c r="K85" s="43"/>
      <c r="L85" s="32" t="s">
        <v>152</v>
      </c>
      <c r="M85" s="43"/>
      <c r="N85" s="43"/>
      <c r="O85" s="43"/>
      <c r="P85" s="43"/>
      <c r="Q85" s="43"/>
      <c r="R85" s="43"/>
      <c r="S85" s="43"/>
      <c r="T85" s="43"/>
      <c r="U85" s="43"/>
      <c r="V85" s="43"/>
      <c r="W85" s="43"/>
      <c r="X85" s="43"/>
      <c r="Y85" s="43"/>
      <c r="Z85" s="43"/>
      <c r="AA85" s="43"/>
      <c r="AB85" s="43"/>
      <c r="AC85" s="43"/>
      <c r="AD85" s="43"/>
      <c r="AE85" s="43"/>
      <c r="AF85" s="43"/>
      <c r="AG85" s="43"/>
      <c r="AH85" s="43"/>
      <c r="AI85" s="44"/>
    </row>
    <row r="86" spans="1:35" s="16" customFormat="1" ht="11.25" customHeight="1" x14ac:dyDescent="0.15">
      <c r="A86" s="45"/>
      <c r="B86" s="45"/>
      <c r="G86" s="17"/>
      <c r="AF86" s="45"/>
      <c r="AG86" s="45"/>
    </row>
    <row r="87" spans="1:35" s="16" customFormat="1" ht="11.25" customHeight="1" x14ac:dyDescent="0.15">
      <c r="A87" s="45"/>
      <c r="B87" s="45"/>
      <c r="G87" s="16" t="s">
        <v>256</v>
      </c>
      <c r="AF87" s="45"/>
      <c r="AG87" s="45"/>
    </row>
    <row r="88" spans="1:35" s="16" customFormat="1" ht="11.25" customHeight="1" x14ac:dyDescent="0.15">
      <c r="A88" s="45"/>
      <c r="B88" s="45"/>
      <c r="D88" s="15"/>
      <c r="E88" s="15"/>
      <c r="G88" s="27" t="s">
        <v>57</v>
      </c>
      <c r="H88" s="28"/>
      <c r="I88" s="28"/>
      <c r="J88" s="28"/>
      <c r="K88" s="29"/>
      <c r="L88" s="28" t="s">
        <v>62</v>
      </c>
      <c r="M88" s="28"/>
      <c r="N88" s="28"/>
      <c r="O88" s="28"/>
      <c r="P88" s="27" t="s">
        <v>63</v>
      </c>
      <c r="Q88" s="28"/>
      <c r="R88" s="28"/>
      <c r="S88" s="28"/>
      <c r="T88" s="28"/>
      <c r="U88" s="27" t="s">
        <v>66</v>
      </c>
      <c r="V88" s="28"/>
      <c r="W88" s="28"/>
      <c r="X88" s="28"/>
      <c r="Y88" s="29"/>
      <c r="Z88" s="27" t="s">
        <v>68</v>
      </c>
      <c r="AA88" s="28"/>
      <c r="AB88" s="28"/>
      <c r="AC88" s="28"/>
      <c r="AD88" s="28"/>
      <c r="AE88" s="27" t="s">
        <v>70</v>
      </c>
      <c r="AF88" s="28"/>
      <c r="AG88" s="28"/>
      <c r="AH88" s="28"/>
      <c r="AI88" s="29"/>
    </row>
    <row r="89" spans="1:35" s="16" customFormat="1" ht="11.25" customHeight="1" x14ac:dyDescent="0.15">
      <c r="A89" s="45"/>
      <c r="B89" s="45"/>
      <c r="D89" s="15"/>
      <c r="E89" s="15"/>
      <c r="G89" s="23" t="str">
        <f>G84</f>
        <v>障害通知ログファイル</v>
      </c>
      <c r="H89" s="24"/>
      <c r="I89" s="24"/>
      <c r="J89" s="24"/>
      <c r="K89" s="24"/>
      <c r="L89" s="23" t="s">
        <v>61</v>
      </c>
      <c r="M89" s="24"/>
      <c r="N89" s="24"/>
      <c r="O89" s="24"/>
      <c r="P89" s="23" t="s">
        <v>64</v>
      </c>
      <c r="Q89" s="24"/>
      <c r="R89" s="24"/>
      <c r="S89" s="24"/>
      <c r="T89" s="24"/>
      <c r="U89" s="23" t="s">
        <v>67</v>
      </c>
      <c r="V89" s="24"/>
      <c r="W89" s="24"/>
      <c r="X89" s="24"/>
      <c r="Y89" s="25"/>
      <c r="Z89" s="23" t="s">
        <v>69</v>
      </c>
      <c r="AA89" s="24"/>
      <c r="AB89" s="24"/>
      <c r="AC89" s="24"/>
      <c r="AD89" s="24"/>
      <c r="AE89" s="23" t="s">
        <v>71</v>
      </c>
      <c r="AF89" s="24"/>
      <c r="AG89" s="24"/>
      <c r="AH89" s="24"/>
      <c r="AI89" s="25"/>
    </row>
    <row r="90" spans="1:35" s="16" customFormat="1" ht="11.25" customHeight="1" x14ac:dyDescent="0.15">
      <c r="A90" s="45"/>
      <c r="B90" s="45"/>
      <c r="D90" s="15"/>
      <c r="E90" s="15"/>
      <c r="G90" s="23" t="str">
        <f>G85</f>
        <v>アプリケーションログ</v>
      </c>
      <c r="H90" s="24"/>
      <c r="I90" s="24"/>
      <c r="J90" s="24"/>
      <c r="K90" s="24"/>
      <c r="L90" s="23" t="s">
        <v>61</v>
      </c>
      <c r="M90" s="24"/>
      <c r="N90" s="24"/>
      <c r="O90" s="24"/>
      <c r="P90" s="23" t="s">
        <v>65</v>
      </c>
      <c r="Q90" s="24"/>
      <c r="R90" s="24"/>
      <c r="S90" s="24"/>
      <c r="T90" s="24"/>
      <c r="U90" s="23" t="s">
        <v>39</v>
      </c>
      <c r="V90" s="24"/>
      <c r="W90" s="24"/>
      <c r="X90" s="24"/>
      <c r="Y90" s="25"/>
      <c r="Z90" s="23" t="s">
        <v>69</v>
      </c>
      <c r="AA90" s="24"/>
      <c r="AB90" s="24"/>
      <c r="AC90" s="24"/>
      <c r="AD90" s="24"/>
      <c r="AE90" s="23" t="s">
        <v>72</v>
      </c>
      <c r="AF90" s="24"/>
      <c r="AG90" s="24"/>
      <c r="AH90" s="24"/>
      <c r="AI90" s="25"/>
    </row>
    <row r="91" spans="1:35" s="16" customFormat="1" ht="11.25" customHeight="1" x14ac:dyDescent="0.15">
      <c r="A91" s="45"/>
      <c r="B91" s="45"/>
      <c r="D91" s="15"/>
      <c r="E91" s="15"/>
      <c r="G91" s="18"/>
      <c r="H91" s="19"/>
      <c r="I91" s="19"/>
      <c r="J91" s="19"/>
      <c r="K91" s="19"/>
      <c r="L91" s="18"/>
      <c r="M91" s="19"/>
      <c r="N91" s="19"/>
      <c r="O91" s="19"/>
      <c r="P91" s="18"/>
      <c r="Q91" s="19"/>
      <c r="R91" s="19"/>
      <c r="S91" s="19"/>
      <c r="T91" s="19"/>
      <c r="U91" s="18" t="s">
        <v>73</v>
      </c>
      <c r="V91" s="19"/>
      <c r="W91" s="19"/>
      <c r="X91" s="19"/>
      <c r="Y91" s="20"/>
      <c r="Z91" s="18"/>
      <c r="AA91" s="19"/>
      <c r="AB91" s="19"/>
      <c r="AC91" s="19"/>
      <c r="AD91" s="19"/>
      <c r="AE91" s="18"/>
      <c r="AF91" s="19"/>
      <c r="AG91" s="19"/>
      <c r="AH91" s="19"/>
      <c r="AI91" s="20"/>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18" t="s">
        <v>74</v>
      </c>
      <c r="V92" s="19"/>
      <c r="W92" s="19"/>
      <c r="X92" s="19"/>
      <c r="Y92" s="20"/>
      <c r="Z92" s="18"/>
      <c r="AA92" s="19"/>
      <c r="AB92" s="19"/>
      <c r="AC92" s="19"/>
      <c r="AD92" s="19"/>
      <c r="AE92" s="18"/>
      <c r="AF92" s="19"/>
      <c r="AG92" s="19"/>
      <c r="AH92" s="19"/>
      <c r="AI92" s="20"/>
    </row>
    <row r="93" spans="1:35" s="45" customFormat="1" ht="11.25" customHeight="1" x14ac:dyDescent="0.15">
      <c r="D93" s="15"/>
      <c r="E93" s="15"/>
      <c r="G93" s="40"/>
      <c r="H93" s="41"/>
      <c r="I93" s="41"/>
      <c r="J93" s="41"/>
      <c r="K93" s="41"/>
      <c r="L93" s="40"/>
      <c r="M93" s="41"/>
      <c r="N93" s="41"/>
      <c r="O93" s="41"/>
      <c r="P93" s="40"/>
      <c r="Q93" s="41"/>
      <c r="R93" s="41"/>
      <c r="S93" s="41"/>
      <c r="T93" s="41"/>
      <c r="U93" s="40" t="s">
        <v>211</v>
      </c>
      <c r="V93" s="41"/>
      <c r="W93" s="41"/>
      <c r="X93" s="41"/>
      <c r="Y93" s="42"/>
      <c r="Z93" s="40"/>
      <c r="AA93" s="41"/>
      <c r="AB93" s="41"/>
      <c r="AC93" s="41"/>
      <c r="AD93" s="41"/>
      <c r="AE93" s="40"/>
      <c r="AF93" s="41"/>
      <c r="AG93" s="41"/>
      <c r="AH93" s="41"/>
      <c r="AI93" s="42"/>
    </row>
    <row r="94" spans="1:35" s="16" customFormat="1" ht="11.25" customHeight="1" x14ac:dyDescent="0.15">
      <c r="A94" s="45"/>
      <c r="B94" s="45"/>
      <c r="D94" s="15"/>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row>
    <row r="95" spans="1:35" s="16" customFormat="1" ht="11.25" customHeight="1" x14ac:dyDescent="0.15">
      <c r="A95" s="45"/>
      <c r="B95" s="45"/>
      <c r="F95" s="17" t="s">
        <v>56</v>
      </c>
      <c r="G95" s="36" t="s">
        <v>174</v>
      </c>
      <c r="AF95" s="45"/>
      <c r="AG95" s="45"/>
    </row>
    <row r="96" spans="1:35" s="16" customFormat="1" ht="11.25" customHeight="1" x14ac:dyDescent="0.15">
      <c r="A96" s="45"/>
      <c r="B96" s="45"/>
      <c r="F96" s="17"/>
      <c r="G96" s="16" t="s">
        <v>175</v>
      </c>
      <c r="AF96" s="45"/>
      <c r="AG96" s="45"/>
    </row>
    <row r="97" spans="1:33" s="16" customFormat="1" ht="11.25" customHeight="1" x14ac:dyDescent="0.15">
      <c r="A97" s="45"/>
      <c r="B97" s="45"/>
      <c r="AF97" s="45"/>
      <c r="AG97" s="45"/>
    </row>
    <row r="98" spans="1:33" s="45" customFormat="1" ht="11.25" customHeight="1" x14ac:dyDescent="0.15">
      <c r="F98" s="46" t="s">
        <v>165</v>
      </c>
      <c r="G98" s="45" t="s">
        <v>169</v>
      </c>
    </row>
    <row r="99" spans="1:33" s="45" customFormat="1" ht="11.25" customHeight="1" x14ac:dyDescent="0.15">
      <c r="G99" s="45" t="s">
        <v>170</v>
      </c>
    </row>
    <row r="100" spans="1:33" s="45" customFormat="1" ht="11.25" customHeight="1" x14ac:dyDescent="0.15">
      <c r="G100" s="45" t="s">
        <v>166</v>
      </c>
    </row>
    <row r="101" spans="1:33" s="45" customFormat="1" ht="11.25" customHeight="1" x14ac:dyDescent="0.15">
      <c r="D101" s="15"/>
      <c r="E101" s="15"/>
      <c r="G101" s="45" t="s">
        <v>167</v>
      </c>
    </row>
    <row r="102" spans="1:33" s="45" customFormat="1" ht="11.25" customHeight="1" x14ac:dyDescent="0.15">
      <c r="D102" s="15"/>
      <c r="E102" s="15"/>
      <c r="G102" s="45" t="s">
        <v>168</v>
      </c>
    </row>
    <row r="103" spans="1:33" s="45" customFormat="1" ht="11.25" customHeight="1" x14ac:dyDescent="0.15">
      <c r="D103" s="15"/>
      <c r="E103" s="15"/>
    </row>
    <row r="104" spans="1:33" s="16" customFormat="1" ht="11.25" customHeight="1" x14ac:dyDescent="0.15">
      <c r="A104" s="45"/>
      <c r="B104" s="45"/>
      <c r="D104" s="46" t="str">
        <f>$C$7&amp;"3."</f>
        <v>7.13.3.</v>
      </c>
      <c r="E104" s="31" t="s">
        <v>221</v>
      </c>
      <c r="AF104" s="45"/>
      <c r="AG104" s="45"/>
    </row>
    <row r="105" spans="1:33" s="45" customFormat="1" ht="11.25" customHeight="1" x14ac:dyDescent="0.15">
      <c r="D105" s="46"/>
      <c r="E105" s="31" t="s">
        <v>246</v>
      </c>
    </row>
    <row r="106" spans="1:33" s="45" customFormat="1" ht="11.25" customHeight="1" x14ac:dyDescent="0.15">
      <c r="D106" s="46"/>
      <c r="E106" s="31" t="s">
        <v>223</v>
      </c>
    </row>
    <row r="107" spans="1:33" s="45" customFormat="1" ht="11.25" customHeight="1" x14ac:dyDescent="0.15">
      <c r="D107" s="46"/>
      <c r="E107" s="31"/>
    </row>
    <row r="108" spans="1:33" s="45" customFormat="1" ht="11.25" customHeight="1" x14ac:dyDescent="0.15">
      <c r="D108" s="46"/>
      <c r="E108" s="27" t="s">
        <v>10</v>
      </c>
      <c r="F108" s="28"/>
      <c r="G108" s="28"/>
      <c r="H108" s="28"/>
      <c r="I108" s="29"/>
      <c r="J108" s="28" t="s">
        <v>224</v>
      </c>
      <c r="K108" s="28"/>
      <c r="L108" s="28"/>
      <c r="M108" s="28"/>
      <c r="N108" s="28"/>
      <c r="O108" s="28"/>
      <c r="P108" s="28"/>
      <c r="Q108" s="28"/>
      <c r="R108" s="28"/>
      <c r="S108" s="28"/>
      <c r="T108" s="28"/>
      <c r="U108" s="28"/>
      <c r="V108" s="28"/>
      <c r="W108" s="28"/>
      <c r="X108" s="28"/>
      <c r="Y108" s="28"/>
      <c r="Z108" s="28"/>
      <c r="AA108" s="28"/>
      <c r="AB108" s="28"/>
      <c r="AC108" s="28"/>
      <c r="AD108" s="28"/>
      <c r="AE108" s="28"/>
      <c r="AF108" s="29"/>
    </row>
    <row r="109" spans="1:33" s="45" customFormat="1" ht="25.5" customHeight="1" x14ac:dyDescent="0.15">
      <c r="D109" s="46"/>
      <c r="E109" s="57" t="s">
        <v>37</v>
      </c>
      <c r="F109" s="43"/>
      <c r="G109" s="43"/>
      <c r="H109" s="43"/>
      <c r="I109" s="44"/>
      <c r="J109" s="80" t="s">
        <v>227</v>
      </c>
      <c r="K109" s="81"/>
      <c r="L109" s="81"/>
      <c r="M109" s="81"/>
      <c r="N109" s="81"/>
      <c r="O109" s="81"/>
      <c r="P109" s="81"/>
      <c r="Q109" s="81"/>
      <c r="R109" s="81"/>
      <c r="S109" s="81"/>
      <c r="T109" s="81"/>
      <c r="U109" s="81"/>
      <c r="V109" s="81"/>
      <c r="W109" s="81"/>
      <c r="X109" s="81"/>
      <c r="Y109" s="81"/>
      <c r="Z109" s="81"/>
      <c r="AA109" s="81"/>
      <c r="AB109" s="81"/>
      <c r="AC109" s="81"/>
      <c r="AD109" s="81"/>
      <c r="AE109" s="81"/>
      <c r="AF109" s="82"/>
    </row>
    <row r="110" spans="1:33" s="45" customFormat="1" ht="25.5" customHeight="1" x14ac:dyDescent="0.15">
      <c r="D110" s="46"/>
      <c r="E110" s="57" t="s">
        <v>39</v>
      </c>
      <c r="F110" s="43"/>
      <c r="G110" s="43"/>
      <c r="H110" s="43"/>
      <c r="I110" s="44"/>
      <c r="J110" s="80" t="s">
        <v>229</v>
      </c>
      <c r="K110" s="81"/>
      <c r="L110" s="81"/>
      <c r="M110" s="81"/>
      <c r="N110" s="81"/>
      <c r="O110" s="81"/>
      <c r="P110" s="81"/>
      <c r="Q110" s="81"/>
      <c r="R110" s="81"/>
      <c r="S110" s="81"/>
      <c r="T110" s="81"/>
      <c r="U110" s="81"/>
      <c r="V110" s="81"/>
      <c r="W110" s="81"/>
      <c r="X110" s="81"/>
      <c r="Y110" s="81"/>
      <c r="Z110" s="81"/>
      <c r="AA110" s="81"/>
      <c r="AB110" s="81"/>
      <c r="AC110" s="81"/>
      <c r="AD110" s="81"/>
      <c r="AE110" s="81"/>
      <c r="AF110" s="82"/>
    </row>
    <row r="111" spans="1:33" s="45" customFormat="1" ht="25.5" customHeight="1" x14ac:dyDescent="0.15">
      <c r="D111" s="46"/>
      <c r="E111" s="57" t="s">
        <v>41</v>
      </c>
      <c r="F111" s="43"/>
      <c r="G111" s="43"/>
      <c r="H111" s="43"/>
      <c r="I111" s="44"/>
      <c r="J111" s="80" t="s">
        <v>228</v>
      </c>
      <c r="K111" s="81"/>
      <c r="L111" s="81"/>
      <c r="M111" s="81"/>
      <c r="N111" s="81"/>
      <c r="O111" s="81"/>
      <c r="P111" s="81"/>
      <c r="Q111" s="81"/>
      <c r="R111" s="81"/>
      <c r="S111" s="81"/>
      <c r="T111" s="81"/>
      <c r="U111" s="81"/>
      <c r="V111" s="81"/>
      <c r="W111" s="81"/>
      <c r="X111" s="81"/>
      <c r="Y111" s="81"/>
      <c r="Z111" s="81"/>
      <c r="AA111" s="81"/>
      <c r="AB111" s="81"/>
      <c r="AC111" s="81"/>
      <c r="AD111" s="81"/>
      <c r="AE111" s="81"/>
      <c r="AF111" s="82"/>
    </row>
    <row r="112" spans="1:33" s="45" customFormat="1" ht="25.5" customHeight="1" x14ac:dyDescent="0.15">
      <c r="D112" s="46"/>
      <c r="E112" s="57" t="s">
        <v>44</v>
      </c>
      <c r="F112" s="43"/>
      <c r="G112" s="43"/>
      <c r="H112" s="43"/>
      <c r="I112" s="44"/>
      <c r="J112" s="80" t="s">
        <v>230</v>
      </c>
      <c r="K112" s="81"/>
      <c r="L112" s="81"/>
      <c r="M112" s="81"/>
      <c r="N112" s="81"/>
      <c r="O112" s="81"/>
      <c r="P112" s="81"/>
      <c r="Q112" s="81"/>
      <c r="R112" s="81"/>
      <c r="S112" s="81"/>
      <c r="T112" s="81"/>
      <c r="U112" s="81"/>
      <c r="V112" s="81"/>
      <c r="W112" s="81"/>
      <c r="X112" s="81"/>
      <c r="Y112" s="81"/>
      <c r="Z112" s="81"/>
      <c r="AA112" s="81"/>
      <c r="AB112" s="81"/>
      <c r="AC112" s="81"/>
      <c r="AD112" s="81"/>
      <c r="AE112" s="81"/>
      <c r="AF112" s="82"/>
    </row>
    <row r="113" spans="4:34" s="45" customFormat="1" ht="11.25" customHeight="1" x14ac:dyDescent="0.15"/>
    <row r="114" spans="4:34" s="45" customFormat="1" ht="11.25" customHeight="1" x14ac:dyDescent="0.15">
      <c r="E114" s="45" t="s">
        <v>231</v>
      </c>
    </row>
    <row r="115" spans="4:34" s="45" customFormat="1" ht="11.25" customHeight="1" x14ac:dyDescent="0.15"/>
    <row r="116" spans="4:34" s="45" customFormat="1" ht="11.25" customHeight="1" x14ac:dyDescent="0.15">
      <c r="E116" s="31" t="s">
        <v>250</v>
      </c>
    </row>
    <row r="117" spans="4:34" s="45" customFormat="1" ht="11.25" customHeight="1" x14ac:dyDescent="0.15"/>
    <row r="118" spans="4:34" s="45" customFormat="1" ht="11.25" customHeight="1" x14ac:dyDescent="0.15">
      <c r="E118" s="46" t="str">
        <f>$D$104&amp;"1."</f>
        <v>7.13.3.1.</v>
      </c>
      <c r="F118" s="45" t="s">
        <v>248</v>
      </c>
    </row>
    <row r="119" spans="4:34" s="45" customFormat="1" ht="11.25" customHeight="1" x14ac:dyDescent="0.15">
      <c r="E119" s="46"/>
      <c r="F119" s="30" t="str">
        <f>$E$118&amp;"1."</f>
        <v>7.13.3.1.1.</v>
      </c>
      <c r="G119" s="45" t="s">
        <v>240</v>
      </c>
    </row>
    <row r="120" spans="4:34" s="45" customFormat="1" ht="11.25" customHeight="1" x14ac:dyDescent="0.15">
      <c r="G120" s="23" t="s">
        <v>247</v>
      </c>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5"/>
    </row>
    <row r="121" spans="4:34" s="45" customFormat="1" ht="11.25" customHeight="1" x14ac:dyDescent="0.15">
      <c r="G121" s="18" t="s">
        <v>236</v>
      </c>
      <c r="AH121" s="20"/>
    </row>
    <row r="122" spans="4:34" s="45" customFormat="1" ht="11.25" customHeight="1" x14ac:dyDescent="0.15">
      <c r="G122" s="40" t="s">
        <v>237</v>
      </c>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2"/>
    </row>
    <row r="123" spans="4:34" s="45" customFormat="1" ht="11.25" customHeight="1" x14ac:dyDescent="0.15">
      <c r="G123" s="36" t="s">
        <v>238</v>
      </c>
    </row>
    <row r="124" spans="4:34" s="45" customFormat="1" ht="11.25" customHeight="1" x14ac:dyDescent="0.15">
      <c r="G124" s="45" t="s">
        <v>253</v>
      </c>
    </row>
    <row r="125" spans="4:34" s="45" customFormat="1" ht="11.25" customHeight="1" x14ac:dyDescent="0.15">
      <c r="G125" s="36" t="s">
        <v>254</v>
      </c>
    </row>
    <row r="126" spans="4:34" s="45" customFormat="1" ht="11.25" customHeight="1" x14ac:dyDescent="0.15">
      <c r="D126" s="46"/>
      <c r="E126" s="31"/>
    </row>
    <row r="127" spans="4:34" s="45" customFormat="1" ht="11.25" customHeight="1" x14ac:dyDescent="0.15">
      <c r="E127" s="46" t="str">
        <f>$D$104&amp;"2."</f>
        <v>7.13.3.2.</v>
      </c>
      <c r="F127" s="45" t="s">
        <v>249</v>
      </c>
    </row>
    <row r="128" spans="4:34" s="45" customFormat="1" ht="11.25" customHeight="1" x14ac:dyDescent="0.15">
      <c r="E128" s="46"/>
      <c r="F128" s="30" t="str">
        <f>$E$127&amp;"1."</f>
        <v>7.13.3.2.1.</v>
      </c>
      <c r="G128" s="45" t="s">
        <v>239</v>
      </c>
    </row>
    <row r="129" spans="4:35" s="45" customFormat="1" ht="11.25" customHeight="1" x14ac:dyDescent="0.15">
      <c r="E129" s="30"/>
      <c r="G129" s="39" t="s">
        <v>251</v>
      </c>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5"/>
    </row>
    <row r="130" spans="4:35" s="45" customFormat="1" ht="11.25" customHeight="1" x14ac:dyDescent="0.15">
      <c r="E130" s="30"/>
      <c r="G130" s="18" t="s">
        <v>241</v>
      </c>
      <c r="AH130" s="20"/>
    </row>
    <row r="131" spans="4:35" s="45" customFormat="1" ht="11.25" customHeight="1" x14ac:dyDescent="0.15">
      <c r="E131" s="30"/>
      <c r="G131" s="18" t="s">
        <v>242</v>
      </c>
      <c r="AH131" s="20"/>
    </row>
    <row r="132" spans="4:35" s="45" customFormat="1" ht="11.25" customHeight="1" x14ac:dyDescent="0.15">
      <c r="E132" s="30"/>
      <c r="G132" s="18" t="s">
        <v>252</v>
      </c>
      <c r="AH132" s="20"/>
    </row>
    <row r="133" spans="4:35" s="45" customFormat="1" ht="11.25" customHeight="1" x14ac:dyDescent="0.15">
      <c r="E133" s="30"/>
      <c r="G133" s="18" t="s">
        <v>243</v>
      </c>
      <c r="AH133" s="20"/>
    </row>
    <row r="134" spans="4:35" s="45" customFormat="1" ht="11.25" customHeight="1" x14ac:dyDescent="0.15">
      <c r="E134" s="30"/>
      <c r="G134" s="18" t="s">
        <v>245</v>
      </c>
      <c r="AH134" s="20"/>
    </row>
    <row r="135" spans="4:35" s="45" customFormat="1" ht="11.25" customHeight="1" x14ac:dyDescent="0.15">
      <c r="E135" s="30"/>
      <c r="G135" s="40" t="s">
        <v>244</v>
      </c>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2"/>
    </row>
    <row r="136" spans="4:35" s="45" customFormat="1" ht="11.25" customHeight="1" x14ac:dyDescent="0.15">
      <c r="G136" s="36" t="s">
        <v>238</v>
      </c>
    </row>
    <row r="137" spans="4:35" s="45" customFormat="1" ht="11.25" customHeight="1" x14ac:dyDescent="0.15">
      <c r="G137" s="45" t="s">
        <v>253</v>
      </c>
    </row>
    <row r="138" spans="4:35" s="45" customFormat="1" ht="11.25" customHeight="1" x14ac:dyDescent="0.15"/>
    <row r="139" spans="4:35" s="45" customFormat="1" ht="11.25" customHeight="1" x14ac:dyDescent="0.15">
      <c r="D139" s="46" t="str">
        <f>$C$7&amp;"4."</f>
        <v>7.13.4.</v>
      </c>
      <c r="E139" s="31" t="s">
        <v>222</v>
      </c>
    </row>
    <row r="140" spans="4:35" s="45" customFormat="1" ht="11.25" customHeight="1" x14ac:dyDescent="0.15">
      <c r="E140" s="30" t="str">
        <f>$D$139&amp;"1."</f>
        <v>7.13.4.1.</v>
      </c>
      <c r="F140" s="31" t="s">
        <v>225</v>
      </c>
    </row>
    <row r="141" spans="4:35" s="45" customFormat="1" ht="11.25" customHeight="1" x14ac:dyDescent="0.15">
      <c r="E141" s="30"/>
      <c r="F141" s="46" t="s">
        <v>12</v>
      </c>
      <c r="G141" s="45" t="s">
        <v>106</v>
      </c>
    </row>
    <row r="142" spans="4:35" s="45" customFormat="1" ht="11.25" customHeight="1" x14ac:dyDescent="0.15">
      <c r="E142" s="30"/>
      <c r="F142" s="31"/>
      <c r="G142" s="27" t="s">
        <v>107</v>
      </c>
      <c r="H142" s="28"/>
      <c r="I142" s="29"/>
      <c r="J142" s="28" t="s">
        <v>203</v>
      </c>
      <c r="K142" s="28"/>
      <c r="L142" s="29"/>
      <c r="M142" s="28" t="s">
        <v>204</v>
      </c>
      <c r="N142" s="28"/>
      <c r="O142" s="28"/>
      <c r="P142" s="28"/>
      <c r="Q142" s="29"/>
      <c r="R142" s="28" t="s">
        <v>108</v>
      </c>
      <c r="S142" s="28"/>
      <c r="T142" s="28"/>
      <c r="U142" s="28"/>
      <c r="V142" s="28"/>
      <c r="W142" s="28"/>
      <c r="X142" s="28"/>
      <c r="Y142" s="28"/>
      <c r="Z142" s="28"/>
      <c r="AA142" s="28"/>
      <c r="AB142" s="28"/>
      <c r="AC142" s="28"/>
      <c r="AD142" s="28"/>
      <c r="AE142" s="28"/>
      <c r="AF142" s="28"/>
      <c r="AG142" s="28"/>
      <c r="AH142" s="28"/>
      <c r="AI142" s="29"/>
    </row>
    <row r="143" spans="4:35" s="45" customFormat="1" ht="11.25" customHeight="1" x14ac:dyDescent="0.15">
      <c r="E143" s="30"/>
      <c r="F143" s="31"/>
      <c r="G143" s="23" t="s">
        <v>151</v>
      </c>
      <c r="H143" s="24"/>
      <c r="I143" s="25"/>
      <c r="J143" s="24" t="s">
        <v>118</v>
      </c>
      <c r="K143" s="24"/>
      <c r="L143" s="25"/>
      <c r="M143" s="24" t="s">
        <v>205</v>
      </c>
      <c r="N143" s="24"/>
      <c r="O143" s="24"/>
      <c r="P143" s="24"/>
      <c r="Q143" s="25"/>
      <c r="R143" s="24" t="s">
        <v>164</v>
      </c>
      <c r="S143" s="24"/>
      <c r="T143" s="24"/>
      <c r="U143" s="24"/>
      <c r="V143" s="24"/>
      <c r="W143" s="24"/>
      <c r="X143" s="24"/>
      <c r="Y143" s="24"/>
      <c r="Z143" s="24"/>
      <c r="AA143" s="24"/>
      <c r="AB143" s="24"/>
      <c r="AC143" s="24"/>
      <c r="AD143" s="24"/>
      <c r="AE143" s="24"/>
      <c r="AF143" s="24"/>
      <c r="AG143" s="24"/>
      <c r="AH143" s="24"/>
      <c r="AI143" s="25"/>
    </row>
    <row r="144" spans="4:35" s="45" customFormat="1" ht="11.25" customHeight="1" x14ac:dyDescent="0.15">
      <c r="E144" s="30"/>
      <c r="F144" s="31"/>
      <c r="G144" s="40"/>
      <c r="H144" s="41"/>
      <c r="I144" s="42"/>
      <c r="J144" s="41"/>
      <c r="K144" s="41"/>
      <c r="L144" s="42"/>
      <c r="M144" s="41"/>
      <c r="N144" s="41"/>
      <c r="O144" s="41"/>
      <c r="P144" s="41"/>
      <c r="Q144" s="42"/>
      <c r="R144" s="41" t="s">
        <v>163</v>
      </c>
      <c r="S144" s="41"/>
      <c r="T144" s="41"/>
      <c r="U144" s="41"/>
      <c r="V144" s="41"/>
      <c r="W144" s="41"/>
      <c r="X144" s="41"/>
      <c r="Y144" s="41"/>
      <c r="Z144" s="41"/>
      <c r="AA144" s="41"/>
      <c r="AB144" s="41"/>
      <c r="AC144" s="41"/>
      <c r="AD144" s="41"/>
      <c r="AE144" s="41"/>
      <c r="AF144" s="41"/>
      <c r="AG144" s="41"/>
      <c r="AH144" s="41"/>
      <c r="AI144" s="42"/>
    </row>
    <row r="145" spans="5:35" s="45" customFormat="1" ht="11.25" customHeight="1" x14ac:dyDescent="0.15">
      <c r="E145" s="30"/>
      <c r="F145" s="31"/>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row>
    <row r="146" spans="5:35" s="45" customFormat="1" ht="11.25" customHeight="1" x14ac:dyDescent="0.15">
      <c r="E146" s="30"/>
      <c r="F146" s="46" t="s">
        <v>56</v>
      </c>
      <c r="G146" s="45" t="s">
        <v>104</v>
      </c>
    </row>
    <row r="147" spans="5:35" s="45" customFormat="1" ht="11.25" customHeight="1" x14ac:dyDescent="0.15">
      <c r="E147" s="30"/>
      <c r="F147" s="46"/>
      <c r="G147" s="30" t="str">
        <f>F146&amp;"-1"</f>
        <v>(2)-1</v>
      </c>
      <c r="H147" s="45" t="s">
        <v>14</v>
      </c>
    </row>
    <row r="148" spans="5:35" s="45" customFormat="1" ht="11.25" customHeight="1" x14ac:dyDescent="0.15">
      <c r="E148" s="30"/>
      <c r="F148" s="30"/>
      <c r="G148" s="46"/>
      <c r="H148" s="23" t="s">
        <v>235</v>
      </c>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5"/>
    </row>
    <row r="149" spans="5:35" s="45" customFormat="1" ht="11.25" customHeight="1" x14ac:dyDescent="0.15">
      <c r="E149" s="30"/>
      <c r="F149" s="30"/>
      <c r="G149" s="46"/>
      <c r="H149" s="40" t="s">
        <v>234</v>
      </c>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2"/>
    </row>
    <row r="150" spans="5:35" s="45" customFormat="1" ht="11.25" customHeight="1" x14ac:dyDescent="0.15">
      <c r="E150" s="30"/>
      <c r="F150" s="30"/>
      <c r="G150" s="46"/>
      <c r="H150" s="45" t="s">
        <v>155</v>
      </c>
    </row>
    <row r="151" spans="5:35" s="45" customFormat="1" ht="11.25" customHeight="1" x14ac:dyDescent="0.15">
      <c r="E151" s="30"/>
      <c r="F151" s="30"/>
      <c r="G151" s="46"/>
      <c r="H151" s="45" t="s">
        <v>76</v>
      </c>
    </row>
    <row r="152" spans="5:35" s="45" customFormat="1" ht="11.25" customHeight="1" x14ac:dyDescent="0.15">
      <c r="E152" s="30"/>
      <c r="F152" s="46"/>
    </row>
    <row r="153" spans="5:35" s="45" customFormat="1" ht="11.25" customHeight="1" x14ac:dyDescent="0.15">
      <c r="E153" s="30"/>
      <c r="F153" s="46"/>
      <c r="G153" s="30" t="str">
        <f>F146&amp;"-2"</f>
        <v>(2)-2</v>
      </c>
      <c r="H153" s="45" t="s">
        <v>77</v>
      </c>
    </row>
    <row r="154" spans="5:35" s="45" customFormat="1" ht="11.25" customHeight="1" x14ac:dyDescent="0.15">
      <c r="E154" s="30"/>
      <c r="F154" s="46"/>
      <c r="G154" s="30"/>
      <c r="H154" s="27" t="s">
        <v>78</v>
      </c>
      <c r="I154" s="28"/>
      <c r="J154" s="28"/>
      <c r="K154" s="28"/>
      <c r="L154" s="27" t="s">
        <v>79</v>
      </c>
      <c r="M154" s="28"/>
      <c r="N154" s="28"/>
      <c r="O154" s="29"/>
      <c r="P154" s="28" t="s">
        <v>80</v>
      </c>
      <c r="Q154" s="28"/>
      <c r="R154" s="28"/>
      <c r="S154" s="28"/>
      <c r="T154" s="28"/>
      <c r="U154" s="28"/>
      <c r="V154" s="28"/>
      <c r="W154" s="28"/>
      <c r="X154" s="28"/>
      <c r="Y154" s="28"/>
      <c r="Z154" s="28"/>
      <c r="AA154" s="28"/>
      <c r="AB154" s="28"/>
      <c r="AC154" s="28"/>
      <c r="AD154" s="28"/>
      <c r="AE154" s="28"/>
      <c r="AF154" s="28"/>
      <c r="AG154" s="28"/>
      <c r="AH154" s="28"/>
      <c r="AI154" s="29"/>
    </row>
    <row r="155" spans="5:35" s="45" customFormat="1" ht="11.25" customHeight="1" x14ac:dyDescent="0.15">
      <c r="E155" s="30"/>
      <c r="F155" s="46"/>
      <c r="G155" s="30"/>
      <c r="H155" s="18" t="s">
        <v>81</v>
      </c>
      <c r="I155" s="19"/>
      <c r="J155" s="19"/>
      <c r="K155" s="19"/>
      <c r="L155" s="18" t="s">
        <v>82</v>
      </c>
      <c r="M155" s="19"/>
      <c r="N155" s="19"/>
      <c r="O155" s="20"/>
      <c r="P155" s="19" t="s">
        <v>81</v>
      </c>
      <c r="Q155" s="19"/>
      <c r="R155" s="19"/>
      <c r="S155" s="19"/>
      <c r="T155" s="19"/>
      <c r="U155" s="19"/>
      <c r="V155" s="19"/>
      <c r="W155" s="19"/>
      <c r="X155" s="19"/>
      <c r="Y155" s="19"/>
      <c r="Z155" s="19"/>
      <c r="AA155" s="19"/>
      <c r="AB155" s="19"/>
      <c r="AC155" s="19"/>
      <c r="AD155" s="19"/>
      <c r="AE155" s="19"/>
      <c r="AF155" s="19"/>
      <c r="AG155" s="19"/>
      <c r="AH155" s="19"/>
      <c r="AI155" s="20"/>
    </row>
    <row r="156" spans="5:35" s="45" customFormat="1" ht="11.25" customHeight="1" x14ac:dyDescent="0.15">
      <c r="E156" s="30"/>
      <c r="F156" s="46"/>
      <c r="G156" s="30"/>
      <c r="H156" s="32" t="s">
        <v>17</v>
      </c>
      <c r="I156" s="43"/>
      <c r="J156" s="43"/>
      <c r="K156" s="43"/>
      <c r="L156" s="32" t="s">
        <v>83</v>
      </c>
      <c r="M156" s="43"/>
      <c r="N156" s="43"/>
      <c r="O156" s="44"/>
      <c r="P156" s="43" t="s">
        <v>84</v>
      </c>
      <c r="Q156" s="43"/>
      <c r="R156" s="43"/>
      <c r="S156" s="43"/>
      <c r="T156" s="43"/>
      <c r="U156" s="43"/>
      <c r="V156" s="43"/>
      <c r="W156" s="43"/>
      <c r="X156" s="43"/>
      <c r="Y156" s="43"/>
      <c r="Z156" s="43"/>
      <c r="AA156" s="43"/>
      <c r="AB156" s="43"/>
      <c r="AC156" s="43"/>
      <c r="AD156" s="43"/>
      <c r="AE156" s="43"/>
      <c r="AF156" s="43"/>
      <c r="AG156" s="43"/>
      <c r="AH156" s="43"/>
      <c r="AI156" s="44"/>
    </row>
    <row r="157" spans="5:35" s="45" customFormat="1" ht="11.25" customHeight="1" x14ac:dyDescent="0.15">
      <c r="E157" s="30"/>
      <c r="F157" s="46"/>
      <c r="G157" s="30"/>
      <c r="H157" s="18" t="s">
        <v>85</v>
      </c>
      <c r="I157" s="19"/>
      <c r="J157" s="19"/>
      <c r="K157" s="19"/>
      <c r="L157" s="18" t="s">
        <v>86</v>
      </c>
      <c r="M157" s="19"/>
      <c r="N157" s="19"/>
      <c r="O157" s="20"/>
      <c r="P157" s="19" t="s">
        <v>156</v>
      </c>
      <c r="Q157" s="19"/>
      <c r="R157" s="19"/>
      <c r="S157" s="19"/>
      <c r="T157" s="19"/>
      <c r="U157" s="19"/>
      <c r="V157" s="19"/>
      <c r="W157" s="19"/>
      <c r="X157" s="19"/>
      <c r="Y157" s="19"/>
      <c r="Z157" s="19"/>
      <c r="AA157" s="19"/>
      <c r="AB157" s="19"/>
      <c r="AC157" s="19"/>
      <c r="AD157" s="19"/>
      <c r="AE157" s="19"/>
      <c r="AF157" s="19"/>
      <c r="AG157" s="19"/>
      <c r="AH157" s="19"/>
      <c r="AI157" s="20"/>
    </row>
    <row r="158" spans="5:35" s="45" customFormat="1" ht="11.25" customHeight="1" x14ac:dyDescent="0.15">
      <c r="E158" s="30"/>
      <c r="F158" s="46"/>
      <c r="G158" s="30"/>
      <c r="H158" s="18"/>
      <c r="I158" s="19"/>
      <c r="J158" s="19"/>
      <c r="K158" s="19"/>
      <c r="L158" s="18"/>
      <c r="M158" s="19"/>
      <c r="N158" s="19"/>
      <c r="O158" s="20"/>
      <c r="P158" s="19" t="s">
        <v>87</v>
      </c>
      <c r="Q158" s="19"/>
      <c r="R158" s="19"/>
      <c r="S158" s="19"/>
      <c r="T158" s="19"/>
      <c r="U158" s="19"/>
      <c r="V158" s="19"/>
      <c r="W158" s="19"/>
      <c r="X158" s="19"/>
      <c r="Y158" s="19"/>
      <c r="Z158" s="19"/>
      <c r="AA158" s="19"/>
      <c r="AB158" s="19"/>
      <c r="AC158" s="19"/>
      <c r="AD158" s="19"/>
      <c r="AE158" s="19"/>
      <c r="AF158" s="19"/>
      <c r="AG158" s="19"/>
      <c r="AH158" s="19"/>
      <c r="AI158" s="20"/>
    </row>
    <row r="159" spans="5:35" s="45" customFormat="1" ht="11.25" customHeight="1" x14ac:dyDescent="0.15">
      <c r="E159" s="30"/>
      <c r="F159" s="46"/>
      <c r="G159" s="30"/>
      <c r="H159" s="40"/>
      <c r="I159" s="41"/>
      <c r="J159" s="41"/>
      <c r="K159" s="41"/>
      <c r="L159" s="40"/>
      <c r="M159" s="41"/>
      <c r="N159" s="41"/>
      <c r="O159" s="42"/>
      <c r="P159" s="41" t="s">
        <v>88</v>
      </c>
      <c r="Q159" s="41"/>
      <c r="R159" s="41"/>
      <c r="S159" s="41"/>
      <c r="T159" s="41"/>
      <c r="U159" s="41"/>
      <c r="V159" s="41"/>
      <c r="W159" s="41"/>
      <c r="X159" s="41"/>
      <c r="Y159" s="41"/>
      <c r="Z159" s="41"/>
      <c r="AA159" s="41"/>
      <c r="AB159" s="41"/>
      <c r="AC159" s="41"/>
      <c r="AD159" s="41"/>
      <c r="AE159" s="41"/>
      <c r="AF159" s="41"/>
      <c r="AG159" s="41"/>
      <c r="AH159" s="41"/>
      <c r="AI159" s="42"/>
    </row>
    <row r="160" spans="5:35" s="45" customFormat="1" ht="11.25" customHeight="1" x14ac:dyDescent="0.15">
      <c r="E160" s="30"/>
      <c r="F160" s="46"/>
      <c r="G160" s="30"/>
      <c r="H160" s="40" t="s">
        <v>89</v>
      </c>
      <c r="I160" s="41"/>
      <c r="J160" s="41"/>
      <c r="K160" s="41"/>
      <c r="L160" s="40" t="s">
        <v>90</v>
      </c>
      <c r="M160" s="41"/>
      <c r="N160" s="41"/>
      <c r="O160" s="42"/>
      <c r="P160" s="41" t="s">
        <v>91</v>
      </c>
      <c r="Q160" s="41"/>
      <c r="R160" s="41"/>
      <c r="S160" s="41"/>
      <c r="T160" s="41"/>
      <c r="U160" s="41"/>
      <c r="V160" s="41"/>
      <c r="W160" s="41"/>
      <c r="X160" s="41"/>
      <c r="Y160" s="41"/>
      <c r="Z160" s="41"/>
      <c r="AA160" s="41"/>
      <c r="AB160" s="41"/>
      <c r="AC160" s="41"/>
      <c r="AD160" s="41"/>
      <c r="AE160" s="41"/>
      <c r="AF160" s="41"/>
      <c r="AG160" s="41"/>
      <c r="AH160" s="41"/>
      <c r="AI160" s="42"/>
    </row>
    <row r="161" spans="5:35" s="45" customFormat="1" ht="11.25" customHeight="1" x14ac:dyDescent="0.15">
      <c r="E161" s="30"/>
      <c r="F161" s="46"/>
      <c r="G161" s="30"/>
      <c r="H161" s="18" t="s">
        <v>60</v>
      </c>
      <c r="I161" s="19"/>
      <c r="J161" s="19"/>
      <c r="K161" s="19"/>
      <c r="L161" s="18" t="s">
        <v>92</v>
      </c>
      <c r="M161" s="19"/>
      <c r="N161" s="19"/>
      <c r="O161" s="20"/>
      <c r="P161" s="19" t="s">
        <v>93</v>
      </c>
      <c r="Q161" s="19"/>
      <c r="R161" s="19"/>
      <c r="S161" s="19"/>
      <c r="T161" s="19"/>
      <c r="U161" s="19"/>
      <c r="V161" s="19"/>
      <c r="W161" s="19"/>
      <c r="X161" s="19"/>
      <c r="Y161" s="19"/>
      <c r="Z161" s="19"/>
      <c r="AA161" s="19"/>
      <c r="AB161" s="19"/>
      <c r="AC161" s="19"/>
      <c r="AD161" s="19"/>
      <c r="AE161" s="19"/>
      <c r="AF161" s="19"/>
      <c r="AG161" s="19"/>
      <c r="AH161" s="19"/>
      <c r="AI161" s="20"/>
    </row>
    <row r="162" spans="5:35" s="45" customFormat="1" ht="11.25" customHeight="1" x14ac:dyDescent="0.15">
      <c r="E162" s="30"/>
      <c r="F162" s="46"/>
      <c r="G162" s="30"/>
      <c r="H162" s="18"/>
      <c r="I162" s="19"/>
      <c r="J162" s="19"/>
      <c r="K162" s="19"/>
      <c r="L162" s="18"/>
      <c r="M162" s="19"/>
      <c r="N162" s="19"/>
      <c r="O162" s="20"/>
      <c r="P162" s="19" t="s">
        <v>94</v>
      </c>
      <c r="Q162" s="19"/>
      <c r="R162" s="19"/>
      <c r="S162" s="19"/>
      <c r="T162" s="19"/>
      <c r="U162" s="19"/>
      <c r="V162" s="19"/>
      <c r="W162" s="19"/>
      <c r="X162" s="19"/>
      <c r="Y162" s="19"/>
      <c r="Z162" s="19"/>
      <c r="AA162" s="19"/>
      <c r="AB162" s="19"/>
      <c r="AC162" s="19"/>
      <c r="AD162" s="19"/>
      <c r="AE162" s="19"/>
      <c r="AF162" s="19"/>
      <c r="AG162" s="19"/>
      <c r="AH162" s="19"/>
      <c r="AI162" s="20"/>
    </row>
    <row r="163" spans="5:35" s="45" customFormat="1" ht="11.25" customHeight="1" x14ac:dyDescent="0.15">
      <c r="E163" s="30"/>
      <c r="F163" s="46"/>
      <c r="G163" s="30"/>
      <c r="H163" s="18"/>
      <c r="I163" s="19"/>
      <c r="J163" s="19"/>
      <c r="K163" s="19"/>
      <c r="L163" s="18"/>
      <c r="M163" s="19"/>
      <c r="N163" s="19"/>
      <c r="O163" s="20"/>
      <c r="P163" s="19"/>
      <c r="Q163" s="27" t="s">
        <v>60</v>
      </c>
      <c r="R163" s="28"/>
      <c r="S163" s="28"/>
      <c r="T163" s="28"/>
      <c r="U163" s="29"/>
      <c r="V163" s="28" t="s">
        <v>95</v>
      </c>
      <c r="W163" s="28"/>
      <c r="X163" s="29"/>
      <c r="Y163" s="19"/>
      <c r="Z163" s="19"/>
      <c r="AA163" s="19"/>
      <c r="AB163" s="19"/>
      <c r="AC163" s="19"/>
      <c r="AD163" s="19"/>
      <c r="AE163" s="19"/>
      <c r="AF163" s="19"/>
      <c r="AG163" s="19"/>
      <c r="AH163" s="19"/>
      <c r="AI163" s="20"/>
    </row>
    <row r="164" spans="5:35" s="45" customFormat="1" ht="11.25" customHeight="1" x14ac:dyDescent="0.15">
      <c r="E164" s="30"/>
      <c r="F164" s="46"/>
      <c r="G164" s="30"/>
      <c r="H164" s="18"/>
      <c r="I164" s="19"/>
      <c r="J164" s="19"/>
      <c r="K164" s="19"/>
      <c r="L164" s="18"/>
      <c r="M164" s="19"/>
      <c r="N164" s="19"/>
      <c r="O164" s="20"/>
      <c r="P164" s="19"/>
      <c r="Q164" s="32" t="s">
        <v>141</v>
      </c>
      <c r="R164" s="43"/>
      <c r="S164" s="43"/>
      <c r="T164" s="43"/>
      <c r="U164" s="44"/>
      <c r="V164" s="43" t="s">
        <v>96</v>
      </c>
      <c r="W164" s="43"/>
      <c r="X164" s="44"/>
      <c r="Y164" s="19"/>
      <c r="Z164" s="19"/>
      <c r="AA164" s="19"/>
      <c r="AB164" s="19"/>
      <c r="AC164" s="19"/>
      <c r="AD164" s="19"/>
      <c r="AE164" s="19"/>
      <c r="AF164" s="19"/>
      <c r="AG164" s="19"/>
      <c r="AH164" s="19"/>
      <c r="AI164" s="20"/>
    </row>
    <row r="165" spans="5:35" s="45" customFormat="1" ht="11.25" customHeight="1" x14ac:dyDescent="0.15">
      <c r="E165" s="30"/>
      <c r="F165" s="46"/>
      <c r="H165" s="18"/>
      <c r="I165" s="19"/>
      <c r="J165" s="19"/>
      <c r="K165" s="19"/>
      <c r="L165" s="18"/>
      <c r="M165" s="19"/>
      <c r="N165" s="19"/>
      <c r="O165" s="20"/>
      <c r="P165" s="19"/>
      <c r="Q165" s="40" t="s">
        <v>210</v>
      </c>
      <c r="R165" s="41"/>
      <c r="S165" s="41"/>
      <c r="T165" s="41"/>
      <c r="U165" s="42"/>
      <c r="V165" s="41" t="s">
        <v>134</v>
      </c>
      <c r="W165" s="41"/>
      <c r="X165" s="42"/>
      <c r="Y165" s="19"/>
      <c r="Z165" s="19"/>
      <c r="AA165" s="19"/>
      <c r="AB165" s="19"/>
      <c r="AC165" s="19"/>
      <c r="AD165" s="19"/>
      <c r="AE165" s="19"/>
      <c r="AF165" s="19"/>
      <c r="AG165" s="19"/>
      <c r="AH165" s="19"/>
      <c r="AI165" s="20"/>
    </row>
    <row r="166" spans="5:35" s="45" customFormat="1" ht="11.25" customHeight="1" x14ac:dyDescent="0.15">
      <c r="E166" s="30"/>
      <c r="F166" s="46"/>
      <c r="H166" s="40"/>
      <c r="I166" s="41"/>
      <c r="J166" s="41"/>
      <c r="K166" s="41"/>
      <c r="L166" s="40"/>
      <c r="M166" s="41"/>
      <c r="N166" s="41"/>
      <c r="O166" s="42"/>
      <c r="P166" s="41"/>
      <c r="Q166" s="41"/>
      <c r="R166" s="41"/>
      <c r="S166" s="41"/>
      <c r="T166" s="41"/>
      <c r="U166" s="41"/>
      <c r="V166" s="41"/>
      <c r="W166" s="41"/>
      <c r="X166" s="41"/>
      <c r="Y166" s="41"/>
      <c r="Z166" s="41"/>
      <c r="AA166" s="41"/>
      <c r="AB166" s="41"/>
      <c r="AC166" s="41"/>
      <c r="AD166" s="41"/>
      <c r="AE166" s="41"/>
      <c r="AF166" s="41"/>
      <c r="AG166" s="41"/>
      <c r="AH166" s="41"/>
      <c r="AI166" s="42"/>
    </row>
    <row r="167" spans="5:35" s="45" customFormat="1" ht="11.25" customHeight="1" x14ac:dyDescent="0.15">
      <c r="E167" s="30"/>
      <c r="F167" s="46"/>
      <c r="H167" s="40" t="s">
        <v>97</v>
      </c>
      <c r="I167" s="41"/>
      <c r="J167" s="41"/>
      <c r="K167" s="41"/>
      <c r="L167" s="40" t="s">
        <v>98</v>
      </c>
      <c r="M167" s="41"/>
      <c r="N167" s="41"/>
      <c r="O167" s="42"/>
      <c r="P167" s="41" t="s">
        <v>103</v>
      </c>
      <c r="Q167" s="41"/>
      <c r="R167" s="41"/>
      <c r="S167" s="41"/>
      <c r="T167" s="41"/>
      <c r="U167" s="41"/>
      <c r="V167" s="41"/>
      <c r="W167" s="41"/>
      <c r="X167" s="41"/>
      <c r="Y167" s="41"/>
      <c r="Z167" s="41"/>
      <c r="AA167" s="41"/>
      <c r="AB167" s="41"/>
      <c r="AC167" s="41"/>
      <c r="AD167" s="41"/>
      <c r="AE167" s="41"/>
      <c r="AF167" s="41"/>
      <c r="AG167" s="41"/>
      <c r="AH167" s="41"/>
      <c r="AI167" s="42"/>
    </row>
    <row r="168" spans="5:35" s="45" customFormat="1" ht="11.25" customHeight="1" x14ac:dyDescent="0.15">
      <c r="E168" s="30"/>
      <c r="F168" s="31"/>
      <c r="H168" s="40" t="s">
        <v>99</v>
      </c>
      <c r="I168" s="41"/>
      <c r="J168" s="41"/>
      <c r="K168" s="41"/>
      <c r="L168" s="40" t="s">
        <v>100</v>
      </c>
      <c r="M168" s="41"/>
      <c r="N168" s="41"/>
      <c r="O168" s="42"/>
      <c r="P168" s="41" t="s">
        <v>142</v>
      </c>
      <c r="Q168" s="41"/>
      <c r="R168" s="41"/>
      <c r="S168" s="41"/>
      <c r="T168" s="41"/>
      <c r="U168" s="41"/>
      <c r="V168" s="41"/>
      <c r="W168" s="41"/>
      <c r="X168" s="41"/>
      <c r="Y168" s="41"/>
      <c r="Z168" s="41"/>
      <c r="AA168" s="41"/>
      <c r="AB168" s="41"/>
      <c r="AC168" s="41"/>
      <c r="AD168" s="41"/>
      <c r="AE168" s="41"/>
      <c r="AF168" s="41"/>
      <c r="AG168" s="41"/>
      <c r="AH168" s="41"/>
      <c r="AI168" s="42"/>
    </row>
    <row r="169" spans="5:35" s="45" customFormat="1" ht="11.25" customHeight="1" x14ac:dyDescent="0.15">
      <c r="E169" s="30"/>
      <c r="H169" s="23" t="s">
        <v>137</v>
      </c>
      <c r="I169" s="24"/>
      <c r="J169" s="24"/>
      <c r="K169" s="24"/>
      <c r="L169" s="23" t="s">
        <v>102</v>
      </c>
      <c r="M169" s="24"/>
      <c r="N169" s="24"/>
      <c r="O169" s="24"/>
      <c r="P169" s="23" t="s">
        <v>226</v>
      </c>
      <c r="Q169" s="24"/>
      <c r="R169" s="24"/>
      <c r="S169" s="24"/>
      <c r="T169" s="24"/>
      <c r="U169" s="24"/>
      <c r="V169" s="24"/>
      <c r="W169" s="24"/>
      <c r="X169" s="24"/>
      <c r="Y169" s="24"/>
      <c r="Z169" s="24"/>
      <c r="AA169" s="24"/>
      <c r="AB169" s="24"/>
      <c r="AC169" s="24"/>
      <c r="AD169" s="24"/>
      <c r="AE169" s="24"/>
      <c r="AF169" s="24"/>
      <c r="AG169" s="24"/>
      <c r="AH169" s="24"/>
      <c r="AI169" s="25"/>
    </row>
    <row r="170" spans="5:35" s="45" customFormat="1" ht="11.25" customHeight="1" x14ac:dyDescent="0.15">
      <c r="E170" s="30"/>
      <c r="H170" s="40"/>
      <c r="I170" s="41"/>
      <c r="J170" s="41"/>
      <c r="K170" s="41"/>
      <c r="L170" s="40"/>
      <c r="M170" s="41"/>
      <c r="N170" s="41"/>
      <c r="O170" s="41"/>
      <c r="P170" s="40" t="str">
        <f>"フォーマットは"&amp;$D$104&amp;$E$104&amp;"参照。"</f>
        <v>フォーマットは7.13.3.ログの種類ごとのフォーマット参照。</v>
      </c>
      <c r="Q170" s="41"/>
      <c r="R170" s="41"/>
      <c r="S170" s="41"/>
      <c r="T170" s="41"/>
      <c r="U170" s="41"/>
      <c r="V170" s="41"/>
      <c r="W170" s="41"/>
      <c r="X170" s="41"/>
      <c r="Y170" s="41"/>
      <c r="Z170" s="41"/>
      <c r="AA170" s="41"/>
      <c r="AB170" s="41"/>
      <c r="AC170" s="41"/>
      <c r="AD170" s="41"/>
      <c r="AE170" s="41"/>
      <c r="AF170" s="41"/>
      <c r="AG170" s="41"/>
      <c r="AH170" s="41"/>
      <c r="AI170" s="42"/>
    </row>
    <row r="171" spans="5:35" s="45" customFormat="1" ht="11.25" customHeight="1" x14ac:dyDescent="0.15"/>
    <row r="172" spans="5:35" s="45" customFormat="1" ht="11.25" customHeight="1" x14ac:dyDescent="0.15">
      <c r="E172" s="30"/>
      <c r="F172" s="46" t="s">
        <v>15</v>
      </c>
      <c r="G172" s="45" t="s">
        <v>16</v>
      </c>
    </row>
    <row r="173" spans="5:35" s="45" customFormat="1" ht="11.25" customHeight="1" x14ac:dyDescent="0.15">
      <c r="E173" s="30"/>
      <c r="F173" s="46"/>
      <c r="G173" s="47" t="s">
        <v>135</v>
      </c>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5"/>
    </row>
    <row r="174" spans="5:35" s="45" customFormat="1" ht="11.25" customHeight="1" x14ac:dyDescent="0.15">
      <c r="E174" s="30"/>
      <c r="F174" s="46"/>
      <c r="G174" s="48" t="s">
        <v>140</v>
      </c>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20"/>
    </row>
    <row r="175" spans="5:35" s="45" customFormat="1" ht="11.25" customHeight="1" x14ac:dyDescent="0.15">
      <c r="E175" s="30"/>
      <c r="F175" s="46"/>
      <c r="G175" s="48" t="s">
        <v>105</v>
      </c>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20"/>
    </row>
    <row r="176" spans="5:35" s="45" customFormat="1" ht="11.25" customHeight="1" x14ac:dyDescent="0.15">
      <c r="E176" s="30"/>
      <c r="F176" s="46"/>
      <c r="G176" s="48" t="s">
        <v>147</v>
      </c>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20"/>
    </row>
    <row r="177" spans="4:35" s="45" customFormat="1" ht="11.25" customHeight="1" x14ac:dyDescent="0.15">
      <c r="E177" s="30"/>
      <c r="F177" s="46"/>
      <c r="G177" s="49" t="s">
        <v>146</v>
      </c>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2"/>
    </row>
    <row r="178" spans="4:35" s="45" customFormat="1" ht="11.25" customHeight="1" x14ac:dyDescent="0.15">
      <c r="E178" s="30"/>
      <c r="F178" s="46"/>
      <c r="G178" s="5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row>
    <row r="179" spans="4:35" s="45" customFormat="1" ht="11.25" customHeight="1" x14ac:dyDescent="0.15">
      <c r="E179" s="30" t="str">
        <f>$D$139&amp;"2."</f>
        <v>7.13.4.2.</v>
      </c>
      <c r="F179" s="31" t="s">
        <v>220</v>
      </c>
    </row>
    <row r="180" spans="4:35" s="45" customFormat="1" ht="11.25" customHeight="1" x14ac:dyDescent="0.15">
      <c r="E180" s="30"/>
      <c r="F180" s="46" t="s">
        <v>12</v>
      </c>
      <c r="G180" s="45" t="s">
        <v>106</v>
      </c>
    </row>
    <row r="181" spans="4:35" s="45" customFormat="1" ht="11.25" customHeight="1" x14ac:dyDescent="0.15">
      <c r="E181" s="30"/>
      <c r="F181" s="31"/>
      <c r="G181" s="27" t="s">
        <v>107</v>
      </c>
      <c r="H181" s="28"/>
      <c r="I181" s="28"/>
      <c r="J181" s="28"/>
      <c r="K181" s="29"/>
      <c r="L181" s="28" t="s">
        <v>203</v>
      </c>
      <c r="M181" s="28"/>
      <c r="N181" s="29"/>
      <c r="O181" s="28" t="s">
        <v>204</v>
      </c>
      <c r="P181" s="28"/>
      <c r="Q181" s="28"/>
      <c r="R181" s="29"/>
      <c r="S181" s="28" t="s">
        <v>108</v>
      </c>
      <c r="T181" s="28"/>
      <c r="U181" s="28"/>
      <c r="V181" s="28"/>
      <c r="W181" s="28"/>
      <c r="X181" s="28"/>
      <c r="Y181" s="28"/>
      <c r="Z181" s="28"/>
      <c r="AA181" s="28"/>
      <c r="AB181" s="28"/>
      <c r="AC181" s="28"/>
      <c r="AD181" s="28"/>
      <c r="AE181" s="28"/>
      <c r="AF181" s="28"/>
      <c r="AG181" s="28"/>
      <c r="AH181" s="28"/>
      <c r="AI181" s="29"/>
    </row>
    <row r="182" spans="4:35" s="45" customFormat="1" ht="11.25" customHeight="1" x14ac:dyDescent="0.15">
      <c r="E182" s="30"/>
      <c r="F182" s="31"/>
      <c r="G182" s="32" t="s">
        <v>39</v>
      </c>
      <c r="H182" s="43"/>
      <c r="I182" s="43"/>
      <c r="J182" s="43"/>
      <c r="K182" s="44"/>
      <c r="L182" s="43" t="s">
        <v>111</v>
      </c>
      <c r="M182" s="43"/>
      <c r="N182" s="44"/>
      <c r="O182" s="43" t="s">
        <v>206</v>
      </c>
      <c r="P182" s="43"/>
      <c r="Q182" s="43"/>
      <c r="R182" s="44"/>
      <c r="S182" s="43" t="s">
        <v>110</v>
      </c>
      <c r="T182" s="43"/>
      <c r="U182" s="43"/>
      <c r="V182" s="43"/>
      <c r="W182" s="43"/>
      <c r="X182" s="43"/>
      <c r="Y182" s="43"/>
      <c r="Z182" s="43"/>
      <c r="AA182" s="43"/>
      <c r="AB182" s="43"/>
      <c r="AC182" s="43"/>
      <c r="AD182" s="43"/>
      <c r="AE182" s="43"/>
      <c r="AF182" s="43"/>
      <c r="AG182" s="43"/>
      <c r="AH182" s="43"/>
      <c r="AI182" s="44"/>
    </row>
    <row r="183" spans="4:35" s="45" customFormat="1" ht="11.25" customHeight="1" x14ac:dyDescent="0.15">
      <c r="E183" s="30"/>
      <c r="F183" s="31"/>
      <c r="G183" s="18" t="s">
        <v>41</v>
      </c>
      <c r="H183" s="19"/>
      <c r="I183" s="19"/>
      <c r="J183" s="19"/>
      <c r="K183" s="20"/>
      <c r="L183" s="19" t="s">
        <v>119</v>
      </c>
      <c r="M183" s="19"/>
      <c r="N183" s="20"/>
      <c r="O183" s="19" t="s">
        <v>119</v>
      </c>
      <c r="P183" s="19"/>
      <c r="Q183" s="19"/>
      <c r="R183" s="20"/>
      <c r="S183" s="19" t="s">
        <v>121</v>
      </c>
      <c r="T183" s="19"/>
      <c r="U183" s="19"/>
      <c r="V183" s="19"/>
      <c r="W183" s="19"/>
      <c r="X183" s="19"/>
      <c r="Y183" s="19"/>
      <c r="Z183" s="19"/>
      <c r="AA183" s="19"/>
      <c r="AB183" s="19"/>
      <c r="AC183" s="19"/>
      <c r="AD183" s="19"/>
      <c r="AE183" s="19"/>
      <c r="AF183" s="19"/>
      <c r="AG183" s="19"/>
      <c r="AH183" s="19"/>
      <c r="AI183" s="20"/>
    </row>
    <row r="184" spans="4:35" s="45" customFormat="1" ht="11.25" customHeight="1" x14ac:dyDescent="0.15">
      <c r="E184" s="30"/>
      <c r="F184" s="31"/>
      <c r="G184" s="40"/>
      <c r="H184" s="41"/>
      <c r="I184" s="41"/>
      <c r="J184" s="41"/>
      <c r="K184" s="42"/>
      <c r="L184" s="41"/>
      <c r="M184" s="41"/>
      <c r="N184" s="42"/>
      <c r="O184" s="41"/>
      <c r="P184" s="41"/>
      <c r="Q184" s="41"/>
      <c r="R184" s="42"/>
      <c r="S184" s="41" t="s">
        <v>122</v>
      </c>
      <c r="T184" s="41"/>
      <c r="U184" s="41"/>
      <c r="V184" s="41"/>
      <c r="W184" s="41"/>
      <c r="X184" s="41"/>
      <c r="Y184" s="41"/>
      <c r="Z184" s="41"/>
      <c r="AA184" s="41"/>
      <c r="AB184" s="41"/>
      <c r="AC184" s="41"/>
      <c r="AD184" s="41"/>
      <c r="AE184" s="41"/>
      <c r="AF184" s="41"/>
      <c r="AG184" s="41"/>
      <c r="AH184" s="41"/>
      <c r="AI184" s="42"/>
    </row>
    <row r="185" spans="4:35" s="45" customFormat="1" ht="11.25" customHeight="1" x14ac:dyDescent="0.15">
      <c r="E185" s="30"/>
      <c r="F185" s="31"/>
      <c r="G185" s="32" t="s">
        <v>211</v>
      </c>
      <c r="H185" s="43"/>
      <c r="I185" s="43"/>
      <c r="J185" s="43"/>
      <c r="K185" s="44"/>
      <c r="L185" s="43" t="s">
        <v>213</v>
      </c>
      <c r="M185" s="43"/>
      <c r="N185" s="44"/>
      <c r="O185" s="43" t="s">
        <v>212</v>
      </c>
      <c r="P185" s="43"/>
      <c r="Q185" s="43"/>
      <c r="R185" s="44"/>
      <c r="S185" s="43" t="s">
        <v>214</v>
      </c>
      <c r="T185" s="43"/>
      <c r="U185" s="43"/>
      <c r="V185" s="43"/>
      <c r="W185" s="43"/>
      <c r="X185" s="43"/>
      <c r="Y185" s="43"/>
      <c r="Z185" s="43"/>
      <c r="AA185" s="43"/>
      <c r="AB185" s="43"/>
      <c r="AC185" s="43"/>
      <c r="AD185" s="43"/>
      <c r="AE185" s="43"/>
      <c r="AF185" s="43"/>
      <c r="AG185" s="43"/>
      <c r="AH185" s="43"/>
      <c r="AI185" s="44"/>
    </row>
    <row r="186" spans="4:35" s="45" customFormat="1" ht="11.25" customHeight="1" x14ac:dyDescent="0.15">
      <c r="E186" s="30"/>
      <c r="F186" s="31"/>
      <c r="G186" s="32" t="s">
        <v>46</v>
      </c>
      <c r="H186" s="43"/>
      <c r="I186" s="43"/>
      <c r="J186" s="43"/>
      <c r="K186" s="44"/>
      <c r="L186" s="43" t="s">
        <v>120</v>
      </c>
      <c r="M186" s="43"/>
      <c r="N186" s="44"/>
      <c r="O186" s="43" t="s">
        <v>207</v>
      </c>
      <c r="P186" s="43"/>
      <c r="Q186" s="43"/>
      <c r="R186" s="44"/>
      <c r="S186" s="43" t="s">
        <v>123</v>
      </c>
      <c r="T186" s="43"/>
      <c r="U186" s="43"/>
      <c r="V186" s="43"/>
      <c r="W186" s="43"/>
      <c r="X186" s="43"/>
      <c r="Y186" s="43"/>
      <c r="Z186" s="43"/>
      <c r="AA186" s="43"/>
      <c r="AB186" s="43"/>
      <c r="AC186" s="43"/>
      <c r="AD186" s="43"/>
      <c r="AE186" s="43"/>
      <c r="AF186" s="43"/>
      <c r="AG186" s="43"/>
      <c r="AH186" s="43"/>
      <c r="AI186" s="44"/>
    </row>
    <row r="187" spans="4:35" s="45" customFormat="1" ht="11.25" customHeight="1" x14ac:dyDescent="0.15">
      <c r="E187" s="30"/>
      <c r="F187" s="31"/>
    </row>
    <row r="188" spans="4:35" s="45" customFormat="1" ht="11.25" customHeight="1" x14ac:dyDescent="0.15">
      <c r="E188" s="30"/>
      <c r="F188" s="46" t="s">
        <v>56</v>
      </c>
      <c r="G188" s="45" t="s">
        <v>104</v>
      </c>
    </row>
    <row r="189" spans="4:35" s="45" customFormat="1" ht="11.25" customHeight="1" x14ac:dyDescent="0.15">
      <c r="E189" s="30"/>
      <c r="F189" s="46"/>
      <c r="G189" s="30" t="str">
        <f>F188&amp;"-1"</f>
        <v>(2)-1</v>
      </c>
      <c r="H189" s="45" t="s">
        <v>14</v>
      </c>
    </row>
    <row r="190" spans="4:35" s="45" customFormat="1" ht="11.25" customHeight="1" x14ac:dyDescent="0.15">
      <c r="D190" s="19"/>
      <c r="E190" s="37"/>
      <c r="F190" s="37"/>
      <c r="G190" s="38"/>
      <c r="H190" s="23" t="s">
        <v>124</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4:35" s="45" customFormat="1" ht="11.25" customHeight="1" x14ac:dyDescent="0.15">
      <c r="E191" s="30"/>
      <c r="F191" s="30"/>
      <c r="G191" s="46"/>
      <c r="H191" s="40" t="s">
        <v>136</v>
      </c>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2"/>
    </row>
    <row r="192" spans="4:35" s="45" customFormat="1" ht="11.25" customHeight="1" x14ac:dyDescent="0.15">
      <c r="E192" s="30"/>
      <c r="F192" s="30"/>
      <c r="G192" s="46"/>
      <c r="H192" s="45" t="s">
        <v>155</v>
      </c>
    </row>
    <row r="193" spans="5:35" s="45" customFormat="1" ht="11.25" customHeight="1" x14ac:dyDescent="0.15">
      <c r="E193" s="30"/>
      <c r="F193" s="30"/>
      <c r="G193" s="46"/>
      <c r="H193" s="45" t="s">
        <v>125</v>
      </c>
    </row>
    <row r="194" spans="5:35" s="45" customFormat="1" ht="11.25" customHeight="1" x14ac:dyDescent="0.15">
      <c r="E194" s="30"/>
      <c r="F194" s="46"/>
    </row>
    <row r="195" spans="5:35" s="45" customFormat="1" ht="11.25" customHeight="1" x14ac:dyDescent="0.15">
      <c r="E195" s="30"/>
      <c r="F195" s="46"/>
      <c r="G195" s="30" t="str">
        <f>F188&amp;"-2"</f>
        <v>(2)-2</v>
      </c>
      <c r="H195" s="45" t="s">
        <v>77</v>
      </c>
    </row>
    <row r="196" spans="5:35" s="45" customFormat="1" ht="11.25" customHeight="1" x14ac:dyDescent="0.15">
      <c r="E196" s="30"/>
      <c r="F196" s="46"/>
      <c r="G196" s="30"/>
      <c r="H196" s="27" t="s">
        <v>78</v>
      </c>
      <c r="I196" s="28"/>
      <c r="J196" s="28"/>
      <c r="K196" s="28"/>
      <c r="L196" s="28"/>
      <c r="M196" s="27" t="s">
        <v>79</v>
      </c>
      <c r="N196" s="28"/>
      <c r="O196" s="28"/>
      <c r="P196" s="28"/>
      <c r="Q196" s="29"/>
      <c r="R196" s="28" t="s">
        <v>80</v>
      </c>
      <c r="S196" s="28"/>
      <c r="T196" s="28"/>
      <c r="U196" s="28"/>
      <c r="V196" s="28"/>
      <c r="W196" s="28"/>
      <c r="X196" s="28"/>
      <c r="Y196" s="28"/>
      <c r="Z196" s="28"/>
      <c r="AA196" s="28"/>
      <c r="AB196" s="28"/>
      <c r="AC196" s="28"/>
      <c r="AD196" s="28"/>
      <c r="AE196" s="28"/>
      <c r="AF196" s="28"/>
      <c r="AG196" s="28"/>
      <c r="AH196" s="28"/>
      <c r="AI196" s="29"/>
    </row>
    <row r="197" spans="5:35" s="45" customFormat="1" ht="11.25" customHeight="1" x14ac:dyDescent="0.15">
      <c r="E197" s="30"/>
      <c r="H197" s="32" t="s">
        <v>81</v>
      </c>
      <c r="I197" s="43"/>
      <c r="J197" s="43"/>
      <c r="K197" s="43"/>
      <c r="L197" s="43"/>
      <c r="M197" s="32" t="s">
        <v>82</v>
      </c>
      <c r="N197" s="43"/>
      <c r="O197" s="43"/>
      <c r="P197" s="43"/>
      <c r="Q197" s="44"/>
      <c r="R197" s="43" t="s">
        <v>81</v>
      </c>
      <c r="S197" s="43"/>
      <c r="T197" s="43"/>
      <c r="U197" s="43"/>
      <c r="V197" s="43"/>
      <c r="W197" s="43"/>
      <c r="X197" s="43"/>
      <c r="Y197" s="43"/>
      <c r="Z197" s="43"/>
      <c r="AA197" s="43"/>
      <c r="AB197" s="43"/>
      <c r="AC197" s="43"/>
      <c r="AD197" s="43"/>
      <c r="AE197" s="43"/>
      <c r="AF197" s="43"/>
      <c r="AG197" s="43"/>
      <c r="AH197" s="43"/>
      <c r="AI197" s="44"/>
    </row>
    <row r="198" spans="5:35" s="45" customFormat="1" ht="11.25" customHeight="1" x14ac:dyDescent="0.15">
      <c r="E198" s="30"/>
      <c r="H198" s="18" t="s">
        <v>17</v>
      </c>
      <c r="I198" s="19"/>
      <c r="J198" s="19"/>
      <c r="K198" s="19"/>
      <c r="L198" s="19"/>
      <c r="M198" s="18" t="s">
        <v>83</v>
      </c>
      <c r="N198" s="19"/>
      <c r="O198" s="19"/>
      <c r="P198" s="19"/>
      <c r="Q198" s="20"/>
      <c r="R198" s="19" t="s">
        <v>112</v>
      </c>
      <c r="S198" s="19"/>
      <c r="T198" s="19"/>
      <c r="U198" s="19"/>
      <c r="V198" s="19"/>
      <c r="W198" s="19"/>
      <c r="X198" s="19"/>
      <c r="Y198" s="19"/>
      <c r="Z198" s="19"/>
      <c r="AA198" s="19"/>
      <c r="AB198" s="19"/>
      <c r="AC198" s="19"/>
      <c r="AD198" s="19"/>
      <c r="AE198" s="19"/>
      <c r="AF198" s="19"/>
      <c r="AG198" s="19"/>
      <c r="AH198" s="19"/>
      <c r="AI198" s="20"/>
    </row>
    <row r="199" spans="5:35" s="45" customFormat="1" ht="11.25" customHeight="1" x14ac:dyDescent="0.15">
      <c r="E199" s="30"/>
      <c r="H199" s="40"/>
      <c r="I199" s="41"/>
      <c r="J199" s="41"/>
      <c r="K199" s="41"/>
      <c r="L199" s="41"/>
      <c r="M199" s="40"/>
      <c r="N199" s="41"/>
      <c r="O199" s="41"/>
      <c r="P199" s="41"/>
      <c r="Q199" s="42"/>
      <c r="R199" s="41" t="s">
        <v>113</v>
      </c>
      <c r="S199" s="41"/>
      <c r="T199" s="41"/>
      <c r="U199" s="41"/>
      <c r="V199" s="41"/>
      <c r="W199" s="41"/>
      <c r="X199" s="41"/>
      <c r="Y199" s="41"/>
      <c r="Z199" s="41"/>
      <c r="AA199" s="41"/>
      <c r="AB199" s="41"/>
      <c r="AC199" s="41"/>
      <c r="AD199" s="41"/>
      <c r="AE199" s="41"/>
      <c r="AF199" s="41"/>
      <c r="AG199" s="41"/>
      <c r="AH199" s="41"/>
      <c r="AI199" s="42"/>
    </row>
    <row r="200" spans="5:35" s="45" customFormat="1" ht="11.25" customHeight="1" x14ac:dyDescent="0.15">
      <c r="E200" s="30"/>
      <c r="H200" s="40" t="s">
        <v>109</v>
      </c>
      <c r="I200" s="41"/>
      <c r="J200" s="41"/>
      <c r="K200" s="41"/>
      <c r="L200" s="41"/>
      <c r="M200" s="40" t="s">
        <v>114</v>
      </c>
      <c r="N200" s="41"/>
      <c r="O200" s="41"/>
      <c r="P200" s="41"/>
      <c r="Q200" s="42"/>
      <c r="R200" s="41" t="s">
        <v>109</v>
      </c>
      <c r="S200" s="41"/>
      <c r="T200" s="41"/>
      <c r="U200" s="41"/>
      <c r="V200" s="41"/>
      <c r="W200" s="41"/>
      <c r="X200" s="41"/>
      <c r="Y200" s="41"/>
      <c r="Z200" s="41"/>
      <c r="AA200" s="41"/>
      <c r="AB200" s="41"/>
      <c r="AC200" s="41"/>
      <c r="AD200" s="41"/>
      <c r="AE200" s="41"/>
      <c r="AF200" s="41"/>
      <c r="AG200" s="41"/>
      <c r="AH200" s="41"/>
      <c r="AI200" s="42"/>
    </row>
    <row r="201" spans="5:35" s="45" customFormat="1" ht="11.25" customHeight="1" x14ac:dyDescent="0.15">
      <c r="E201" s="30"/>
      <c r="H201" s="40" t="s">
        <v>85</v>
      </c>
      <c r="I201" s="41"/>
      <c r="J201" s="41"/>
      <c r="K201" s="41"/>
      <c r="L201" s="41"/>
      <c r="M201" s="40" t="s">
        <v>86</v>
      </c>
      <c r="N201" s="41"/>
      <c r="O201" s="41"/>
      <c r="P201" s="41"/>
      <c r="Q201" s="42"/>
      <c r="R201" s="41" t="s">
        <v>85</v>
      </c>
      <c r="S201" s="41"/>
      <c r="T201" s="41"/>
      <c r="U201" s="41"/>
      <c r="V201" s="41"/>
      <c r="W201" s="41"/>
      <c r="X201" s="41"/>
      <c r="Y201" s="41"/>
      <c r="Z201" s="41"/>
      <c r="AA201" s="41"/>
      <c r="AB201" s="41"/>
      <c r="AC201" s="41"/>
      <c r="AD201" s="41"/>
      <c r="AE201" s="41"/>
      <c r="AF201" s="41"/>
      <c r="AG201" s="41"/>
      <c r="AH201" s="41"/>
      <c r="AI201" s="42"/>
    </row>
    <row r="202" spans="5:35" s="45" customFormat="1" ht="11.25" customHeight="1" x14ac:dyDescent="0.15">
      <c r="E202" s="30"/>
      <c r="H202" s="32" t="s">
        <v>126</v>
      </c>
      <c r="I202" s="43"/>
      <c r="J202" s="43"/>
      <c r="K202" s="43"/>
      <c r="L202" s="43"/>
      <c r="M202" s="32" t="s">
        <v>90</v>
      </c>
      <c r="N202" s="43"/>
      <c r="O202" s="43"/>
      <c r="P202" s="43"/>
      <c r="Q202" s="44"/>
      <c r="R202" s="43" t="s">
        <v>127</v>
      </c>
      <c r="S202" s="43"/>
      <c r="T202" s="43"/>
      <c r="U202" s="43"/>
      <c r="V202" s="43"/>
      <c r="W202" s="43"/>
      <c r="X202" s="43"/>
      <c r="Y202" s="43"/>
      <c r="Z202" s="43"/>
      <c r="AA202" s="43"/>
      <c r="AB202" s="43"/>
      <c r="AC202" s="43"/>
      <c r="AD202" s="43"/>
      <c r="AE202" s="43"/>
      <c r="AF202" s="43"/>
      <c r="AG202" s="43"/>
      <c r="AH202" s="43"/>
      <c r="AI202" s="44"/>
    </row>
    <row r="203" spans="5:35" s="45" customFormat="1" ht="11.25" customHeight="1" x14ac:dyDescent="0.15">
      <c r="E203" s="30"/>
      <c r="H203" s="40" t="s">
        <v>93</v>
      </c>
      <c r="I203" s="41"/>
      <c r="J203" s="41"/>
      <c r="K203" s="41"/>
      <c r="L203" s="41"/>
      <c r="M203" s="40" t="s">
        <v>92</v>
      </c>
      <c r="N203" s="41"/>
      <c r="O203" s="41"/>
      <c r="P203" s="41"/>
      <c r="Q203" s="42"/>
      <c r="R203" s="41" t="s">
        <v>128</v>
      </c>
      <c r="S203" s="41"/>
      <c r="T203" s="41"/>
      <c r="U203" s="41"/>
      <c r="V203" s="41"/>
      <c r="W203" s="41"/>
      <c r="X203" s="41"/>
      <c r="Y203" s="41"/>
      <c r="Z203" s="41"/>
      <c r="AA203" s="41"/>
      <c r="AB203" s="41"/>
      <c r="AC203" s="41"/>
      <c r="AD203" s="41"/>
      <c r="AE203" s="41"/>
      <c r="AF203" s="41"/>
      <c r="AG203" s="41"/>
      <c r="AH203" s="41"/>
      <c r="AI203" s="42"/>
    </row>
    <row r="204" spans="5:35" s="45" customFormat="1" ht="11.25" customHeight="1" x14ac:dyDescent="0.15">
      <c r="E204" s="30"/>
      <c r="H204" s="40" t="s">
        <v>97</v>
      </c>
      <c r="I204" s="41"/>
      <c r="J204" s="41"/>
      <c r="K204" s="41"/>
      <c r="L204" s="41"/>
      <c r="M204" s="40" t="s">
        <v>98</v>
      </c>
      <c r="N204" s="41"/>
      <c r="O204" s="41"/>
      <c r="P204" s="41"/>
      <c r="Q204" s="42"/>
      <c r="R204" s="41" t="s">
        <v>97</v>
      </c>
      <c r="S204" s="41"/>
      <c r="T204" s="41"/>
      <c r="U204" s="41"/>
      <c r="V204" s="41"/>
      <c r="W204" s="41"/>
      <c r="X204" s="41"/>
      <c r="Y204" s="41"/>
      <c r="Z204" s="41"/>
      <c r="AA204" s="41"/>
      <c r="AB204" s="41"/>
      <c r="AC204" s="41"/>
      <c r="AD204" s="41"/>
      <c r="AE204" s="41"/>
      <c r="AF204" s="41"/>
      <c r="AG204" s="41"/>
      <c r="AH204" s="41"/>
      <c r="AI204" s="42"/>
    </row>
    <row r="205" spans="5:35" s="45" customFormat="1" ht="11.25" customHeight="1" x14ac:dyDescent="0.15">
      <c r="E205" s="30"/>
      <c r="H205" s="40" t="s">
        <v>99</v>
      </c>
      <c r="I205" s="41"/>
      <c r="J205" s="41"/>
      <c r="K205" s="41"/>
      <c r="L205" s="41"/>
      <c r="M205" s="40" t="s">
        <v>100</v>
      </c>
      <c r="N205" s="41"/>
      <c r="O205" s="41"/>
      <c r="P205" s="41"/>
      <c r="Q205" s="42"/>
      <c r="R205" s="41" t="s">
        <v>142</v>
      </c>
      <c r="S205" s="41"/>
      <c r="T205" s="41"/>
      <c r="U205" s="41"/>
      <c r="V205" s="41"/>
      <c r="W205" s="41"/>
      <c r="X205" s="41"/>
      <c r="Y205" s="41"/>
      <c r="Z205" s="41"/>
      <c r="AA205" s="41"/>
      <c r="AB205" s="41"/>
      <c r="AC205" s="41"/>
      <c r="AD205" s="41"/>
      <c r="AE205" s="41"/>
      <c r="AF205" s="41"/>
      <c r="AG205" s="41"/>
      <c r="AH205" s="41"/>
      <c r="AI205" s="42"/>
    </row>
    <row r="206" spans="5:35" s="45" customFormat="1" ht="11.25" customHeight="1" x14ac:dyDescent="0.15">
      <c r="E206" s="30"/>
      <c r="H206" s="23" t="s">
        <v>101</v>
      </c>
      <c r="I206" s="24"/>
      <c r="J206" s="24"/>
      <c r="K206" s="24"/>
      <c r="L206" s="25"/>
      <c r="M206" s="23" t="s">
        <v>102</v>
      </c>
      <c r="N206" s="24"/>
      <c r="O206" s="24"/>
      <c r="P206" s="24"/>
      <c r="Q206" s="25"/>
      <c r="R206" s="23" t="s">
        <v>138</v>
      </c>
      <c r="S206" s="24"/>
      <c r="T206" s="24"/>
      <c r="U206" s="24"/>
      <c r="V206" s="24"/>
      <c r="W206" s="24"/>
      <c r="X206" s="24"/>
      <c r="Y206" s="24"/>
      <c r="Z206" s="24"/>
      <c r="AA206" s="24"/>
      <c r="AB206" s="24"/>
      <c r="AC206" s="24"/>
      <c r="AD206" s="24"/>
      <c r="AE206" s="24"/>
      <c r="AF206" s="24"/>
      <c r="AG206" s="24"/>
      <c r="AH206" s="24"/>
      <c r="AI206" s="25"/>
    </row>
    <row r="207" spans="5:35" s="45" customFormat="1" ht="11.25" customHeight="1" x14ac:dyDescent="0.15">
      <c r="E207" s="30"/>
      <c r="H207" s="40"/>
      <c r="I207" s="41"/>
      <c r="J207" s="41"/>
      <c r="K207" s="41"/>
      <c r="L207" s="42"/>
      <c r="M207" s="40"/>
      <c r="N207" s="41"/>
      <c r="O207" s="41"/>
      <c r="P207" s="41"/>
      <c r="Q207" s="42"/>
      <c r="R207" s="40" t="str">
        <f>"ログの種類ごとのフォーマットは"&amp;$D$104&amp;$E$104&amp;"を参照。"</f>
        <v>ログの種類ごとのフォーマットは7.13.3.ログの種類ごとのフォーマットを参照。</v>
      </c>
      <c r="S207" s="41"/>
      <c r="T207" s="41"/>
      <c r="U207" s="41"/>
      <c r="V207" s="41"/>
      <c r="W207" s="41"/>
      <c r="X207" s="41"/>
      <c r="Y207" s="41"/>
      <c r="Z207" s="41"/>
      <c r="AA207" s="41"/>
      <c r="AB207" s="41"/>
      <c r="AC207" s="41"/>
      <c r="AD207" s="41"/>
      <c r="AE207" s="41"/>
      <c r="AF207" s="41"/>
      <c r="AG207" s="41"/>
      <c r="AH207" s="41"/>
      <c r="AI207" s="42"/>
    </row>
    <row r="208" spans="5:35" s="45" customFormat="1" ht="11.25" customHeight="1" x14ac:dyDescent="0.15">
      <c r="E208" s="30"/>
      <c r="H208" s="23" t="s">
        <v>129</v>
      </c>
      <c r="I208" s="24"/>
      <c r="J208" s="24"/>
      <c r="K208" s="24"/>
      <c r="L208" s="25"/>
      <c r="M208" s="23" t="s">
        <v>130</v>
      </c>
      <c r="N208" s="24"/>
      <c r="O208" s="24"/>
      <c r="P208" s="24"/>
      <c r="Q208" s="25"/>
      <c r="R208" s="23" t="s">
        <v>232</v>
      </c>
      <c r="S208" s="24"/>
      <c r="T208" s="24"/>
      <c r="U208" s="24"/>
      <c r="V208" s="24"/>
      <c r="W208" s="24"/>
      <c r="X208" s="24"/>
      <c r="Y208" s="24"/>
      <c r="Z208" s="24"/>
      <c r="AA208" s="24"/>
      <c r="AB208" s="24"/>
      <c r="AC208" s="24"/>
      <c r="AD208" s="24"/>
      <c r="AE208" s="24"/>
      <c r="AF208" s="24"/>
      <c r="AG208" s="24"/>
      <c r="AH208" s="24"/>
      <c r="AI208" s="25"/>
    </row>
    <row r="209" spans="1:35" s="45" customFormat="1" ht="11.25" customHeight="1" x14ac:dyDescent="0.15">
      <c r="E209" s="30"/>
      <c r="H209" s="40"/>
      <c r="I209" s="41"/>
      <c r="J209" s="41"/>
      <c r="K209" s="41"/>
      <c r="L209" s="42"/>
      <c r="M209" s="40"/>
      <c r="N209" s="41"/>
      <c r="O209" s="41"/>
      <c r="P209" s="41"/>
      <c r="Q209" s="42"/>
      <c r="R209" s="40" t="s">
        <v>233</v>
      </c>
      <c r="S209" s="41"/>
      <c r="T209" s="41"/>
      <c r="U209" s="41"/>
      <c r="V209" s="41"/>
      <c r="W209" s="41"/>
      <c r="X209" s="41"/>
      <c r="Y209" s="41"/>
      <c r="Z209" s="41"/>
      <c r="AA209" s="41"/>
      <c r="AB209" s="41"/>
      <c r="AC209" s="41"/>
      <c r="AD209" s="41"/>
      <c r="AE209" s="41"/>
      <c r="AF209" s="41"/>
      <c r="AG209" s="41"/>
      <c r="AH209" s="41"/>
      <c r="AI209" s="42"/>
    </row>
    <row r="210" spans="1:35" s="45" customFormat="1" ht="11.25" customHeight="1" x14ac:dyDescent="0.15">
      <c r="E210" s="30"/>
      <c r="H210" s="18" t="s">
        <v>131</v>
      </c>
      <c r="I210" s="19"/>
      <c r="J210" s="19"/>
      <c r="K210" s="19"/>
      <c r="L210" s="19"/>
      <c r="M210" s="18" t="s">
        <v>132</v>
      </c>
      <c r="N210" s="19"/>
      <c r="O210" s="19"/>
      <c r="P210" s="19"/>
      <c r="Q210" s="20"/>
      <c r="R210" s="19" t="s">
        <v>157</v>
      </c>
      <c r="S210" s="19"/>
      <c r="T210" s="19"/>
      <c r="U210" s="19"/>
      <c r="V210" s="19"/>
      <c r="W210" s="19"/>
      <c r="X210" s="19"/>
      <c r="Y210" s="19"/>
      <c r="Z210" s="19"/>
      <c r="AA210" s="19"/>
      <c r="AB210" s="19"/>
      <c r="AC210" s="19"/>
      <c r="AD210" s="19"/>
      <c r="AE210" s="19"/>
      <c r="AF210" s="19"/>
      <c r="AG210" s="19"/>
      <c r="AH210" s="19"/>
      <c r="AI210" s="20"/>
    </row>
    <row r="211" spans="1:35" s="45" customFormat="1" ht="11.25" customHeight="1" x14ac:dyDescent="0.15">
      <c r="E211" s="30"/>
      <c r="H211" s="40"/>
      <c r="I211" s="41"/>
      <c r="J211" s="41"/>
      <c r="K211" s="41"/>
      <c r="L211" s="41"/>
      <c r="M211" s="40"/>
      <c r="N211" s="41"/>
      <c r="O211" s="41"/>
      <c r="P211" s="41"/>
      <c r="Q211" s="42"/>
      <c r="R211" s="41" t="s">
        <v>133</v>
      </c>
      <c r="S211" s="41"/>
      <c r="T211" s="41"/>
      <c r="U211" s="41"/>
      <c r="V211" s="41"/>
      <c r="W211" s="41"/>
      <c r="X211" s="41"/>
      <c r="Y211" s="41"/>
      <c r="Z211" s="41"/>
      <c r="AA211" s="41"/>
      <c r="AB211" s="41"/>
      <c r="AC211" s="41"/>
      <c r="AD211" s="41"/>
      <c r="AE211" s="41"/>
      <c r="AF211" s="41"/>
      <c r="AG211" s="41"/>
      <c r="AH211" s="41"/>
      <c r="AI211" s="42"/>
    </row>
    <row r="212" spans="1:35" s="45" customFormat="1" ht="11.25" customHeight="1" x14ac:dyDescent="0.15">
      <c r="E212" s="30"/>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row>
    <row r="213" spans="1:35" s="45" customFormat="1" ht="11.25" customHeight="1" x14ac:dyDescent="0.15">
      <c r="E213" s="30"/>
      <c r="F213" s="46" t="s">
        <v>15</v>
      </c>
      <c r="G213" s="45" t="s">
        <v>16</v>
      </c>
    </row>
    <row r="214" spans="1:35" s="45" customFormat="1" ht="11.25" customHeight="1" x14ac:dyDescent="0.15">
      <c r="E214" s="30"/>
      <c r="F214" s="46"/>
      <c r="G214" s="45" t="s">
        <v>139</v>
      </c>
    </row>
    <row r="215" spans="1:35" s="45" customFormat="1" ht="11.25" customHeight="1" x14ac:dyDescent="0.15">
      <c r="E215" s="30"/>
      <c r="F215" s="46"/>
      <c r="G215" s="47" t="s">
        <v>150</v>
      </c>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5"/>
    </row>
    <row r="216" spans="1:35" s="45" customFormat="1" ht="11.25" customHeight="1" x14ac:dyDescent="0.15">
      <c r="E216" s="30"/>
      <c r="F216" s="46"/>
      <c r="G216" s="49" t="s">
        <v>149</v>
      </c>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2"/>
    </row>
    <row r="217" spans="1:35" s="45" customFormat="1" ht="11.25" customHeight="1" x14ac:dyDescent="0.15">
      <c r="E217" s="30"/>
      <c r="F217" s="46"/>
      <c r="G217" s="50"/>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row>
    <row r="218" spans="1:35" s="45" customFormat="1" ht="11.25" customHeight="1" x14ac:dyDescent="0.15">
      <c r="E218" s="30"/>
      <c r="F218" s="46"/>
      <c r="G218" s="50"/>
      <c r="H218" s="50"/>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row>
    <row r="219" spans="1:35" s="16" customFormat="1" ht="11.25" customHeight="1" x14ac:dyDescent="0.15">
      <c r="A219" s="45"/>
      <c r="B219" s="45"/>
      <c r="D219" s="46" t="str">
        <f>$C$7&amp;"5."</f>
        <v>7.13.5.</v>
      </c>
      <c r="E219" s="31" t="s">
        <v>75</v>
      </c>
      <c r="F219" s="31"/>
      <c r="AF219" s="45"/>
      <c r="AG219" s="45"/>
    </row>
    <row r="220" spans="1:35" s="16" customFormat="1" ht="11.25" customHeight="1" x14ac:dyDescent="0.15">
      <c r="A220" s="45"/>
      <c r="B220" s="45"/>
      <c r="E220" s="31" t="s">
        <v>148</v>
      </c>
      <c r="F220" s="31"/>
      <c r="AF220" s="45"/>
      <c r="AG220" s="45"/>
    </row>
    <row r="221" spans="1:35" s="16" customFormat="1" ht="11.25" customHeight="1" x14ac:dyDescent="0.15">
      <c r="A221" s="45"/>
      <c r="B221" s="45"/>
      <c r="E221" s="30"/>
      <c r="AF221" s="45"/>
      <c r="AG221" s="45"/>
    </row>
    <row r="222" spans="1:35" ht="11.25" customHeight="1" x14ac:dyDescent="0.15">
      <c r="AF222" s="45"/>
      <c r="AG222" s="45"/>
    </row>
  </sheetData>
  <mergeCells count="15">
    <mergeCell ref="J109:AF109"/>
    <mergeCell ref="J110:AF110"/>
    <mergeCell ref="J111:AF111"/>
    <mergeCell ref="J112:AF112"/>
    <mergeCell ref="E1:O1"/>
    <mergeCell ref="R1:X1"/>
    <mergeCell ref="AA1:AE1"/>
    <mergeCell ref="AF1:AI1"/>
    <mergeCell ref="E2:O2"/>
    <mergeCell ref="R2:X3"/>
    <mergeCell ref="AA2:AE2"/>
    <mergeCell ref="AF2:AI2"/>
    <mergeCell ref="E3:O3"/>
    <mergeCell ref="AA3:AE3"/>
    <mergeCell ref="AF3:AI3"/>
  </mergeCells>
  <phoneticPr fontId="2"/>
  <hyperlinks>
    <hyperlink ref="J111" r:id="rId1" location="sql-log-setting" xr:uid="{52996156-CF03-4A13-9B78-35894E8A177D}"/>
    <hyperlink ref="J109" r:id="rId2" location="failure-log-setting" xr:uid="{4B5540C5-BAC2-46C8-9EA6-27E7EECDE333}"/>
    <hyperlink ref="J110" r:id="rId3" location="http-access-log-setting" xr:uid="{AFF0734E-51A8-40B8-8554-6558C3D47A2C}"/>
    <hyperlink ref="J112" r:id="rId4" location="performance-log-setting" xr:uid="{1EE586A6-5FD6-48C4-ACEB-F877AB33F8B3}"/>
  </hyperlinks>
  <pageMargins left="0.7" right="0.7" top="0.75" bottom="0.75" header="0.3" footer="0.3"/>
  <pageSetup paperSize="9" fitToHeight="0" orientation="landscape" r:id="rId5"/>
  <rowBreaks count="6" manualBreakCount="6">
    <brk id="39" max="34" man="1"/>
    <brk id="77" max="34" man="1"/>
    <brk id="103" max="34" man="1"/>
    <brk id="138" max="34" man="1"/>
    <brk id="178" max="34" man="1"/>
    <brk id="178"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2022-10-11T05:16:21Z</dcterms:modified>
</cp:coreProperties>
</file>