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C8E62D7D-9EA9-46B0-8C87-F98D3CFC24F8}"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'6.3.メール送信'!$A$1:$AI$138</definedName>
    <definedName name="Z_AC3D26AC_6835_49DE_BCEC_94F40C257790_.wvu.PrintArea" localSheetId="0" hidden="1">'6.3.メール送信'!$A$1:$AI$117</definedName>
    <definedName name="Z_B9596DFB_62BC_4685_B6E9_D37718868A8E_.wvu.PrintArea" localSheetId="0" hidden="1">'6.3.メール送信'!$A$1:$AI$117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81" i="3"/>
  <c r="F70" i="3"/>
  <c r="F90" i="3"/>
  <c r="F87" i="3"/>
  <c r="E25" i="3"/>
  <c r="F26" i="3" s="1"/>
  <c r="F38" i="3"/>
  <c r="F40" i="3"/>
  <c r="F39" i="3"/>
  <c r="F60" i="3"/>
  <c r="D118" i="3" l="1"/>
  <c r="E119" i="3" s="1"/>
  <c r="D127" i="3"/>
  <c r="E132" i="3" s="1"/>
  <c r="D123" i="3"/>
  <c r="D80" i="3"/>
  <c r="E81" i="3" s="1"/>
  <c r="D86" i="3"/>
  <c r="E114" i="3" s="1"/>
  <c r="D9" i="3"/>
  <c r="E19" i="3" s="1"/>
  <c r="D59" i="3"/>
  <c r="D25" i="3"/>
  <c r="E70" i="3" l="1"/>
  <c r="E65" i="3"/>
  <c r="E90" i="3"/>
  <c r="E87" i="3"/>
  <c r="E60" i="3"/>
  <c r="E26" i="3"/>
  <c r="E49" i="3"/>
</calcChain>
</file>

<file path=xl/sharedStrings.xml><?xml version="1.0" encoding="utf-8"?>
<sst xmlns="http://schemas.openxmlformats.org/spreadsheetml/2006/main" count="147" uniqueCount="132">
  <si>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</si>
  <si>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</si>
  <si>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</si>
  <si>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</si>
  <si>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</si>
  <si>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</si>
  <si>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</si>
  <si>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</si>
  <si>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</si>
  <si>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</si>
  <si>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</si>
  <si>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</si>
  <si>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</si>
  <si>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</si>
  <si>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</si>
  <si>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</si>
  <si>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</si>
  <si>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</si>
  <si>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</si>
  <si>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</si>
  <si>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</si>
  <si>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</si>
  <si>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</si>
  <si>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</si>
  <si>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</si>
  <si>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</si>
  <si>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</si>
  <si>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</si>
  <si>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</si>
  <si>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</si>
  <si>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</si>
  <si>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</si>
  <si>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</si>
  <si>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</si>
  <si>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</si>
  <si>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</si>
  <si>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</si>
  <si>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</si>
  <si>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</si>
  <si>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</si>
  <si>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</si>
  <si>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</si>
  <si>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</si>
  <si>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</si>
  <si>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</si>
  <si>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</si>
  <si>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</si>
  <si>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</si>
  <si>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</si>
  <si>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</si>
  <si>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</si>
  <si>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</si>
  <si>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</si>
  <si>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</si>
  <si>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</si>
  <si>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</si>
  <si>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</si>
  <si>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</si>
  <si>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</si>
  <si>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</si>
  <si>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</si>
  <si>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</si>
  <si>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</si>
  <si>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</si>
  <si>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</si>
  <si>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</si>
  <si>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対象</t>
    <rPh sb="0" eb="2">
      <t>タイショウ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</si>
  <si>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</si>
  <si>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</si>
  <si>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</si>
  <si>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</si>
  <si>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(2)</t>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</si>
  <si>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</si>
  <si>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</si>
  <si>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</si>
  <si>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</si>
  <si>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</si>
  <si>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</si>
  <si>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</si>
  <si>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</si>
  <si>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</si>
  <si>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</si>
  <si>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</si>
  <si>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</si>
  <si>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</si>
  <si>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</si>
  <si>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</si>
  <si>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</si>
  <si>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</si>
  <si>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</si>
  <si>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</si>
  <si>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</si>
  <si>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</si>
  <si>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</si>
  <si>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</si>
  <si>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</si>
  <si>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</si>
  <si>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</si>
  <si>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</si>
  <si>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</si>
  <si>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</si>
  <si>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</si>
  <si>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</si>
  <si>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</si>
  <si>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</si>
  <si>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</si>
  <si>
    <t>Nablarchでは、メールテンプレート用のアダプタとして以下を提供している。</t>
    <rPh sb="20" eb="21">
      <t>ヨウ</t>
    </rPh>
    <rPh sb="29" eb="31">
      <t>イカ</t>
    </rPh>
    <rPh sb="32" eb="34">
      <t>テイキョウ</t>
    </rPh>
    <phoneticPr fontId="2"/>
  </si>
  <si>
    <t>①</t>
    <phoneticPr fontId="2"/>
  </si>
  <si>
    <t>Thymeleafアダプタ</t>
    <phoneticPr fontId="2"/>
  </si>
  <si>
    <t>FreeMakerアダプタ</t>
    <phoneticPr fontId="2"/>
  </si>
  <si>
    <t>Velocityアダプタ</t>
    <phoneticPr fontId="2"/>
  </si>
  <si>
    <t>②</t>
    <phoneticPr fontId="2"/>
  </si>
  <si>
    <t>③</t>
    <phoneticPr fontId="2"/>
  </si>
  <si>
    <t>本システムではHTML形式のメールを送信する要件があるため、テンプレートをそのままブラウザで開いてスタイルの確認が可能な</t>
    <rPh sb="0" eb="1">
      <t>ホン</t>
    </rPh>
    <rPh sb="11" eb="13">
      <t>ケイシキ</t>
    </rPh>
    <rPh sb="18" eb="20">
      <t>ソウシン</t>
    </rPh>
    <rPh sb="22" eb="24">
      <t>ヨウケン</t>
    </rPh>
    <rPh sb="46" eb="47">
      <t>ヒラ</t>
    </rPh>
    <rPh sb="54" eb="56">
      <t>カクニン</t>
    </rPh>
    <rPh sb="57" eb="59">
      <t>カノウ</t>
    </rPh>
    <phoneticPr fontId="2"/>
  </si>
  <si>
    <t>Thymeleafアダプタを採用する。</t>
    <rPh sb="14" eb="16">
      <t>サイヨウ</t>
    </rPh>
    <phoneticPr fontId="2"/>
  </si>
  <si>
    <t>送信頻度</t>
    <rPh sb="0" eb="4">
      <t>ソウシンヒンド</t>
    </rPh>
    <phoneticPr fontId="2"/>
  </si>
  <si>
    <t>1分に1回</t>
    <rPh sb="1" eb="2">
      <t>フン</t>
    </rPh>
    <rPh sb="4" eb="5">
      <t>カイ</t>
    </rPh>
    <phoneticPr fontId="2"/>
  </si>
  <si>
    <t>15分に1回</t>
    <rPh sb="2" eb="3">
      <t>フン</t>
    </rPh>
    <rPh sb="5" eb="6">
      <t>カイ</t>
    </rPh>
    <phoneticPr fontId="2"/>
  </si>
  <si>
    <t>メールの件名、本文は業務アプリケーションから任意に指定出来る。</t>
  </si>
  <si>
    <t>件名、本文はメールテンプレート管理TBLに予め登録されたテンプレートを使用する。</t>
  </si>
  <si>
    <t>テンプレートにはプレースホルダ（置換箇所）を用意する。メールデータ作成時に、</t>
  </si>
  <si>
    <t>また、本システムでは以下のようにメール送信の方針を定める。</t>
    <rPh sb="3" eb="4">
      <t>ホン</t>
    </rPh>
    <rPh sb="10" eb="12">
      <t>イカ</t>
    </rPh>
    <rPh sb="19" eb="21">
      <t>ソウシン</t>
    </rPh>
    <rPh sb="22" eb="24">
      <t>ホウシン</t>
    </rPh>
    <rPh sb="25" eb="26">
      <t>サダ</t>
    </rPh>
    <phoneticPr fontId="2"/>
  </si>
  <si>
    <t>・送信先（To、Cc、Bcc）は業務アプリケーションから任意に指定できることとする</t>
    <phoneticPr fontId="2"/>
  </si>
  <si>
    <t>・宛先数の合計の制限値を設ける。To、Cc、Bccの合計で100個までとする</t>
    <phoneticPr fontId="2"/>
  </si>
  <si>
    <t>・メール1通当たりの添付ファイルのサイズ上限値を設ける。上限値は2MByteとする</t>
    <phoneticPr fontId="2"/>
  </si>
  <si>
    <t>・添付ファイルの暗号化は行わないものとする</t>
    <phoneticPr fontId="2"/>
  </si>
  <si>
    <t>文面の一部だけを変更して送信するメールの要件が存在するため。</t>
    <rPh sb="0" eb="2">
      <t>ブンメン</t>
    </rPh>
    <rPh sb="3" eb="5">
      <t>イチブ</t>
    </rPh>
    <rPh sb="8" eb="10">
      <t>ヘンコウ</t>
    </rPh>
    <rPh sb="12" eb="14">
      <t>ソウシン</t>
    </rPh>
    <rPh sb="20" eb="22">
      <t>ヨウケン</t>
    </rPh>
    <rPh sb="23" eb="25">
      <t>ソンザイ</t>
    </rPh>
    <phoneticPr fontId="2"/>
  </si>
  <si>
    <t>実際のメール送信は、常駐バッチによって行う。</t>
    <rPh sb="0" eb="2">
      <t>ジッサイ</t>
    </rPh>
    <rPh sb="6" eb="8">
      <t>ソウシン</t>
    </rPh>
    <rPh sb="10" eb="12">
      <t>ジョウチュウ</t>
    </rPh>
    <rPh sb="19" eb="20">
      <t>オコナ</t>
    </rPh>
    <phoneticPr fontId="2"/>
  </si>
  <si>
    <t>https://nablarch.github.io/docs/5u21/doc/application_framework/application_framework/libraries/mail.html#mail-request</t>
    <phoneticPr fontId="2"/>
  </si>
  <si>
    <t>常駐バッチが検知して、メールの送信を行う）。</t>
    <phoneticPr fontId="2"/>
  </si>
  <si>
    <t>業務アプリケーションからは、Nablarchが提供するAPIを使用してメール送信の処理要求を登録するように実装する（登録されたメール送信要求を</t>
    <rPh sb="0" eb="2">
      <t>ギョウム</t>
    </rPh>
    <rPh sb="23" eb="25">
      <t>テイキョウ</t>
    </rPh>
    <rPh sb="31" eb="33">
      <t>シヨウ</t>
    </rPh>
    <rPh sb="38" eb="40">
      <t>ソウシン</t>
    </rPh>
    <rPh sb="41" eb="43">
      <t>ショリ</t>
    </rPh>
    <rPh sb="43" eb="45">
      <t>ヨウキュウ</t>
    </rPh>
    <rPh sb="46" eb="48">
      <t>トウロク</t>
    </rPh>
    <rPh sb="53" eb="55">
      <t>ジッソウ</t>
    </rPh>
    <rPh sb="66" eb="68">
      <t>ソウシン</t>
    </rPh>
    <phoneticPr fontId="2"/>
  </si>
  <si>
    <t>Nablarchが提供するAPIについては、下記解説書を参照。</t>
    <rPh sb="9" eb="11">
      <t>テイキョウ</t>
    </rPh>
    <rPh sb="22" eb="24">
      <t>カキ</t>
    </rPh>
    <rPh sb="24" eb="27">
      <t>カイセツショ</t>
    </rPh>
    <rPh sb="28" eb="30">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</si>
</sst>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9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0" fontId="4" fillId="4" borderId="1"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6" fillId="0" borderId="0" xfId="4">
      <alignmen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mai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27"/>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75</v>
      </c>
      <c r="B1" s="2"/>
      <c r="C1" s="2"/>
      <c r="D1" s="3"/>
      <c r="E1" s="77"/>
      <c r="F1" s="78"/>
      <c r="G1" s="78"/>
      <c r="H1" s="78"/>
      <c r="I1" s="78"/>
      <c r="J1" s="78"/>
      <c r="K1" s="78"/>
      <c r="L1" s="78"/>
      <c r="M1" s="78"/>
      <c r="N1" s="78"/>
      <c r="O1" s="79"/>
      <c r="P1" s="1" t="s">
        <v>0</v>
      </c>
      <c r="Q1" s="2"/>
      <c r="R1" s="80" t="s">
        <v>97</v>
      </c>
      <c r="S1" s="81"/>
      <c r="T1" s="81"/>
      <c r="U1" s="81"/>
      <c r="V1" s="81"/>
      <c r="W1" s="81"/>
      <c r="X1" s="82"/>
      <c r="Y1" s="1" t="s">
        <v>1</v>
      </c>
      <c r="Z1" s="3"/>
      <c r="AA1" s="83"/>
      <c r="AB1" s="84"/>
      <c r="AC1" s="84"/>
      <c r="AD1" s="84"/>
      <c r="AE1" s="85"/>
      <c r="AF1" s="74"/>
      <c r="AG1" s="75"/>
      <c r="AH1" s="75"/>
      <c r="AI1" s="76"/>
    </row>
    <row r="2" spans="1:35" ht="14.25" customHeight="1" x14ac:dyDescent="0.15">
      <c r="A2" s="5" t="s">
        <v>2</v>
      </c>
      <c r="B2" s="6"/>
      <c r="C2" s="6"/>
      <c r="D2" s="7"/>
      <c r="E2" s="86"/>
      <c r="F2" s="87"/>
      <c r="G2" s="87"/>
      <c r="H2" s="87"/>
      <c r="I2" s="87"/>
      <c r="J2" s="87"/>
      <c r="K2" s="87"/>
      <c r="L2" s="87"/>
      <c r="M2" s="87"/>
      <c r="N2" s="87"/>
      <c r="O2" s="88"/>
      <c r="P2" s="8" t="s">
        <v>13</v>
      </c>
      <c r="Q2" s="9"/>
      <c r="R2" s="89" t="s">
        <v>3</v>
      </c>
      <c r="S2" s="90"/>
      <c r="T2" s="90"/>
      <c r="U2" s="90"/>
      <c r="V2" s="90"/>
      <c r="W2" s="90"/>
      <c r="X2" s="91"/>
      <c r="Y2" s="1" t="s">
        <v>4</v>
      </c>
      <c r="Z2" s="3"/>
      <c r="AA2" s="83"/>
      <c r="AB2" s="84"/>
      <c r="AC2" s="84"/>
      <c r="AD2" s="84"/>
      <c r="AE2" s="85"/>
      <c r="AF2" s="74"/>
      <c r="AG2" s="75"/>
      <c r="AH2" s="75"/>
      <c r="AI2" s="76"/>
    </row>
    <row r="3" spans="1:35" ht="14.25" customHeight="1" x14ac:dyDescent="0.15">
      <c r="A3" s="1" t="s">
        <v>5</v>
      </c>
      <c r="B3" s="10"/>
      <c r="C3" s="11"/>
      <c r="D3" s="3"/>
      <c r="E3" s="95"/>
      <c r="F3" s="95"/>
      <c r="G3" s="95"/>
      <c r="H3" s="95"/>
      <c r="I3" s="95"/>
      <c r="J3" s="95"/>
      <c r="K3" s="95"/>
      <c r="L3" s="95"/>
      <c r="M3" s="95"/>
      <c r="N3" s="95"/>
      <c r="O3" s="95"/>
      <c r="P3" s="12"/>
      <c r="Q3" s="13"/>
      <c r="R3" s="92"/>
      <c r="S3" s="93"/>
      <c r="T3" s="93"/>
      <c r="U3" s="93"/>
      <c r="V3" s="93"/>
      <c r="W3" s="93"/>
      <c r="X3" s="94"/>
      <c r="Y3" s="12" t="s">
        <v>6</v>
      </c>
      <c r="Z3" s="14"/>
      <c r="AA3" s="83"/>
      <c r="AB3" s="84"/>
      <c r="AC3" s="84"/>
      <c r="AD3" s="84"/>
      <c r="AE3" s="85"/>
      <c r="AF3" s="74"/>
      <c r="AG3" s="75"/>
      <c r="AH3" s="75"/>
      <c r="AI3" s="76"/>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70</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59"/>
      <c r="E13" s="27" t="s">
        <v>19</v>
      </c>
      <c r="F13" s="27"/>
      <c r="G13" s="27"/>
      <c r="H13" s="27"/>
      <c r="I13" s="27"/>
      <c r="J13" s="27"/>
      <c r="K13" s="27"/>
    </row>
    <row r="14" spans="1:35" ht="11.25" customHeight="1" x14ac:dyDescent="0.15">
      <c r="D14" s="59"/>
      <c r="E14" s="27" t="s">
        <v>20</v>
      </c>
      <c r="F14" s="27"/>
      <c r="G14" s="27"/>
      <c r="H14" s="27"/>
      <c r="I14" s="27"/>
      <c r="J14" s="27"/>
      <c r="K14" s="27"/>
    </row>
    <row r="15" spans="1:35" ht="11.25" customHeight="1" x14ac:dyDescent="0.15">
      <c r="D15" s="59"/>
      <c r="E15" s="27"/>
      <c r="F15" s="27"/>
      <c r="G15" s="27"/>
      <c r="H15" s="27"/>
      <c r="I15" s="27"/>
      <c r="J15" s="27"/>
      <c r="K15" s="27"/>
    </row>
    <row r="16" spans="1:35" ht="11.25" customHeight="1" x14ac:dyDescent="0.15">
      <c r="D16" s="59"/>
      <c r="E16" s="27" t="s">
        <v>24</v>
      </c>
      <c r="F16" s="27"/>
      <c r="G16" s="27"/>
      <c r="H16" s="27"/>
      <c r="I16" s="27"/>
      <c r="J16" s="27"/>
      <c r="K16" s="27"/>
    </row>
    <row r="17" spans="3:34" ht="11.25" customHeight="1" x14ac:dyDescent="0.15">
      <c r="D17" s="59"/>
      <c r="E17" s="27" t="s">
        <v>83</v>
      </c>
      <c r="F17" s="27"/>
      <c r="G17" s="27"/>
      <c r="H17" s="27"/>
      <c r="I17" s="27"/>
      <c r="J17" s="27"/>
      <c r="K17" s="27"/>
    </row>
    <row r="18" spans="3:34" s="29" customFormat="1" ht="11.25" customHeight="1" x14ac:dyDescent="0.15">
      <c r="D18" s="59"/>
      <c r="E18" s="27"/>
      <c r="F18" s="27"/>
      <c r="G18" s="27"/>
      <c r="H18" s="27"/>
      <c r="I18" s="27"/>
      <c r="J18" s="27"/>
      <c r="K18" s="27"/>
    </row>
    <row r="19" spans="3:34" s="29" customFormat="1" ht="11.25" customHeight="1" x14ac:dyDescent="0.15">
      <c r="C19" s="27"/>
      <c r="D19" s="27"/>
      <c r="E19" s="59" t="str">
        <f>$D$9&amp;"1."</f>
        <v>6.3.1.1.</v>
      </c>
      <c r="F19" s="27" t="s">
        <v>65</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78</v>
      </c>
      <c r="G22" s="27"/>
      <c r="H22" s="27"/>
      <c r="I22" s="27"/>
      <c r="J22" s="27"/>
      <c r="K22" s="27"/>
    </row>
    <row r="23" spans="3:34" s="29" customFormat="1" ht="11.25" customHeight="1" x14ac:dyDescent="0.15">
      <c r="C23" s="27"/>
      <c r="D23" s="27"/>
      <c r="E23" s="27"/>
      <c r="F23" s="27"/>
      <c r="G23" s="27"/>
      <c r="H23" s="27"/>
      <c r="I23" s="27"/>
      <c r="J23" s="27"/>
      <c r="K23" s="27"/>
    </row>
    <row r="24" spans="3:34" s="29" customFormat="1" ht="11.25" customHeight="1" x14ac:dyDescent="0.15">
      <c r="D24" s="27"/>
      <c r="E24" s="27"/>
      <c r="F24" s="27"/>
      <c r="G24" s="27"/>
      <c r="H24" s="27"/>
      <c r="I24" s="27"/>
      <c r="J24" s="27"/>
      <c r="K24" s="27"/>
    </row>
    <row r="25" spans="3:34" ht="11.25" customHeight="1" x14ac:dyDescent="0.15">
      <c r="D25" s="59" t="str">
        <f>$C$7&amp;"2."</f>
        <v>6.3.2.</v>
      </c>
      <c r="E25" s="27" t="str">
        <f>D7&amp;"方式"</f>
        <v>メール送信方式</v>
      </c>
      <c r="F25" s="27"/>
      <c r="G25" s="27"/>
      <c r="H25" s="27"/>
      <c r="I25" s="27"/>
      <c r="J25" s="27"/>
      <c r="K25" s="27"/>
    </row>
    <row r="26" spans="3:34" s="29" customFormat="1" ht="11.25" customHeight="1" x14ac:dyDescent="0.15">
      <c r="D26" s="59"/>
      <c r="E26" s="59" t="str">
        <f>D25&amp;"1."</f>
        <v>6.3.2.1.</v>
      </c>
      <c r="F26" s="27" t="str">
        <f>E25&amp;"概要"</f>
        <v>メール送信方式概要</v>
      </c>
      <c r="G26" s="27"/>
      <c r="H26" s="27"/>
      <c r="I26" s="27"/>
      <c r="J26" s="27"/>
      <c r="K26" s="27"/>
    </row>
    <row r="27" spans="3:34" s="29" customFormat="1" ht="11.25" customHeight="1" x14ac:dyDescent="0.15">
      <c r="D27" s="27"/>
      <c r="E27" s="27"/>
      <c r="F27" s="27" t="s">
        <v>35</v>
      </c>
      <c r="G27" s="27"/>
      <c r="H27" s="27"/>
      <c r="I27" s="27"/>
      <c r="J27" s="27"/>
      <c r="K27" s="27"/>
    </row>
    <row r="28" spans="3:34" s="29" customFormat="1" ht="11.25" customHeight="1" x14ac:dyDescent="0.15">
      <c r="E28" s="30"/>
    </row>
    <row r="29" spans="3:34" ht="11.25" customHeight="1" x14ac:dyDescent="0.15">
      <c r="D29" s="29"/>
      <c r="F29" s="15" t="s">
        <v>14</v>
      </c>
      <c r="G29" s="16"/>
      <c r="H29" s="16"/>
      <c r="I29" s="16"/>
      <c r="J29" s="16"/>
      <c r="K29" s="17"/>
      <c r="L29" s="16" t="s">
        <v>7</v>
      </c>
      <c r="M29" s="16"/>
      <c r="N29" s="16"/>
      <c r="O29" s="16"/>
      <c r="P29" s="16"/>
      <c r="Q29" s="16"/>
      <c r="R29" s="16"/>
      <c r="S29" s="16"/>
      <c r="T29" s="16"/>
      <c r="U29" s="16"/>
      <c r="V29" s="16"/>
      <c r="W29" s="16"/>
      <c r="X29" s="16"/>
      <c r="Y29" s="16"/>
      <c r="Z29" s="16"/>
      <c r="AA29" s="16"/>
      <c r="AB29" s="16"/>
      <c r="AC29" s="16"/>
      <c r="AD29" s="16"/>
      <c r="AE29" s="16"/>
      <c r="AF29" s="16"/>
      <c r="AG29" s="16"/>
      <c r="AH29" s="17"/>
    </row>
    <row r="30" spans="3:34" ht="11.25" customHeight="1" x14ac:dyDescent="0.15">
      <c r="D30" s="29"/>
      <c r="F30" s="18" t="s">
        <v>27</v>
      </c>
      <c r="G30" s="19"/>
      <c r="H30" s="19"/>
      <c r="I30" s="19"/>
      <c r="J30" s="19"/>
      <c r="K30" s="19"/>
      <c r="L30" s="18" t="s">
        <v>119</v>
      </c>
      <c r="M30" s="19"/>
      <c r="N30" s="19"/>
      <c r="O30" s="19"/>
      <c r="P30" s="19"/>
      <c r="Q30" s="19"/>
      <c r="R30" s="19"/>
      <c r="S30" s="19"/>
      <c r="T30" s="19"/>
      <c r="U30" s="19"/>
      <c r="V30" s="19"/>
      <c r="W30" s="19"/>
      <c r="X30" s="19"/>
      <c r="Y30" s="19"/>
      <c r="Z30" s="19"/>
      <c r="AA30" s="19"/>
      <c r="AB30" s="19"/>
      <c r="AC30" s="19"/>
      <c r="AD30" s="19"/>
      <c r="AE30" s="19"/>
      <c r="AF30" s="19"/>
      <c r="AG30" s="19"/>
      <c r="AH30" s="20"/>
    </row>
    <row r="31" spans="3:34" ht="11.25" customHeight="1" x14ac:dyDescent="0.15">
      <c r="D31" s="29"/>
      <c r="F31" s="21"/>
      <c r="G31" s="22"/>
      <c r="H31" s="22"/>
      <c r="I31" s="22"/>
      <c r="J31" s="22"/>
      <c r="K31" s="22"/>
      <c r="L31" s="21" t="s">
        <v>120</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34</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36" t="s">
        <v>28</v>
      </c>
      <c r="G34" s="37"/>
      <c r="H34" s="37"/>
      <c r="I34" s="37"/>
      <c r="J34" s="37"/>
      <c r="K34" s="37"/>
      <c r="L34" s="36" t="s">
        <v>118</v>
      </c>
      <c r="M34" s="37"/>
      <c r="N34" s="37"/>
      <c r="O34" s="37"/>
      <c r="P34" s="37"/>
      <c r="Q34" s="37"/>
      <c r="R34" s="37"/>
      <c r="S34" s="37"/>
      <c r="T34" s="37"/>
      <c r="U34" s="37"/>
      <c r="V34" s="37"/>
      <c r="W34" s="37"/>
      <c r="X34" s="37"/>
      <c r="Y34" s="37"/>
      <c r="Z34" s="37"/>
      <c r="AA34" s="37"/>
      <c r="AB34" s="37"/>
      <c r="AC34" s="37"/>
      <c r="AD34" s="37"/>
      <c r="AE34" s="37"/>
      <c r="AF34" s="37"/>
      <c r="AG34" s="37"/>
      <c r="AH34" s="38"/>
    </row>
    <row r="35" spans="1:34" ht="11.25" customHeight="1" x14ac:dyDescent="0.15">
      <c r="D35" s="29"/>
      <c r="F35" s="34"/>
      <c r="G35" s="35"/>
      <c r="H35" s="35"/>
      <c r="I35" s="35"/>
      <c r="J35" s="35"/>
      <c r="K35" s="35"/>
      <c r="L35" s="34"/>
      <c r="M35" s="35"/>
      <c r="N35" s="35"/>
      <c r="O35" s="35"/>
      <c r="P35" s="35"/>
      <c r="Q35" s="35"/>
      <c r="R35" s="35"/>
      <c r="S35" s="35"/>
      <c r="T35" s="35"/>
      <c r="U35" s="35"/>
      <c r="V35" s="35"/>
      <c r="W35" s="35"/>
      <c r="X35" s="35"/>
      <c r="Y35" s="35"/>
      <c r="Z35" s="35"/>
      <c r="AA35" s="35"/>
      <c r="AB35" s="35"/>
      <c r="AC35" s="35"/>
      <c r="AD35" s="35"/>
      <c r="AE35" s="35"/>
      <c r="AF35" s="35"/>
      <c r="AG35" s="35"/>
      <c r="AH35" s="39"/>
    </row>
    <row r="36" spans="1:34" s="29" customFormat="1" ht="11.25" customHeight="1" x14ac:dyDescent="0.15">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row>
    <row r="37" spans="1:34" ht="11.25" customHeight="1" x14ac:dyDescent="0.15">
      <c r="A37" s="29"/>
      <c r="D37" s="29"/>
      <c r="F37" s="4" t="s">
        <v>8</v>
      </c>
    </row>
    <row r="38" spans="1:34" ht="11.25" customHeight="1" x14ac:dyDescent="0.15">
      <c r="A38" s="29"/>
      <c r="D38" s="29"/>
      <c r="F38" s="15" t="str">
        <f>F29</f>
        <v>方法</v>
      </c>
      <c r="G38" s="16"/>
      <c r="H38" s="16"/>
      <c r="I38" s="16"/>
      <c r="J38" s="16"/>
      <c r="K38" s="17"/>
      <c r="L38" s="16" t="s">
        <v>9</v>
      </c>
      <c r="M38" s="16"/>
      <c r="N38" s="17"/>
      <c r="O38" s="16" t="s">
        <v>10</v>
      </c>
      <c r="P38" s="16"/>
      <c r="Q38" s="16"/>
      <c r="R38" s="16"/>
      <c r="S38" s="16"/>
      <c r="T38" s="16"/>
      <c r="U38" s="16"/>
      <c r="V38" s="16"/>
      <c r="W38" s="16"/>
      <c r="X38" s="16"/>
      <c r="Y38" s="16"/>
      <c r="Z38" s="16"/>
      <c r="AA38" s="16"/>
      <c r="AB38" s="16"/>
      <c r="AC38" s="16"/>
      <c r="AD38" s="16"/>
      <c r="AE38" s="16"/>
      <c r="AF38" s="16"/>
      <c r="AG38" s="16"/>
      <c r="AH38" s="17"/>
    </row>
    <row r="39" spans="1:34" ht="11.25" customHeight="1" x14ac:dyDescent="0.15">
      <c r="A39" s="29"/>
      <c r="D39" s="29"/>
      <c r="F39" s="21" t="str">
        <f>F30</f>
        <v>定型メール送信</v>
      </c>
      <c r="G39" s="22"/>
      <c r="H39" s="22"/>
      <c r="I39" s="22"/>
      <c r="J39" s="22"/>
      <c r="K39" s="23"/>
      <c r="L39" s="64" t="s">
        <v>15</v>
      </c>
      <c r="M39" s="64"/>
      <c r="N39" s="65"/>
      <c r="O39" s="60" t="s">
        <v>126</v>
      </c>
      <c r="P39" s="50"/>
      <c r="Q39" s="50"/>
      <c r="R39" s="50"/>
      <c r="S39" s="50"/>
      <c r="T39" s="50"/>
      <c r="U39" s="50"/>
      <c r="V39" s="50"/>
      <c r="W39" s="50"/>
      <c r="X39" s="50"/>
      <c r="Y39" s="50"/>
      <c r="Z39" s="50"/>
      <c r="AA39" s="50"/>
      <c r="AB39" s="50"/>
      <c r="AC39" s="50"/>
      <c r="AD39" s="50"/>
      <c r="AE39" s="50"/>
      <c r="AF39" s="50"/>
      <c r="AG39" s="50"/>
      <c r="AH39" s="55"/>
    </row>
    <row r="40" spans="1:34" ht="11.25" customHeight="1" x14ac:dyDescent="0.15">
      <c r="A40" s="29"/>
      <c r="D40" s="29"/>
      <c r="F40" s="45" t="str">
        <f>F34</f>
        <v>非定型メール送信</v>
      </c>
      <c r="G40" s="46"/>
      <c r="H40" s="46"/>
      <c r="I40" s="46"/>
      <c r="J40" s="46"/>
      <c r="K40" s="47"/>
      <c r="L40" s="63" t="s">
        <v>87</v>
      </c>
      <c r="M40" s="63"/>
      <c r="N40" s="66"/>
      <c r="O40" s="67" t="s">
        <v>88</v>
      </c>
      <c r="P40" s="68"/>
      <c r="Q40" s="68"/>
      <c r="R40" s="68"/>
      <c r="S40" s="68"/>
      <c r="T40" s="68"/>
      <c r="U40" s="68"/>
      <c r="V40" s="68"/>
      <c r="W40" s="68"/>
      <c r="X40" s="68"/>
      <c r="Y40" s="68"/>
      <c r="Z40" s="68"/>
      <c r="AA40" s="68"/>
      <c r="AB40" s="68"/>
      <c r="AC40" s="68"/>
      <c r="AD40" s="68"/>
      <c r="AE40" s="68"/>
      <c r="AF40" s="68"/>
      <c r="AG40" s="68"/>
      <c r="AH40" s="69"/>
    </row>
    <row r="41" spans="1:34" s="29" customFormat="1" ht="11.25" customHeight="1" x14ac:dyDescent="0.15">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row>
    <row r="42" spans="1:34" s="29" customFormat="1" ht="11.25" customHeight="1" x14ac:dyDescent="0.15">
      <c r="F42" s="29" t="s">
        <v>121</v>
      </c>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row>
    <row r="43" spans="1:34" s="29" customFormat="1" ht="11.25" customHeight="1" x14ac:dyDescent="0.15">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row>
    <row r="44" spans="1:34" s="29" customFormat="1" ht="11.25" customHeight="1" x14ac:dyDescent="0.15">
      <c r="F44" s="32" t="s">
        <v>122</v>
      </c>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row>
    <row r="45" spans="1:34" s="29" customFormat="1" ht="11.25" customHeight="1" x14ac:dyDescent="0.15">
      <c r="F45" s="32" t="s">
        <v>123</v>
      </c>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row>
    <row r="46" spans="1:34" s="29" customFormat="1" ht="11.25" customHeight="1" x14ac:dyDescent="0.15">
      <c r="F46" s="32" t="s">
        <v>124</v>
      </c>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F47" s="32" t="s">
        <v>125</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2">
      <c r="F48" s="32"/>
      <c r="G48" s="32"/>
      <c r="H48" s="32"/>
      <c r="I48" s="32"/>
      <c r="J48" s="32"/>
      <c r="K48" s="32"/>
      <c r="L48" s="32"/>
      <c r="M48" s="32"/>
      <c r="N48" s="32"/>
      <c r="O48" s="50"/>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E49" s="30" t="str">
        <f>D25&amp;"2."</f>
        <v>6.3.2.2.</v>
      </c>
      <c r="F49" s="32" t="s">
        <v>36</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E50" s="30"/>
      <c r="F50" s="32" t="s">
        <v>127</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s="29" customFormat="1" ht="11.25" customHeight="1" x14ac:dyDescent="0.15">
      <c r="E51" s="30"/>
      <c r="F51" s="32" t="s">
        <v>130</v>
      </c>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spans="4:34" s="29" customFormat="1" ht="11.25" customHeight="1" x14ac:dyDescent="0.15">
      <c r="E52" s="30"/>
      <c r="F52" s="32" t="s">
        <v>129</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row>
    <row r="53" spans="4:34" s="29" customFormat="1" ht="11.25" customHeight="1" x14ac:dyDescent="0.15">
      <c r="F53" s="44"/>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row>
    <row r="54" spans="4:34" s="29" customFormat="1" ht="11.25" customHeight="1" x14ac:dyDescent="0.15">
      <c r="F54" s="32" t="s">
        <v>131</v>
      </c>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row>
    <row r="55" spans="4:34" s="29" customFormat="1" ht="11.25" customHeight="1" x14ac:dyDescent="0.15">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row>
    <row r="56" spans="4:34" s="29" customFormat="1" ht="11.25" customHeight="1" x14ac:dyDescent="0.15">
      <c r="F56" s="96" t="s">
        <v>128</v>
      </c>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row>
    <row r="57" spans="4:34" ht="11.25" customHeight="1" x14ac:dyDescent="0.2"/>
    <row r="58" spans="4:34" ht="11.25" customHeight="1" x14ac:dyDescent="0.15"/>
    <row r="59" spans="4:34" s="48" customFormat="1" ht="11.25" customHeight="1" x14ac:dyDescent="0.15">
      <c r="D59" s="49" t="str">
        <f>$C$7&amp;"3."</f>
        <v>6.3.3.</v>
      </c>
      <c r="E59" s="48" t="s">
        <v>29</v>
      </c>
    </row>
    <row r="60" spans="4:34" s="48" customFormat="1" ht="11.25" customHeight="1" x14ac:dyDescent="0.15">
      <c r="D60" s="49"/>
      <c r="E60" s="49" t="str">
        <f>D59&amp;"1."</f>
        <v>6.3.3.1.</v>
      </c>
      <c r="F60" s="48" t="str">
        <f>E59&amp;"機能概要"</f>
        <v>メールテンプレート機能概要</v>
      </c>
    </row>
    <row r="61" spans="4:34" s="48" customFormat="1" ht="11.25" customHeight="1" x14ac:dyDescent="0.15">
      <c r="F61" s="48" t="s">
        <v>96</v>
      </c>
    </row>
    <row r="62" spans="4:34" s="48" customFormat="1" ht="11.25" customHeight="1" x14ac:dyDescent="0.15">
      <c r="F62" s="48" t="s">
        <v>94</v>
      </c>
    </row>
    <row r="63" spans="4:34" s="48" customFormat="1" ht="11.25" customHeight="1" x14ac:dyDescent="0.15">
      <c r="F63" s="48" t="s">
        <v>95</v>
      </c>
    </row>
    <row r="64" spans="4:34" s="48" customFormat="1" ht="11.25" customHeight="1" x14ac:dyDescent="0.15"/>
    <row r="65" spans="4:7" s="48" customFormat="1" ht="11.25" customHeight="1" x14ac:dyDescent="0.15">
      <c r="E65" s="49" t="str">
        <f>D59&amp;"2."</f>
        <v>6.3.3.2.</v>
      </c>
      <c r="F65" s="48" t="s">
        <v>12</v>
      </c>
    </row>
    <row r="66" spans="4:7" s="48" customFormat="1" ht="11.25" customHeight="1" x14ac:dyDescent="0.15">
      <c r="F66" s="48" t="s">
        <v>30</v>
      </c>
    </row>
    <row r="67" spans="4:7" s="48" customFormat="1" ht="11.25" customHeight="1" x14ac:dyDescent="0.15">
      <c r="F67" s="49" t="s">
        <v>11</v>
      </c>
      <c r="G67" s="48" t="s">
        <v>103</v>
      </c>
    </row>
    <row r="68" spans="4:7" s="48" customFormat="1" ht="11.25" customHeight="1" x14ac:dyDescent="0.15">
      <c r="F68" s="49" t="s">
        <v>71</v>
      </c>
      <c r="G68" s="48" t="s">
        <v>31</v>
      </c>
    </row>
    <row r="69" spans="4:7" s="48" customFormat="1" ht="11.25" customHeight="1" x14ac:dyDescent="0.15"/>
    <row r="70" spans="4:7" s="48" customFormat="1" ht="11.25" customHeight="1" x14ac:dyDescent="0.15">
      <c r="E70" s="49" t="str">
        <f>D59&amp;"3."</f>
        <v>6.3.3.3.</v>
      </c>
      <c r="F70" s="48" t="str">
        <f>E59&amp;"手段"</f>
        <v>メールテンプレート手段</v>
      </c>
    </row>
    <row r="71" spans="4:7" s="48" customFormat="1" ht="11.25" customHeight="1" x14ac:dyDescent="0.15">
      <c r="E71" s="49"/>
      <c r="F71" s="48" t="s">
        <v>106</v>
      </c>
    </row>
    <row r="72" spans="4:7" s="48" customFormat="1" ht="11.25" customHeight="1" x14ac:dyDescent="0.15">
      <c r="E72" s="49"/>
    </row>
    <row r="73" spans="4:7" s="48" customFormat="1" ht="11.25" customHeight="1" x14ac:dyDescent="0.15">
      <c r="E73" s="49"/>
      <c r="F73" s="48" t="s">
        <v>107</v>
      </c>
      <c r="G73" s="48" t="s">
        <v>108</v>
      </c>
    </row>
    <row r="74" spans="4:7" s="48" customFormat="1" ht="11.25" customHeight="1" x14ac:dyDescent="0.15">
      <c r="E74" s="49"/>
      <c r="F74" s="48" t="s">
        <v>111</v>
      </c>
      <c r="G74" s="48" t="s">
        <v>109</v>
      </c>
    </row>
    <row r="75" spans="4:7" s="48" customFormat="1" ht="11.25" customHeight="1" x14ac:dyDescent="0.15">
      <c r="E75" s="49"/>
      <c r="F75" s="48" t="s">
        <v>112</v>
      </c>
      <c r="G75" s="48" t="s">
        <v>110</v>
      </c>
    </row>
    <row r="76" spans="4:7" s="48" customFormat="1" ht="11.25" customHeight="1" x14ac:dyDescent="0.15">
      <c r="E76" s="49"/>
    </row>
    <row r="77" spans="4:7" s="48" customFormat="1" ht="11.25" customHeight="1" x14ac:dyDescent="0.15">
      <c r="E77" s="49"/>
      <c r="F77" s="48" t="s">
        <v>113</v>
      </c>
    </row>
    <row r="78" spans="4:7" s="48" customFormat="1" ht="11.25" customHeight="1" x14ac:dyDescent="0.15">
      <c r="E78" s="49"/>
      <c r="F78" s="48" t="s">
        <v>114</v>
      </c>
    </row>
    <row r="79" spans="4:7" s="48" customFormat="1" ht="11.25" customHeight="1" x14ac:dyDescent="0.15"/>
    <row r="80" spans="4:7" s="48" customFormat="1" ht="11.25" customHeight="1" x14ac:dyDescent="0.15">
      <c r="D80" s="49" t="str">
        <f>$C$7&amp;"4."</f>
        <v>6.3.4.</v>
      </c>
      <c r="E80" s="48" t="s">
        <v>32</v>
      </c>
    </row>
    <row r="81" spans="1:35" ht="11.25" customHeight="1" x14ac:dyDescent="0.15">
      <c r="E81" s="24" t="str">
        <f>D80&amp;"1."</f>
        <v>6.3.4.1.</v>
      </c>
      <c r="F81" s="4" t="str">
        <f>E80&amp;"手段"</f>
        <v>メールフォーマット手段</v>
      </c>
    </row>
    <row r="82" spans="1:35" ht="11.25" customHeight="1" x14ac:dyDescent="0.15">
      <c r="F82" s="15" t="s">
        <v>66</v>
      </c>
      <c r="G82" s="16"/>
      <c r="H82" s="16"/>
      <c r="I82" s="16"/>
      <c r="J82" s="17"/>
      <c r="K82" s="16" t="s">
        <v>33</v>
      </c>
      <c r="L82" s="16"/>
      <c r="M82" s="16"/>
      <c r="N82" s="16"/>
      <c r="O82" s="16"/>
      <c r="P82" s="17"/>
      <c r="Q82" s="16" t="s">
        <v>73</v>
      </c>
      <c r="R82" s="16"/>
      <c r="S82" s="16"/>
      <c r="T82" s="16"/>
      <c r="U82" s="16"/>
      <c r="V82" s="16"/>
      <c r="W82" s="16"/>
      <c r="X82" s="16"/>
      <c r="Y82" s="16"/>
      <c r="Z82" s="16"/>
      <c r="AA82" s="16"/>
      <c r="AB82" s="16"/>
      <c r="AC82" s="16"/>
      <c r="AD82" s="16"/>
      <c r="AE82" s="16"/>
      <c r="AF82" s="16"/>
      <c r="AG82" s="16"/>
      <c r="AH82" s="17"/>
    </row>
    <row r="83" spans="1:35" ht="11.25" customHeight="1" x14ac:dyDescent="0.15">
      <c r="F83" s="45" t="s">
        <v>72</v>
      </c>
      <c r="G83" s="46"/>
      <c r="H83" s="46"/>
      <c r="I83" s="46"/>
      <c r="J83" s="46"/>
      <c r="K83" s="70" t="s">
        <v>98</v>
      </c>
      <c r="L83" s="68"/>
      <c r="M83" s="68"/>
      <c r="N83" s="68"/>
      <c r="O83" s="68"/>
      <c r="P83" s="68"/>
      <c r="Q83" s="70" t="s">
        <v>74</v>
      </c>
      <c r="R83" s="68"/>
      <c r="S83" s="68"/>
      <c r="T83" s="68"/>
      <c r="U83" s="68"/>
      <c r="V83" s="68"/>
      <c r="W83" s="68"/>
      <c r="X83" s="68"/>
      <c r="Y83" s="68"/>
      <c r="Z83" s="68"/>
      <c r="AA83" s="68"/>
      <c r="AB83" s="68"/>
      <c r="AC83" s="68"/>
      <c r="AD83" s="68"/>
      <c r="AE83" s="68"/>
      <c r="AF83" s="68"/>
      <c r="AG83" s="68"/>
      <c r="AH83" s="69"/>
    </row>
    <row r="84" spans="1:35" ht="11.25" customHeight="1" x14ac:dyDescent="0.15"/>
    <row r="85" spans="1:35" ht="11.25" customHeight="1" x14ac:dyDescent="0.15">
      <c r="E85" s="24"/>
    </row>
    <row r="86" spans="1:35" ht="11.25" customHeight="1" x14ac:dyDescent="0.15">
      <c r="A86" s="28"/>
      <c r="B86" s="28"/>
      <c r="C86" s="28"/>
      <c r="D86" s="30" t="str">
        <f>$C$7&amp;"5."</f>
        <v>6.3.5.</v>
      </c>
      <c r="E86" s="29" t="s">
        <v>37</v>
      </c>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ht="11.25" customHeight="1" x14ac:dyDescent="0.15">
      <c r="A87" s="28"/>
      <c r="B87" s="28"/>
      <c r="C87" s="28"/>
      <c r="D87" s="30"/>
      <c r="E87" s="30" t="str">
        <f>D86&amp;"1."</f>
        <v>6.3.5.1.</v>
      </c>
      <c r="F87" s="29" t="str">
        <f>E86&amp;"機能概要"</f>
        <v>エラー処理機能概要</v>
      </c>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row>
    <row r="88" spans="1:35" ht="11.25" customHeight="1" x14ac:dyDescent="0.15">
      <c r="A88" s="28"/>
      <c r="B88" s="28"/>
      <c r="C88" s="28"/>
      <c r="D88" s="28"/>
      <c r="E88" s="28"/>
      <c r="F88" s="29" t="s">
        <v>38</v>
      </c>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row>
    <row r="89" spans="1:35" ht="11.25" customHeight="1"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row>
    <row r="90" spans="1:35" ht="11.25" customHeight="1" x14ac:dyDescent="0.15">
      <c r="A90" s="28"/>
      <c r="B90" s="28"/>
      <c r="C90" s="28"/>
      <c r="D90" s="28"/>
      <c r="E90" s="30" t="str">
        <f>D86&amp;"2."</f>
        <v>6.3.5.2.</v>
      </c>
      <c r="F90" s="29" t="str">
        <f>E86&amp;"方法"</f>
        <v>エラー処理方法</v>
      </c>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row>
    <row r="91" spans="1:35" s="29" customFormat="1" ht="11.25" customHeight="1" x14ac:dyDescent="0.15">
      <c r="A91" s="28"/>
      <c r="B91" s="28"/>
      <c r="C91" s="28"/>
      <c r="D91" s="28"/>
      <c r="E91" s="28"/>
      <c r="F91" s="29" t="s">
        <v>51</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row>
    <row r="92" spans="1:35" s="29" customFormat="1" ht="11.25" customHeight="1" x14ac:dyDescent="0.15">
      <c r="A92" s="43"/>
      <c r="B92" s="43"/>
      <c r="C92" s="43"/>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row>
    <row r="93" spans="1:35" s="29" customFormat="1" ht="11.25" customHeight="1" x14ac:dyDescent="0.15">
      <c r="A93" s="43"/>
      <c r="B93" s="27"/>
      <c r="C93" s="43"/>
      <c r="D93" s="28"/>
      <c r="E93" s="28"/>
      <c r="F93" s="40" t="s">
        <v>39</v>
      </c>
      <c r="G93" s="41"/>
      <c r="H93" s="41"/>
      <c r="I93" s="42"/>
      <c r="J93" s="40" t="s">
        <v>42</v>
      </c>
      <c r="K93" s="41"/>
      <c r="L93" s="41"/>
      <c r="M93" s="41"/>
      <c r="N93" s="41"/>
      <c r="O93" s="42"/>
      <c r="P93" s="41" t="s">
        <v>46</v>
      </c>
      <c r="Q93" s="41"/>
      <c r="R93" s="41"/>
      <c r="S93" s="41"/>
      <c r="T93" s="41"/>
      <c r="U93" s="41"/>
      <c r="V93" s="42"/>
      <c r="W93" s="41" t="s">
        <v>48</v>
      </c>
      <c r="X93" s="41"/>
      <c r="Y93" s="41"/>
      <c r="Z93" s="41"/>
      <c r="AA93" s="41"/>
      <c r="AB93" s="41"/>
      <c r="AC93" s="41"/>
      <c r="AD93" s="41"/>
      <c r="AE93" s="41"/>
      <c r="AF93" s="41"/>
      <c r="AG93" s="41"/>
      <c r="AH93" s="42"/>
    </row>
    <row r="94" spans="1:35" s="29" customFormat="1" ht="11.25" customHeight="1" x14ac:dyDescent="0.15">
      <c r="A94" s="27"/>
      <c r="B94" s="27"/>
      <c r="C94" s="43"/>
      <c r="D94" s="28"/>
      <c r="E94" s="28"/>
      <c r="F94" s="36" t="s">
        <v>40</v>
      </c>
      <c r="G94" s="37"/>
      <c r="H94" s="37"/>
      <c r="I94" s="37"/>
      <c r="J94" s="36" t="s">
        <v>43</v>
      </c>
      <c r="K94" s="37"/>
      <c r="L94" s="37"/>
      <c r="M94" s="37"/>
      <c r="N94" s="37"/>
      <c r="O94" s="37"/>
      <c r="P94" s="36" t="s">
        <v>47</v>
      </c>
      <c r="Q94" s="37"/>
      <c r="R94" s="37"/>
      <c r="S94" s="37"/>
      <c r="T94" s="37"/>
      <c r="U94" s="37"/>
      <c r="V94" s="38"/>
      <c r="W94" s="37" t="s">
        <v>49</v>
      </c>
      <c r="X94" s="37"/>
      <c r="Y94" s="37"/>
      <c r="Z94" s="37"/>
      <c r="AA94" s="37"/>
      <c r="AB94" s="37"/>
      <c r="AC94" s="37"/>
      <c r="AD94" s="37"/>
      <c r="AE94" s="37"/>
      <c r="AF94" s="37"/>
      <c r="AG94" s="37"/>
      <c r="AH94" s="38"/>
    </row>
    <row r="95" spans="1:35" s="29" customFormat="1" ht="11.25" customHeight="1" x14ac:dyDescent="0.15">
      <c r="A95" s="27"/>
      <c r="B95" s="27"/>
      <c r="C95" s="43"/>
      <c r="D95" s="28"/>
      <c r="E95" s="28"/>
      <c r="F95" s="36" t="s">
        <v>41</v>
      </c>
      <c r="G95" s="37"/>
      <c r="H95" s="37"/>
      <c r="I95" s="37"/>
      <c r="J95" s="36" t="s">
        <v>44</v>
      </c>
      <c r="K95" s="37"/>
      <c r="L95" s="37"/>
      <c r="M95" s="37"/>
      <c r="N95" s="37"/>
      <c r="O95" s="37"/>
      <c r="P95" s="36" t="s">
        <v>69</v>
      </c>
      <c r="Q95" s="37"/>
      <c r="R95" s="37"/>
      <c r="S95" s="37"/>
      <c r="T95" s="37"/>
      <c r="U95" s="37"/>
      <c r="V95" s="38"/>
      <c r="W95" s="37" t="s">
        <v>50</v>
      </c>
      <c r="X95" s="37"/>
      <c r="Y95" s="37"/>
      <c r="Z95" s="37"/>
      <c r="AA95" s="37"/>
      <c r="AB95" s="37"/>
      <c r="AC95" s="37"/>
      <c r="AD95" s="37"/>
      <c r="AE95" s="37"/>
      <c r="AF95" s="37"/>
      <c r="AG95" s="37"/>
      <c r="AH95" s="38"/>
    </row>
    <row r="96" spans="1:35" s="29" customFormat="1" ht="11.25" customHeight="1" x14ac:dyDescent="0.15">
      <c r="A96" s="27"/>
      <c r="B96" s="27"/>
      <c r="C96" s="43"/>
      <c r="D96" s="28"/>
      <c r="E96" s="28"/>
      <c r="F96" s="31"/>
      <c r="G96" s="32"/>
      <c r="H96" s="32"/>
      <c r="I96" s="32"/>
      <c r="J96" s="34"/>
      <c r="K96" s="35"/>
      <c r="L96" s="35"/>
      <c r="M96" s="35"/>
      <c r="N96" s="35"/>
      <c r="O96" s="35"/>
      <c r="P96" s="34" t="s">
        <v>62</v>
      </c>
      <c r="Q96" s="35"/>
      <c r="R96" s="35"/>
      <c r="S96" s="35"/>
      <c r="T96" s="35"/>
      <c r="U96" s="35"/>
      <c r="V96" s="39"/>
      <c r="W96" s="32"/>
      <c r="X96" s="32"/>
      <c r="Y96" s="32"/>
      <c r="Z96" s="32"/>
      <c r="AA96" s="32"/>
      <c r="AB96" s="32"/>
      <c r="AC96" s="32"/>
      <c r="AD96" s="32"/>
      <c r="AE96" s="32"/>
      <c r="AF96" s="32"/>
      <c r="AG96" s="32"/>
      <c r="AH96" s="33"/>
    </row>
    <row r="97" spans="1:35" s="29" customFormat="1" ht="11.25" customHeight="1" x14ac:dyDescent="0.15">
      <c r="A97" s="27"/>
      <c r="B97" s="27"/>
      <c r="C97" s="43"/>
      <c r="D97" s="28"/>
      <c r="E97" s="28"/>
      <c r="F97" s="34"/>
      <c r="G97" s="35"/>
      <c r="H97" s="35"/>
      <c r="I97" s="35"/>
      <c r="J97" s="34" t="s">
        <v>45</v>
      </c>
      <c r="K97" s="35"/>
      <c r="L97" s="35"/>
      <c r="M97" s="35"/>
      <c r="N97" s="35"/>
      <c r="O97" s="35"/>
      <c r="P97" s="34" t="s">
        <v>84</v>
      </c>
      <c r="Q97" s="35"/>
      <c r="R97" s="35"/>
      <c r="S97" s="35"/>
      <c r="T97" s="35"/>
      <c r="U97" s="35"/>
      <c r="V97" s="39"/>
      <c r="W97" s="35"/>
      <c r="X97" s="35"/>
      <c r="Y97" s="35"/>
      <c r="Z97" s="35"/>
      <c r="AA97" s="35"/>
      <c r="AB97" s="35"/>
      <c r="AC97" s="35"/>
      <c r="AD97" s="35"/>
      <c r="AE97" s="35"/>
      <c r="AF97" s="35"/>
      <c r="AG97" s="35"/>
      <c r="AH97" s="39"/>
    </row>
    <row r="98" spans="1:35" s="29" customFormat="1" ht="11.25" customHeight="1" x14ac:dyDescent="0.15">
      <c r="A98" s="27"/>
      <c r="B98" s="27"/>
      <c r="C98" s="43"/>
      <c r="D98" s="28"/>
      <c r="E98" s="28"/>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1:35" s="29" customFormat="1" ht="11.25" customHeight="1" x14ac:dyDescent="0.15">
      <c r="A99" s="28"/>
      <c r="B99" s="28"/>
      <c r="C99" s="28"/>
      <c r="D99" s="28"/>
      <c r="E99" s="28"/>
      <c r="F99" s="29" t="s">
        <v>52</v>
      </c>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row>
    <row r="100" spans="1:35" s="29" customFormat="1" ht="11.25" customHeight="1" x14ac:dyDescent="0.15">
      <c r="A100" s="43"/>
      <c r="B100" s="43"/>
      <c r="C100" s="43"/>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row>
    <row r="101" spans="1:35" s="29" customFormat="1" ht="11.25" customHeight="1" x14ac:dyDescent="0.15">
      <c r="A101" s="43"/>
      <c r="B101" s="27"/>
      <c r="C101" s="43"/>
      <c r="D101" s="28"/>
      <c r="E101" s="28"/>
      <c r="F101" s="40" t="s">
        <v>39</v>
      </c>
      <c r="G101" s="41"/>
      <c r="H101" s="41"/>
      <c r="I101" s="42"/>
      <c r="J101" s="40" t="s">
        <v>42</v>
      </c>
      <c r="K101" s="41"/>
      <c r="L101" s="41"/>
      <c r="M101" s="41"/>
      <c r="N101" s="41"/>
      <c r="O101" s="42"/>
      <c r="P101" s="41" t="s">
        <v>46</v>
      </c>
      <c r="Q101" s="41"/>
      <c r="R101" s="41"/>
      <c r="S101" s="41"/>
      <c r="T101" s="41"/>
      <c r="U101" s="41"/>
      <c r="V101" s="42"/>
      <c r="W101" s="41" t="s">
        <v>48</v>
      </c>
      <c r="X101" s="41"/>
      <c r="Y101" s="41"/>
      <c r="Z101" s="41"/>
      <c r="AA101" s="41"/>
      <c r="AB101" s="41"/>
      <c r="AC101" s="41"/>
      <c r="AD101" s="41"/>
      <c r="AE101" s="41"/>
      <c r="AF101" s="41"/>
      <c r="AG101" s="41"/>
      <c r="AH101" s="42"/>
    </row>
    <row r="102" spans="1:35" s="29" customFormat="1" ht="11.25" customHeight="1" x14ac:dyDescent="0.15">
      <c r="A102" s="27"/>
      <c r="B102" s="27"/>
      <c r="C102" s="43"/>
      <c r="D102" s="28"/>
      <c r="E102" s="28"/>
      <c r="F102" s="36" t="s">
        <v>40</v>
      </c>
      <c r="G102" s="37"/>
      <c r="H102" s="37"/>
      <c r="I102" s="37"/>
      <c r="J102" s="36" t="s">
        <v>54</v>
      </c>
      <c r="K102" s="37"/>
      <c r="L102" s="37"/>
      <c r="M102" s="37"/>
      <c r="N102" s="37"/>
      <c r="O102" s="37"/>
      <c r="P102" s="36" t="s">
        <v>56</v>
      </c>
      <c r="Q102" s="37"/>
      <c r="R102" s="37"/>
      <c r="S102" s="37"/>
      <c r="T102" s="37"/>
      <c r="U102" s="37"/>
      <c r="V102" s="38"/>
      <c r="W102" s="37" t="s">
        <v>57</v>
      </c>
      <c r="X102" s="37"/>
      <c r="Y102" s="37"/>
      <c r="Z102" s="37"/>
      <c r="AA102" s="37"/>
      <c r="AB102" s="37"/>
      <c r="AC102" s="37"/>
      <c r="AD102" s="37"/>
      <c r="AE102" s="37"/>
      <c r="AF102" s="37"/>
      <c r="AG102" s="37"/>
      <c r="AH102" s="38"/>
    </row>
    <row r="103" spans="1:35" s="29" customFormat="1" ht="11.25" customHeight="1" x14ac:dyDescent="0.15">
      <c r="A103" s="27"/>
      <c r="B103" s="27"/>
      <c r="C103" s="43"/>
      <c r="D103" s="28"/>
      <c r="E103" s="28"/>
      <c r="F103" s="45" t="s">
        <v>41</v>
      </c>
      <c r="G103" s="46"/>
      <c r="H103" s="46"/>
      <c r="I103" s="46"/>
      <c r="J103" s="45" t="s">
        <v>55</v>
      </c>
      <c r="K103" s="46"/>
      <c r="L103" s="46"/>
      <c r="M103" s="46"/>
      <c r="N103" s="46"/>
      <c r="O103" s="46"/>
      <c r="P103" s="45" t="s">
        <v>85</v>
      </c>
      <c r="Q103" s="46"/>
      <c r="R103" s="46"/>
      <c r="S103" s="46"/>
      <c r="T103" s="46"/>
      <c r="U103" s="46"/>
      <c r="V103" s="47"/>
      <c r="W103" s="46" t="s">
        <v>58</v>
      </c>
      <c r="X103" s="46"/>
      <c r="Y103" s="46"/>
      <c r="Z103" s="46"/>
      <c r="AA103" s="46"/>
      <c r="AB103" s="46"/>
      <c r="AC103" s="46"/>
      <c r="AD103" s="46"/>
      <c r="AE103" s="46"/>
      <c r="AF103" s="46"/>
      <c r="AG103" s="46"/>
      <c r="AH103" s="47"/>
    </row>
    <row r="104" spans="1:35" s="27" customFormat="1" ht="11.25" customHeight="1" x14ac:dyDescent="0.15">
      <c r="C104" s="43"/>
      <c r="D104" s="43"/>
      <c r="E104" s="43"/>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row>
    <row r="105" spans="1:35" s="27" customFormat="1" ht="11.25" customHeight="1" x14ac:dyDescent="0.15">
      <c r="A105" s="43"/>
      <c r="B105" s="43"/>
      <c r="C105" s="43"/>
      <c r="D105" s="43"/>
      <c r="E105" s="43"/>
      <c r="F105" s="27" t="s">
        <v>53</v>
      </c>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row>
    <row r="106" spans="1:35" s="27" customFormat="1" ht="11.25" customHeight="1" x14ac:dyDescent="0.1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row>
    <row r="107" spans="1:35" s="27" customFormat="1" ht="11.25" customHeight="1" x14ac:dyDescent="0.15">
      <c r="A107" s="43"/>
      <c r="C107" s="43"/>
      <c r="D107" s="43"/>
      <c r="E107" s="43"/>
      <c r="F107" s="40" t="s">
        <v>39</v>
      </c>
      <c r="G107" s="41"/>
      <c r="H107" s="41"/>
      <c r="I107" s="42"/>
      <c r="J107" s="40" t="s">
        <v>42</v>
      </c>
      <c r="K107" s="41"/>
      <c r="L107" s="41"/>
      <c r="M107" s="41"/>
      <c r="N107" s="41"/>
      <c r="O107" s="42"/>
      <c r="P107" s="41" t="s">
        <v>46</v>
      </c>
      <c r="Q107" s="41"/>
      <c r="R107" s="41"/>
      <c r="S107" s="41"/>
      <c r="T107" s="41"/>
      <c r="U107" s="41"/>
      <c r="V107" s="42"/>
      <c r="W107" s="41" t="s">
        <v>48</v>
      </c>
      <c r="X107" s="41"/>
      <c r="Y107" s="41"/>
      <c r="Z107" s="41"/>
      <c r="AA107" s="41"/>
      <c r="AB107" s="41"/>
      <c r="AC107" s="41"/>
      <c r="AD107" s="41"/>
      <c r="AE107" s="41"/>
      <c r="AF107" s="41"/>
      <c r="AG107" s="41"/>
      <c r="AH107" s="42"/>
    </row>
    <row r="108" spans="1:35" s="27" customFormat="1" ht="11.25" customHeight="1" x14ac:dyDescent="0.15">
      <c r="C108" s="43"/>
      <c r="D108" s="43"/>
      <c r="E108" s="43"/>
      <c r="F108" s="51" t="s">
        <v>40</v>
      </c>
      <c r="G108" s="52"/>
      <c r="H108" s="52"/>
      <c r="I108" s="52"/>
      <c r="J108" s="51" t="s">
        <v>59</v>
      </c>
      <c r="K108" s="52"/>
      <c r="L108" s="52"/>
      <c r="M108" s="52"/>
      <c r="N108" s="52"/>
      <c r="O108" s="52"/>
      <c r="P108" s="51" t="s">
        <v>86</v>
      </c>
      <c r="Q108" s="52"/>
      <c r="R108" s="52"/>
      <c r="S108" s="52"/>
      <c r="T108" s="52"/>
      <c r="U108" s="52"/>
      <c r="V108" s="53"/>
      <c r="W108" s="52" t="s">
        <v>63</v>
      </c>
      <c r="X108" s="52"/>
      <c r="Y108" s="52"/>
      <c r="Z108" s="52"/>
      <c r="AA108" s="52"/>
      <c r="AB108" s="52"/>
      <c r="AC108" s="52"/>
      <c r="AD108" s="52"/>
      <c r="AE108" s="52"/>
      <c r="AF108" s="52"/>
      <c r="AG108" s="52"/>
      <c r="AH108" s="53"/>
    </row>
    <row r="109" spans="1:35" s="27" customFormat="1" ht="11.25" customHeight="1" x14ac:dyDescent="0.15">
      <c r="C109" s="43"/>
      <c r="D109" s="43"/>
      <c r="E109" s="43"/>
      <c r="F109" s="54"/>
      <c r="G109" s="50"/>
      <c r="H109" s="50"/>
      <c r="I109" s="50"/>
      <c r="J109" s="54"/>
      <c r="K109" s="50"/>
      <c r="L109" s="50"/>
      <c r="M109" s="50"/>
      <c r="N109" s="50"/>
      <c r="O109" s="50"/>
      <c r="P109" s="54" t="s">
        <v>68</v>
      </c>
      <c r="Q109" s="50"/>
      <c r="R109" s="50"/>
      <c r="S109" s="50"/>
      <c r="T109" s="50"/>
      <c r="U109" s="50"/>
      <c r="V109" s="55"/>
      <c r="W109" s="50"/>
      <c r="X109" s="50"/>
      <c r="Y109" s="50"/>
      <c r="Z109" s="50"/>
      <c r="AA109" s="50"/>
      <c r="AB109" s="50"/>
      <c r="AC109" s="50"/>
      <c r="AD109" s="50"/>
      <c r="AE109" s="50"/>
      <c r="AF109" s="50"/>
      <c r="AG109" s="50"/>
      <c r="AH109" s="55"/>
    </row>
    <row r="110" spans="1:35" s="27" customFormat="1" ht="11.25" customHeight="1" x14ac:dyDescent="0.15">
      <c r="C110" s="43"/>
      <c r="D110" s="43"/>
      <c r="E110" s="43"/>
      <c r="F110" s="54"/>
      <c r="G110" s="50"/>
      <c r="H110" s="50"/>
      <c r="I110" s="50"/>
      <c r="J110" s="51" t="s">
        <v>60</v>
      </c>
      <c r="K110" s="52"/>
      <c r="L110" s="52"/>
      <c r="M110" s="52"/>
      <c r="N110" s="52"/>
      <c r="O110" s="52"/>
      <c r="P110" s="51" t="s">
        <v>56</v>
      </c>
      <c r="Q110" s="52"/>
      <c r="R110" s="52"/>
      <c r="S110" s="52"/>
      <c r="T110" s="52"/>
      <c r="U110" s="52"/>
      <c r="V110" s="53"/>
      <c r="W110" s="51" t="s">
        <v>64</v>
      </c>
      <c r="X110" s="52"/>
      <c r="Y110" s="52"/>
      <c r="Z110" s="52"/>
      <c r="AA110" s="52"/>
      <c r="AB110" s="52"/>
      <c r="AC110" s="52"/>
      <c r="AD110" s="52"/>
      <c r="AE110" s="52"/>
      <c r="AF110" s="52"/>
      <c r="AG110" s="52"/>
      <c r="AH110" s="53"/>
    </row>
    <row r="111" spans="1:35" s="27" customFormat="1" ht="11.25" customHeight="1" x14ac:dyDescent="0.15">
      <c r="C111" s="43"/>
      <c r="D111" s="43"/>
      <c r="E111" s="43"/>
      <c r="F111" s="51" t="s">
        <v>41</v>
      </c>
      <c r="G111" s="52"/>
      <c r="H111" s="52"/>
      <c r="I111" s="52"/>
      <c r="J111" s="51" t="s">
        <v>61</v>
      </c>
      <c r="K111" s="52"/>
      <c r="L111" s="52"/>
      <c r="M111" s="52"/>
      <c r="N111" s="52"/>
      <c r="O111" s="52"/>
      <c r="P111" s="51" t="s">
        <v>85</v>
      </c>
      <c r="Q111" s="52"/>
      <c r="R111" s="52"/>
      <c r="S111" s="52"/>
      <c r="T111" s="52"/>
      <c r="U111" s="52"/>
      <c r="V111" s="53"/>
      <c r="W111" s="52" t="s">
        <v>104</v>
      </c>
      <c r="X111" s="52"/>
      <c r="Y111" s="52"/>
      <c r="Z111" s="52"/>
      <c r="AA111" s="52"/>
      <c r="AB111" s="52"/>
      <c r="AC111" s="52"/>
      <c r="AD111" s="52"/>
      <c r="AE111" s="52"/>
      <c r="AF111" s="52"/>
      <c r="AG111" s="52"/>
      <c r="AH111" s="53"/>
    </row>
    <row r="112" spans="1:35" s="27" customFormat="1" ht="11.25" customHeight="1" x14ac:dyDescent="0.15">
      <c r="C112" s="43"/>
      <c r="D112" s="43"/>
      <c r="E112" s="43"/>
      <c r="F112" s="56"/>
      <c r="G112" s="57"/>
      <c r="H112" s="57"/>
      <c r="I112" s="57"/>
      <c r="J112" s="56"/>
      <c r="K112" s="57"/>
      <c r="L112" s="57"/>
      <c r="M112" s="57"/>
      <c r="N112" s="57"/>
      <c r="O112" s="57"/>
      <c r="P112" s="56"/>
      <c r="Q112" s="57"/>
      <c r="R112" s="57"/>
      <c r="S112" s="57"/>
      <c r="T112" s="57"/>
      <c r="U112" s="57"/>
      <c r="V112" s="58"/>
      <c r="W112" s="57" t="s">
        <v>105</v>
      </c>
      <c r="X112" s="57"/>
      <c r="Y112" s="57"/>
      <c r="Z112" s="57"/>
      <c r="AA112" s="57"/>
      <c r="AB112" s="57"/>
      <c r="AC112" s="57"/>
      <c r="AD112" s="57"/>
      <c r="AE112" s="57"/>
      <c r="AF112" s="57"/>
      <c r="AG112" s="57"/>
      <c r="AH112" s="58"/>
    </row>
    <row r="113" spans="1:34" s="29" customFormat="1" ht="11.25" customHeight="1" x14ac:dyDescent="0.15">
      <c r="A113" s="27"/>
      <c r="B113" s="27"/>
      <c r="C113" s="43"/>
      <c r="D113" s="43"/>
      <c r="E113" s="43"/>
      <c r="F113" s="50"/>
      <c r="G113" s="50"/>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row>
    <row r="114" spans="1:34" s="29" customFormat="1" ht="11.25" customHeight="1" x14ac:dyDescent="0.15">
      <c r="A114" s="27"/>
      <c r="B114" s="27"/>
      <c r="C114" s="43"/>
      <c r="D114" s="43"/>
      <c r="E114" s="59" t="str">
        <f>D86&amp;"3."</f>
        <v>6.3.5.3.</v>
      </c>
      <c r="F114" s="50" t="s">
        <v>79</v>
      </c>
      <c r="G114" s="50"/>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row>
    <row r="115" spans="1:34" s="29" customFormat="1" ht="11.25" customHeight="1" x14ac:dyDescent="0.15">
      <c r="A115" s="27"/>
      <c r="B115" s="27"/>
      <c r="C115" s="43"/>
      <c r="D115" s="43"/>
      <c r="E115" s="43"/>
      <c r="F115" s="50" t="s">
        <v>80</v>
      </c>
      <c r="G115" s="50"/>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row>
    <row r="116" spans="1:34" s="29" customFormat="1" ht="11.25" customHeight="1" x14ac:dyDescent="0.15">
      <c r="A116" s="27"/>
      <c r="B116" s="27"/>
      <c r="C116" s="43"/>
      <c r="D116" s="28"/>
      <c r="E116" s="28"/>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row>
    <row r="117" spans="1:34" ht="11.25" customHeight="1" x14ac:dyDescent="0.15">
      <c r="C117" s="27"/>
    </row>
    <row r="118" spans="1:34" s="29" customFormat="1" ht="11.25" customHeight="1" x14ac:dyDescent="0.15">
      <c r="C118" s="27"/>
      <c r="D118" s="25" t="str">
        <f>$C$7&amp;"6."</f>
        <v>6.3.6.</v>
      </c>
      <c r="E118" s="29" t="s">
        <v>76</v>
      </c>
    </row>
    <row r="119" spans="1:34" s="29" customFormat="1" ht="11.25" customHeight="1" x14ac:dyDescent="0.15">
      <c r="C119" s="27"/>
      <c r="D119" s="25"/>
      <c r="E119" s="25" t="str">
        <f>D118&amp;"1."</f>
        <v>6.3.6.1.</v>
      </c>
      <c r="F119" s="29" t="s">
        <v>65</v>
      </c>
    </row>
    <row r="120" spans="1:34" s="29" customFormat="1" ht="11.25" customHeight="1" x14ac:dyDescent="0.15">
      <c r="C120" s="27"/>
      <c r="D120" s="25"/>
      <c r="F120" s="29" t="s">
        <v>77</v>
      </c>
    </row>
    <row r="121" spans="1:34" s="29" customFormat="1" ht="11.25" customHeight="1" x14ac:dyDescent="0.15">
      <c r="B121" s="27"/>
      <c r="C121" s="27"/>
      <c r="D121" s="61"/>
      <c r="E121" s="27"/>
      <c r="F121" s="27"/>
    </row>
    <row r="122" spans="1:34" s="29" customFormat="1" ht="11.25" customHeight="1" x14ac:dyDescent="0.15">
      <c r="B122" s="27"/>
      <c r="C122" s="27"/>
      <c r="D122" s="61"/>
      <c r="E122" s="27"/>
      <c r="F122" s="27"/>
    </row>
    <row r="123" spans="1:34" ht="11.25" customHeight="1" x14ac:dyDescent="0.15">
      <c r="B123" s="27"/>
      <c r="C123" s="27"/>
      <c r="D123" s="61" t="str">
        <f>$C$7&amp;"7."</f>
        <v>6.3.7.</v>
      </c>
      <c r="E123" s="27" t="s">
        <v>81</v>
      </c>
      <c r="F123" s="27"/>
    </row>
    <row r="124" spans="1:34" ht="11.25" customHeight="1" x14ac:dyDescent="0.15">
      <c r="B124" s="27"/>
      <c r="C124" s="27"/>
      <c r="D124" s="27"/>
      <c r="E124" s="27" t="s">
        <v>82</v>
      </c>
      <c r="F124" s="27"/>
    </row>
    <row r="125" spans="1:34" s="29" customFormat="1" ht="11.25" customHeight="1" x14ac:dyDescent="0.15">
      <c r="B125" s="27"/>
      <c r="C125" s="27"/>
      <c r="D125" s="27"/>
      <c r="E125" s="27"/>
      <c r="F125" s="27"/>
    </row>
    <row r="126" spans="1:34" ht="11.25" customHeight="1" x14ac:dyDescent="0.15">
      <c r="C126" s="27"/>
    </row>
    <row r="127" spans="1:34" ht="11.25" customHeight="1" x14ac:dyDescent="0.15">
      <c r="A127" s="27"/>
      <c r="B127" s="27"/>
      <c r="C127" s="27"/>
      <c r="D127" s="25" t="str">
        <f>$C$7&amp;"8."</f>
        <v>6.3.8.</v>
      </c>
      <c r="E127" s="4" t="s">
        <v>89</v>
      </c>
    </row>
    <row r="128" spans="1:34" s="29" customFormat="1" ht="11.25" customHeight="1" x14ac:dyDescent="0.15">
      <c r="A128" s="27"/>
      <c r="B128" s="27"/>
      <c r="C128" s="27"/>
      <c r="D128" s="25"/>
      <c r="E128" s="29" t="s">
        <v>91</v>
      </c>
    </row>
    <row r="129" spans="1:20" s="29" customFormat="1" ht="11.25" customHeight="1" x14ac:dyDescent="0.15">
      <c r="A129" s="27"/>
      <c r="B129" s="27"/>
      <c r="C129" s="27"/>
      <c r="D129" s="25"/>
      <c r="E129" s="29" t="s">
        <v>92</v>
      </c>
    </row>
    <row r="130" spans="1:20" s="29" customFormat="1" ht="11.25" customHeight="1" x14ac:dyDescent="0.15">
      <c r="A130" s="27"/>
      <c r="B130" s="27"/>
      <c r="C130" s="27"/>
      <c r="D130" s="25"/>
      <c r="E130" s="29" t="s">
        <v>93</v>
      </c>
    </row>
    <row r="131" spans="1:20" s="29" customFormat="1" ht="11.25" customHeight="1" x14ac:dyDescent="0.15">
      <c r="A131" s="27"/>
      <c r="B131" s="27"/>
      <c r="C131" s="27"/>
      <c r="D131" s="25"/>
    </row>
    <row r="132" spans="1:20" ht="11.25" customHeight="1" x14ac:dyDescent="0.15">
      <c r="A132" s="27"/>
      <c r="B132" s="27"/>
      <c r="C132" s="27"/>
      <c r="E132" s="25" t="str">
        <f>D127&amp;"1."</f>
        <v>6.3.8.1.</v>
      </c>
      <c r="F132" s="4" t="s">
        <v>67</v>
      </c>
    </row>
    <row r="133" spans="1:20" s="29" customFormat="1" ht="11.25" customHeight="1" x14ac:dyDescent="0.15">
      <c r="C133" s="27"/>
      <c r="F133" s="29" t="s">
        <v>99</v>
      </c>
    </row>
    <row r="134" spans="1:20" s="29" customFormat="1" ht="11.25" customHeight="1" x14ac:dyDescent="0.15">
      <c r="C134" s="27"/>
    </row>
    <row r="135" spans="1:20" ht="11.25" customHeight="1" x14ac:dyDescent="0.15">
      <c r="C135" s="27"/>
      <c r="F135" s="40" t="s">
        <v>102</v>
      </c>
      <c r="G135" s="26"/>
      <c r="H135" s="26"/>
      <c r="I135" s="26"/>
      <c r="J135" s="26"/>
      <c r="K135" s="40" t="s">
        <v>90</v>
      </c>
      <c r="L135" s="26"/>
      <c r="M135" s="26"/>
      <c r="N135" s="26"/>
      <c r="O135" s="26"/>
      <c r="P135" s="62"/>
      <c r="Q135" s="71" t="s">
        <v>115</v>
      </c>
      <c r="R135" s="72"/>
      <c r="S135" s="72"/>
      <c r="T135" s="73"/>
    </row>
    <row r="136" spans="1:20" ht="11.25" customHeight="1" x14ac:dyDescent="0.15">
      <c r="C136" s="27"/>
      <c r="F136" s="45">
        <v>1</v>
      </c>
      <c r="G136" s="46"/>
      <c r="H136" s="46"/>
      <c r="I136" s="46"/>
      <c r="J136" s="46"/>
      <c r="K136" s="45" t="s">
        <v>101</v>
      </c>
      <c r="L136" s="46"/>
      <c r="M136" s="46"/>
      <c r="N136" s="46"/>
      <c r="O136" s="46"/>
      <c r="P136" s="47"/>
      <c r="Q136" s="45" t="s">
        <v>116</v>
      </c>
      <c r="R136" s="46"/>
      <c r="S136" s="46"/>
      <c r="T136" s="47"/>
    </row>
    <row r="137" spans="1:20" ht="11.25" customHeight="1" x14ac:dyDescent="0.15">
      <c r="C137" s="27"/>
      <c r="F137" s="34">
        <v>2</v>
      </c>
      <c r="G137" s="35"/>
      <c r="H137" s="35"/>
      <c r="I137" s="35"/>
      <c r="J137" s="35"/>
      <c r="K137" s="34" t="s">
        <v>100</v>
      </c>
      <c r="L137" s="35"/>
      <c r="M137" s="35"/>
      <c r="N137" s="35"/>
      <c r="O137" s="35"/>
      <c r="P137" s="39"/>
      <c r="Q137" s="45" t="s">
        <v>117</v>
      </c>
      <c r="R137" s="46"/>
      <c r="S137" s="46"/>
      <c r="T137" s="47"/>
    </row>
    <row r="138" spans="1:20" ht="11.25" customHeight="1" x14ac:dyDescent="0.15">
      <c r="F138" s="29"/>
    </row>
    <row r="139" spans="1:20" ht="11.25" customHeight="1" x14ac:dyDescent="0.15"/>
    <row r="140" spans="1:20" ht="11.25" customHeight="1" x14ac:dyDescent="0.15"/>
    <row r="141" spans="1:20" ht="11.25" customHeight="1" x14ac:dyDescent="0.15"/>
    <row r="142" spans="1:20" ht="11.25" customHeight="1" x14ac:dyDescent="0.15"/>
    <row r="143" spans="1:20" ht="11.25" customHeight="1" x14ac:dyDescent="0.15"/>
    <row r="144" spans="1:20"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56" r:id="rId1" location="mail-request" xr:uid="{7F374098-5A98-4E90-82A7-CEA6FCC88E5A}"/>
  </hyperlinks>
  <pageMargins left="0.7" right="0.7" top="0.75" bottom="0.75" header="0.3" footer="0.3"/>
  <pageSetup paperSize="9" fitToHeight="0" orientation="landscape" r:id="rId2"/>
  <rowBreaks count="4" manualBreakCount="4">
    <brk id="23" max="34" man="1"/>
    <brk id="57" max="34" man="1"/>
    <brk id="84" max="34" man="1"/>
    <brk id="1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2022-07-28T01:53:45Z</dcterms:modified>
</cp:coreProperties>
</file>