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FBAFC639-43A7-4687-B687-46881A00F671}"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'7.13.ログ'!$A$1:$AI$273</definedName>
    <definedName name="Z_AC3D26AC_6835_49DE_BCEC_94F40C257790_.wvu.PrintArea" localSheetId="0" hidden="1">'7.13.ログ'!$C$1:$AK$99</definedName>
    <definedName name="Z_B9596DFB_62BC_4685_B6E9_D37718868A8E_.wvu.PrintArea" localSheetId="0" hidden="1">'7.13.ログ'!$C$1:$AK$99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7" i="2" l="1"/>
  <c r="G191" i="2"/>
  <c r="G230" i="2"/>
  <c r="G226" i="2"/>
  <c r="G155" i="2"/>
  <c r="G149" i="2"/>
  <c r="C7" i="2"/>
  <c r="D106" i="2" s="1"/>
  <c r="E129" i="2" s="1"/>
  <c r="F130" i="2" s="1"/>
  <c r="R238" i="2" l="1"/>
  <c r="E120" i="2"/>
  <c r="F121" i="2" s="1"/>
  <c r="D270" i="2"/>
  <c r="R209" i="2"/>
  <c r="P172" i="2"/>
  <c r="D141" i="2"/>
  <c r="D10" i="2"/>
  <c r="D79" i="2"/>
  <c r="E80" i="2" s="1"/>
  <c r="E220" i="2" l="1"/>
  <c r="E181" i="2"/>
  <c r="E142" i="2"/>
  <c r="E41" i="2"/>
  <c r="E70" i="2"/>
  <c r="E67" i="2"/>
  <c r="E11" i="2"/>
  <c r="G95" i="2" l="1"/>
  <c r="G91" i="2"/>
  <c r="G90" i="2"/>
  <c r="F37" i="2" l="1"/>
  <c r="F35" i="2"/>
  <c r="F34" i="2"/>
  <c r="F33" i="2"/>
  <c r="F32" i="2"/>
  <c r="F31" i="2"/>
</calcChain>
</file>

<file path=xl/sharedStrings.xml><?xml version="1.0" encoding="utf-8"?>
<sst xmlns="http://schemas.openxmlformats.org/spreadsheetml/2006/main" count="397" uniqueCount="293">
  <si>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</si>
  <si>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</si>
  <si>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</si>
  <si>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</si>
  <si>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</si>
  <si>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</si>
  <si>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</si>
  <si>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</si>
  <si>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</si>
  <si>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</si>
  <si>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</si>
  <si>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</si>
  <si>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</si>
  <si>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</si>
  <si>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</si>
  <si>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</si>
  <si>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</si>
  <si>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</si>
  <si>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</si>
  <si>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</si>
  <si>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</si>
  <si>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</si>
  <si>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</si>
  <si>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</si>
  <si>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</si>
  <si>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</si>
  <si>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</si>
  <si>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</si>
  <si>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</si>
  <si>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</si>
  <si>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</si>
  <si>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</si>
  <si>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</si>
  <si>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</si>
  <si>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</si>
  <si>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</si>
  <si>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</si>
  <si>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</si>
  <si>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</si>
  <si>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</si>
  <si>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</si>
  <si>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</si>
  <si>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</si>
  <si>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</si>
  <si>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</si>
  <si>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</si>
  <si>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</si>
  <si>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</si>
  <si>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</si>
  <si>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</si>
  <si>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</si>
  <si>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</si>
  <si>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</si>
  <si>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</si>
  <si>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</si>
  <si>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</si>
  <si>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</si>
  <si>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</si>
  <si>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</si>
  <si>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</si>
  <si>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</si>
  <si>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</si>
  <si>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</si>
  <si>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</si>
  <si>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</si>
  <si>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</si>
  <si>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</si>
  <si>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</si>
  <si>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</si>
  <si>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</si>
  <si>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</si>
  <si>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</si>
  <si>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</si>
  <si>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</si>
  <si>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</si>
  <si>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</si>
  <si>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</si>
  <si>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</si>
  <si>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</si>
  <si>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</si>
  <si>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</si>
  <si>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</si>
  <si>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</si>
  <si>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</si>
  <si>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</si>
  <si>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</si>
  <si>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</si>
  <si>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</si>
  <si>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</si>
  <si>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</si>
  <si>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</si>
  <si>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</si>
  <si>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</si>
  <si>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</si>
  <si>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</si>
  <si>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</si>
  <si>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</si>
  <si>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</si>
  <si>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</si>
  <si>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</si>
  <si>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</si>
  <si>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</si>
  <si>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</si>
  <si>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</si>
  <si>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</si>
  <si>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</si>
  <si>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</si>
  <si>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</si>
  <si>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</si>
  <si>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</si>
  <si>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</si>
  <si>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</si>
  <si>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</si>
  <si>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</si>
  <si>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</si>
  <si>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</si>
  <si>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</si>
  <si>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</si>
  <si>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</si>
  <si>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</si>
  <si>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</si>
  <si>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</si>
  <si>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</si>
  <si>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</si>
  <si>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</si>
  <si>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</si>
  <si>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</si>
  <si>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</si>
  <si>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</si>
  <si>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</si>
  <si>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</si>
  <si>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</si>
  <si>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</si>
  <si>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</si>
  <si>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</si>
  <si>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</si>
  <si>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</si>
  <si>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</si>
  <si>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</si>
  <si>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</si>
  <si>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</si>
  <si>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</si>
  <si>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</si>
  <si>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</si>
  <si>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</si>
  <si>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</si>
  <si>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</si>
  <si>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</si>
  <si>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</si>
  <si>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</si>
  <si>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</si>
  <si>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</si>
  <si>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</si>
  <si>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</si>
  <si>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</si>
  <si>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</si>
  <si>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</si>
  <si>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</si>
  <si>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</si>
  <si>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&lt;ログ出力日時&gt; - &lt;ログレベル&gt; - [&lt;実行時ID&gt;] &lt;HTTPアクセスメッセージ&gt;</t>
    <phoneticPr fontId="2"/>
  </si>
  <si>
    <t>(4)</t>
    <phoneticPr fontId="2"/>
  </si>
  <si>
    <t>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</si>
  <si>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</si>
  <si>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</si>
  <si>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</si>
  <si>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</si>
  <si>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</si>
  <si>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</si>
  <si>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</si>
  <si>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</si>
  <si>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</si>
  <si>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</si>
  <si>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</si>
  <si>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</si>
  <si>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</si>
  <si>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</si>
  <si>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</si>
  <si>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</si>
  <si>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</si>
  <si>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</si>
  <si>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</si>
  <si>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</si>
  <si>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</si>
  <si>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</si>
  <si>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</si>
  <si>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</si>
  <si>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</si>
  <si>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</si>
  <si>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</si>
  <si>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</si>
  <si>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</si>
  <si>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</si>
  <si>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</si>
  <si>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</si>
  <si>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</si>
  <si>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</si>
  <si>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</si>
  <si>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</si>
  <si>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</si>
  <si>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</si>
  <si>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</si>
  <si>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</si>
  <si>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</si>
  <si>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</si>
  <si>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</si>
  <si>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</si>
  <si>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</si>
  <si>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</si>
  <si>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</si>
  <si>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</si>
  <si>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</si>
  <si>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</si>
  <si>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</si>
  <si>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</si>
  <si>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</si>
  <si>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</si>
  <si>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</si>
  <si>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</si>
  <si>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</si>
  <si>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</si>
  <si>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</si>
  <si>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</si>
  <si>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</si>
  <si>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</si>
  <si>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</si>
  <si>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</si>
  <si>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</si>
  <si>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</si>
  <si>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</si>
  <si>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</si>
  <si>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</si>
  <si>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</si>
  <si>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</si>
  <si>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</si>
  <si>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</si>
  <si>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</si>
  <si>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</si>
  <si>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</si>
  <si>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</si>
  <si>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</si>
  <si>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</si>
  <si>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</si>
  <si>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</si>
  <si>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</si>
  <si>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</si>
  <si>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</si>
  <si>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</si>
  <si>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</si>
  <si>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</si>
  <si>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</si>
  <si>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</si>
  <si>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</si>
  <si>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アクセスログファイル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</si>
  <si>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</si>
  <si>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</si>
  <si>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</si>
  <si>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</si>
  <si>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</si>
  <si>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</si>
  <si>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アクセスログのメッセージ。</t>
    <phoneticPr fontId="2"/>
  </si>
  <si>
    <t>↓リクエスト処理開始時のHTTPアクセスメッセージ</t>
    <phoneticPr fontId="2"/>
  </si>
  <si>
    <t>2012-08-23 18:48:06.143 -INFO- [201208231848061430029] @@@@ PARAMETERS @@@@</t>
    <phoneticPr fontId="2"/>
  </si>
  <si>
    <t>↓hiddenパラメータ復号後のHTTPアクセスメッセージ</t>
    <phoneticPr fontId="2"/>
  </si>
  <si>
    <t>↓ディスパッチ先クラス決定後のHTTPアクセスメッセージ</t>
    <phoneticPr fontId="2"/>
  </si>
  <si>
    <t>↓リクエスト処理終了時のHTTPアクセスメッセージ</t>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</si>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</sst>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 xfId="0" applyFont="1" applyBorder="1" applyAlignment="1">
      <alignment horizontal="left" vertical="top"/>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8" fillId="0" borderId="3" xfId="4" applyFont="1" applyBorder="1" applyAlignment="1">
      <alignment horizontal="left" vertical="top" wrapText="1"/>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73"/>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173</v>
      </c>
      <c r="B1" s="2"/>
      <c r="C1" s="2"/>
      <c r="D1" s="3"/>
      <c r="E1" s="65"/>
      <c r="F1" s="66"/>
      <c r="G1" s="66"/>
      <c r="H1" s="66"/>
      <c r="I1" s="66"/>
      <c r="J1" s="66"/>
      <c r="K1" s="66"/>
      <c r="L1" s="66"/>
      <c r="M1" s="66"/>
      <c r="N1" s="66"/>
      <c r="O1" s="67"/>
      <c r="P1" s="1" t="s">
        <v>0</v>
      </c>
      <c r="Q1" s="2"/>
      <c r="R1" s="68" t="s">
        <v>191</v>
      </c>
      <c r="S1" s="69"/>
      <c r="T1" s="69"/>
      <c r="U1" s="69"/>
      <c r="V1" s="69"/>
      <c r="W1" s="69"/>
      <c r="X1" s="70"/>
      <c r="Y1" s="1" t="s">
        <v>1</v>
      </c>
      <c r="Z1" s="3"/>
      <c r="AA1" s="71"/>
      <c r="AB1" s="72"/>
      <c r="AC1" s="72"/>
      <c r="AD1" s="72"/>
      <c r="AE1" s="73"/>
      <c r="AF1" s="62"/>
      <c r="AG1" s="63"/>
      <c r="AH1" s="63"/>
      <c r="AI1" s="64"/>
    </row>
    <row r="2" spans="1:35" ht="14.25" customHeight="1" x14ac:dyDescent="0.15">
      <c r="A2" s="5" t="s">
        <v>2</v>
      </c>
      <c r="B2" s="6"/>
      <c r="C2" s="6"/>
      <c r="D2" s="7"/>
      <c r="E2" s="74"/>
      <c r="F2" s="75"/>
      <c r="G2" s="75"/>
      <c r="H2" s="75"/>
      <c r="I2" s="75"/>
      <c r="J2" s="75"/>
      <c r="K2" s="75"/>
      <c r="L2" s="75"/>
      <c r="M2" s="75"/>
      <c r="N2" s="75"/>
      <c r="O2" s="76"/>
      <c r="P2" s="8" t="s">
        <v>174</v>
      </c>
      <c r="Q2" s="9"/>
      <c r="R2" s="77" t="s">
        <v>192</v>
      </c>
      <c r="S2" s="78"/>
      <c r="T2" s="78"/>
      <c r="U2" s="78"/>
      <c r="V2" s="78"/>
      <c r="W2" s="78"/>
      <c r="X2" s="79"/>
      <c r="Y2" s="1" t="s">
        <v>3</v>
      </c>
      <c r="Z2" s="3"/>
      <c r="AA2" s="71"/>
      <c r="AB2" s="72"/>
      <c r="AC2" s="72"/>
      <c r="AD2" s="72"/>
      <c r="AE2" s="73"/>
      <c r="AF2" s="62"/>
      <c r="AG2" s="63"/>
      <c r="AH2" s="63"/>
      <c r="AI2" s="64"/>
    </row>
    <row r="3" spans="1:35" ht="14.25" customHeight="1" x14ac:dyDescent="0.15">
      <c r="A3" s="1" t="s">
        <v>4</v>
      </c>
      <c r="B3" s="10"/>
      <c r="C3" s="11"/>
      <c r="D3" s="3"/>
      <c r="E3" s="83"/>
      <c r="F3" s="83"/>
      <c r="G3" s="83"/>
      <c r="H3" s="83"/>
      <c r="I3" s="83"/>
      <c r="J3" s="83"/>
      <c r="K3" s="83"/>
      <c r="L3" s="83"/>
      <c r="M3" s="83"/>
      <c r="N3" s="83"/>
      <c r="O3" s="83"/>
      <c r="P3" s="12"/>
      <c r="Q3" s="13"/>
      <c r="R3" s="80"/>
      <c r="S3" s="81"/>
      <c r="T3" s="81"/>
      <c r="U3" s="81"/>
      <c r="V3" s="81"/>
      <c r="W3" s="81"/>
      <c r="X3" s="82"/>
      <c r="Y3" s="12" t="s">
        <v>5</v>
      </c>
      <c r="Z3" s="14"/>
      <c r="AA3" s="71"/>
      <c r="AB3" s="72"/>
      <c r="AC3" s="72"/>
      <c r="AD3" s="72"/>
      <c r="AE3" s="73"/>
      <c r="AF3" s="62"/>
      <c r="AG3" s="63"/>
      <c r="AH3" s="63"/>
      <c r="AI3" s="64"/>
    </row>
    <row r="4" spans="1:35" ht="11.25" customHeight="1" x14ac:dyDescent="0.15"/>
    <row r="5" spans="1:35" s="45" customFormat="1" ht="11.25" customHeight="1" x14ac:dyDescent="0.15">
      <c r="B5" s="46" t="s">
        <v>188</v>
      </c>
      <c r="C5" s="45" t="s">
        <v>189</v>
      </c>
    </row>
    <row r="6" spans="1:35" s="45" customFormat="1" ht="11.25" customHeight="1" x14ac:dyDescent="0.15"/>
    <row r="7" spans="1:35" s="45" customFormat="1" ht="11.25" customHeight="1" x14ac:dyDescent="0.15">
      <c r="C7" s="46" t="str">
        <f>$B$5&amp;"13."</f>
        <v>7.13.</v>
      </c>
      <c r="D7" s="45" t="s">
        <v>190</v>
      </c>
    </row>
    <row r="8" spans="1:35" s="45" customFormat="1" ht="11.25" customHeight="1" x14ac:dyDescent="0.15">
      <c r="C8" s="46"/>
      <c r="D8" s="45" t="s">
        <v>231</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32</v>
      </c>
      <c r="AF12" s="45"/>
      <c r="AG12" s="45"/>
    </row>
    <row r="13" spans="1:35" s="16" customFormat="1" ht="11.25" customHeight="1" x14ac:dyDescent="0.15">
      <c r="A13" s="45"/>
      <c r="B13" s="45"/>
      <c r="D13" s="17"/>
      <c r="E13" s="17"/>
      <c r="F13" s="55" t="s">
        <v>19</v>
      </c>
      <c r="G13" s="56"/>
      <c r="H13" s="57"/>
      <c r="I13" s="56" t="s">
        <v>206</v>
      </c>
      <c r="J13" s="56"/>
      <c r="K13" s="56"/>
      <c r="L13" s="57"/>
      <c r="M13" s="56" t="s">
        <v>225</v>
      </c>
      <c r="N13" s="56"/>
      <c r="O13" s="56"/>
      <c r="P13" s="56"/>
      <c r="Q13" s="56"/>
      <c r="R13" s="56"/>
      <c r="S13" s="56"/>
      <c r="T13" s="56"/>
      <c r="U13" s="56"/>
      <c r="V13" s="56"/>
      <c r="W13" s="56"/>
      <c r="X13" s="56"/>
      <c r="Y13" s="56"/>
      <c r="Z13" s="56"/>
      <c r="AA13" s="56"/>
      <c r="AB13" s="56"/>
      <c r="AC13" s="56"/>
      <c r="AD13" s="56"/>
      <c r="AE13" s="56"/>
      <c r="AF13" s="56"/>
      <c r="AG13" s="56"/>
      <c r="AH13" s="56"/>
      <c r="AI13" s="57"/>
    </row>
    <row r="14" spans="1:35" s="45" customFormat="1" ht="11.25" customHeight="1" x14ac:dyDescent="0.15">
      <c r="D14" s="46"/>
      <c r="E14" s="46"/>
      <c r="F14" s="52"/>
      <c r="G14" s="53"/>
      <c r="H14" s="54"/>
      <c r="I14" s="53" t="s">
        <v>207</v>
      </c>
      <c r="J14" s="53"/>
      <c r="K14" s="53"/>
      <c r="L14" s="54"/>
      <c r="M14" s="53"/>
      <c r="N14" s="53"/>
      <c r="O14" s="53"/>
      <c r="P14" s="53"/>
      <c r="Q14" s="53"/>
      <c r="R14" s="53"/>
      <c r="S14" s="53"/>
      <c r="T14" s="53"/>
      <c r="U14" s="53"/>
      <c r="V14" s="53"/>
      <c r="W14" s="53"/>
      <c r="X14" s="53"/>
      <c r="Y14" s="53"/>
      <c r="Z14" s="53"/>
      <c r="AA14" s="53"/>
      <c r="AB14" s="53"/>
      <c r="AC14" s="53"/>
      <c r="AD14" s="53"/>
      <c r="AE14" s="53"/>
      <c r="AF14" s="53"/>
      <c r="AG14" s="53"/>
      <c r="AH14" s="53"/>
      <c r="AI14" s="54"/>
    </row>
    <row r="15" spans="1:35" s="16" customFormat="1" ht="11.25" customHeight="1" x14ac:dyDescent="0.15">
      <c r="A15" s="45"/>
      <c r="B15" s="45"/>
      <c r="D15" s="17"/>
      <c r="E15" s="17"/>
      <c r="F15" s="39" t="s">
        <v>20</v>
      </c>
      <c r="G15" s="24"/>
      <c r="H15" s="25"/>
      <c r="I15" s="24" t="s">
        <v>21</v>
      </c>
      <c r="J15" s="24"/>
      <c r="K15" s="24"/>
      <c r="L15" s="25"/>
      <c r="M15" s="24" t="s">
        <v>218</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219</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22</v>
      </c>
      <c r="G17" s="19"/>
      <c r="H17" s="20"/>
      <c r="I17" s="19" t="s">
        <v>23</v>
      </c>
      <c r="J17" s="19"/>
      <c r="K17" s="19"/>
      <c r="L17" s="20"/>
      <c r="M17" s="19" t="s">
        <v>220</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221</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24</v>
      </c>
      <c r="G19" s="19"/>
      <c r="H19" s="20"/>
      <c r="I19" s="19" t="s">
        <v>25</v>
      </c>
      <c r="J19" s="19"/>
      <c r="K19" s="19"/>
      <c r="L19" s="20"/>
      <c r="M19" s="19" t="s">
        <v>247</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248</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249</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26</v>
      </c>
      <c r="G22" s="19"/>
      <c r="H22" s="20"/>
      <c r="I22" s="19" t="s">
        <v>27</v>
      </c>
      <c r="J22" s="19"/>
      <c r="K22" s="19"/>
      <c r="L22" s="20"/>
      <c r="M22" s="19" t="s">
        <v>222</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28</v>
      </c>
      <c r="G24" s="19"/>
      <c r="H24" s="20"/>
      <c r="I24" s="19" t="s">
        <v>29</v>
      </c>
      <c r="J24" s="19"/>
      <c r="K24" s="19"/>
      <c r="L24" s="20"/>
      <c r="M24" s="19" t="s">
        <v>223</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30</v>
      </c>
      <c r="G26" s="19"/>
      <c r="H26" s="20"/>
      <c r="I26" s="19" t="s">
        <v>31</v>
      </c>
      <c r="J26" s="19"/>
      <c r="K26" s="19"/>
      <c r="L26" s="20"/>
      <c r="M26" s="19" t="s">
        <v>224</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228</v>
      </c>
      <c r="AE29" s="45"/>
      <c r="AF29" s="45"/>
    </row>
    <row r="30" spans="1:37" s="16" customFormat="1" ht="11.25" customHeight="1" x14ac:dyDescent="0.15">
      <c r="A30" s="45"/>
      <c r="B30" s="45"/>
      <c r="D30" s="17"/>
      <c r="E30" s="17"/>
      <c r="F30" s="27" t="s">
        <v>34</v>
      </c>
      <c r="G30" s="28"/>
      <c r="H30" s="29"/>
      <c r="I30" s="28" t="s">
        <v>62</v>
      </c>
      <c r="J30" s="28"/>
      <c r="K30" s="28"/>
      <c r="L30" s="28"/>
      <c r="M30" s="28"/>
      <c r="N30" s="28"/>
      <c r="O30" s="28"/>
      <c r="P30" s="29"/>
      <c r="Q30" s="28" t="s">
        <v>229</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35</v>
      </c>
      <c r="J31" s="43"/>
      <c r="K31" s="43"/>
      <c r="L31" s="43"/>
      <c r="M31" s="43"/>
      <c r="N31" s="43"/>
      <c r="O31" s="43"/>
      <c r="P31" s="44"/>
      <c r="Q31" s="43" t="s">
        <v>230</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35</v>
      </c>
      <c r="J32" s="43"/>
      <c r="K32" s="43"/>
      <c r="L32" s="43"/>
      <c r="M32" s="43"/>
      <c r="N32" s="43"/>
      <c r="O32" s="43"/>
      <c r="P32" s="44"/>
      <c r="Q32" s="43" t="s">
        <v>230</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35</v>
      </c>
      <c r="J33" s="43"/>
      <c r="K33" s="43"/>
      <c r="L33" s="43"/>
      <c r="M33" s="43"/>
      <c r="N33" s="43"/>
      <c r="O33" s="43"/>
      <c r="P33" s="44"/>
      <c r="Q33" s="43" t="s">
        <v>230</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35</v>
      </c>
      <c r="J34" s="43"/>
      <c r="K34" s="43"/>
      <c r="L34" s="43"/>
      <c r="M34" s="43"/>
      <c r="N34" s="43"/>
      <c r="O34" s="43"/>
      <c r="P34" s="44"/>
      <c r="Q34" s="43" t="s">
        <v>230</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208</v>
      </c>
      <c r="J35" s="24"/>
      <c r="K35" s="24"/>
      <c r="L35" s="24"/>
      <c r="M35" s="24"/>
      <c r="N35" s="24"/>
      <c r="O35" s="24"/>
      <c r="P35" s="25"/>
      <c r="Q35" s="24" t="s">
        <v>226</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209</v>
      </c>
      <c r="J36" s="41"/>
      <c r="K36" s="41"/>
      <c r="L36" s="41"/>
      <c r="M36" s="41"/>
      <c r="N36" s="41"/>
      <c r="O36" s="41"/>
      <c r="P36" s="42"/>
      <c r="Q36" s="41" t="s">
        <v>227</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208</v>
      </c>
      <c r="J37" s="24"/>
      <c r="K37" s="24"/>
      <c r="L37" s="24"/>
      <c r="M37" s="24"/>
      <c r="N37" s="24"/>
      <c r="O37" s="24"/>
      <c r="P37" s="25"/>
      <c r="Q37" s="24" t="s">
        <v>226</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209</v>
      </c>
      <c r="J38" s="41"/>
      <c r="K38" s="41"/>
      <c r="L38" s="41"/>
      <c r="M38" s="41"/>
      <c r="N38" s="41"/>
      <c r="O38" s="41"/>
      <c r="P38" s="42"/>
      <c r="Q38" s="41" t="s">
        <v>227</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60</v>
      </c>
      <c r="AF42" s="45"/>
      <c r="AG42" s="45"/>
    </row>
    <row r="43" spans="1:35" s="16" customFormat="1" ht="11.25" customHeight="1" x14ac:dyDescent="0.15">
      <c r="A43" s="45"/>
      <c r="B43" s="45"/>
      <c r="F43" s="27" t="s">
        <v>36</v>
      </c>
      <c r="G43" s="28"/>
      <c r="H43" s="28"/>
      <c r="I43" s="28"/>
      <c r="J43" s="28"/>
      <c r="K43" s="27" t="s">
        <v>37</v>
      </c>
      <c r="L43" s="28"/>
      <c r="M43" s="28"/>
      <c r="N43" s="29"/>
      <c r="O43" s="28" t="s">
        <v>38</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39</v>
      </c>
      <c r="G44" s="33"/>
      <c r="H44" s="33"/>
      <c r="I44" s="43"/>
      <c r="J44" s="43"/>
      <c r="K44" s="32" t="s">
        <v>40</v>
      </c>
      <c r="L44" s="43"/>
      <c r="M44" s="43"/>
      <c r="N44" s="44"/>
      <c r="O44" s="43" t="s">
        <v>238</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41</v>
      </c>
      <c r="G45" s="19"/>
      <c r="H45" s="19"/>
      <c r="I45" s="19"/>
      <c r="J45" s="19"/>
      <c r="K45" s="18" t="s">
        <v>26</v>
      </c>
      <c r="L45" s="19"/>
      <c r="M45" s="19"/>
      <c r="N45" s="20"/>
      <c r="O45" s="19" t="s">
        <v>42</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211</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210</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43</v>
      </c>
      <c r="G48" s="19"/>
      <c r="H48" s="19"/>
      <c r="I48" s="19"/>
      <c r="J48" s="19"/>
      <c r="K48" s="18" t="s">
        <v>44</v>
      </c>
      <c r="L48" s="19"/>
      <c r="M48" s="19"/>
      <c r="N48" s="20"/>
      <c r="O48" s="19" t="s">
        <v>45</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213</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212</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46</v>
      </c>
      <c r="G51" s="19"/>
      <c r="H51" s="19"/>
      <c r="I51" s="19"/>
      <c r="J51" s="19"/>
      <c r="K51" s="18" t="s">
        <v>28</v>
      </c>
      <c r="L51" s="19"/>
      <c r="M51" s="19"/>
      <c r="N51" s="20"/>
      <c r="O51" s="19" t="s">
        <v>47</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54</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48</v>
      </c>
      <c r="G53" s="19"/>
      <c r="H53" s="19"/>
      <c r="I53" s="19"/>
      <c r="J53" s="19"/>
      <c r="K53" s="18" t="s">
        <v>49</v>
      </c>
      <c r="L53" s="19"/>
      <c r="M53" s="19"/>
      <c r="N53" s="20"/>
      <c r="O53" s="19" t="s">
        <v>50</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51</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52</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214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239</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215</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216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53</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217</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246</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250</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55</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202</v>
      </c>
      <c r="G70" s="30"/>
    </row>
    <row r="71" spans="1:45" s="16" customFormat="1" ht="11.25" customHeight="1" x14ac:dyDescent="0.15">
      <c r="A71" s="45"/>
      <c r="B71" s="45"/>
      <c r="E71" s="30"/>
      <c r="F71" s="19" t="s">
        <v>121</v>
      </c>
      <c r="I71" s="19"/>
      <c r="J71" s="19"/>
      <c r="K71" s="19"/>
      <c r="L71" s="19"/>
      <c r="M71" s="19"/>
      <c r="N71" s="19"/>
      <c r="O71" s="19"/>
      <c r="P71" s="19"/>
      <c r="AF71" s="45"/>
      <c r="AG71" s="45"/>
    </row>
    <row r="72" spans="1:45" s="16" customFormat="1" ht="11.25" customHeight="1" x14ac:dyDescent="0.15">
      <c r="A72" s="45"/>
      <c r="B72" s="45"/>
      <c r="E72" s="30"/>
      <c r="F72" s="19" t="s">
        <v>203</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122</v>
      </c>
      <c r="G74" s="28"/>
      <c r="H74" s="28"/>
      <c r="I74" s="28"/>
      <c r="J74" s="28"/>
      <c r="K74" s="27" t="s">
        <v>183</v>
      </c>
      <c r="L74" s="28"/>
      <c r="M74" s="28"/>
      <c r="N74" s="27" t="s">
        <v>86</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123</v>
      </c>
      <c r="G75" s="24"/>
      <c r="H75" s="24"/>
      <c r="I75" s="24"/>
      <c r="J75" s="24"/>
      <c r="K75" s="23" t="s">
        <v>184</v>
      </c>
      <c r="L75" s="24"/>
      <c r="M75" s="24"/>
      <c r="N75" s="23" t="s">
        <v>232</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201</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56</v>
      </c>
      <c r="AF79" s="45"/>
      <c r="AG79" s="45"/>
    </row>
    <row r="80" spans="1:45" s="16" customFormat="1" ht="11.25" customHeight="1" x14ac:dyDescent="0.15">
      <c r="A80" s="45"/>
      <c r="B80" s="45"/>
      <c r="E80" s="17" t="str">
        <f>$D$79&amp;"1."</f>
        <v>7.13.2.1.</v>
      </c>
      <c r="F80" s="16" t="s">
        <v>57</v>
      </c>
      <c r="AF80" s="45"/>
      <c r="AG80" s="45"/>
    </row>
    <row r="81" spans="1:35" s="16" customFormat="1" ht="11.25" customHeight="1" x14ac:dyDescent="0.15">
      <c r="A81" s="45"/>
      <c r="B81" s="45"/>
      <c r="F81" s="17" t="s">
        <v>12</v>
      </c>
      <c r="G81" s="16" t="s">
        <v>59</v>
      </c>
      <c r="AF81" s="45"/>
      <c r="AG81" s="45"/>
    </row>
    <row r="82" spans="1:35" s="16" customFormat="1" ht="11.25" customHeight="1" x14ac:dyDescent="0.15">
      <c r="A82" s="45"/>
      <c r="B82" s="45"/>
      <c r="F82" s="17"/>
      <c r="G82" s="16" t="s">
        <v>61</v>
      </c>
      <c r="AF82" s="45"/>
      <c r="AG82" s="45"/>
    </row>
    <row r="83" spans="1:35" s="16" customFormat="1" ht="11.25" customHeight="1" x14ac:dyDescent="0.15">
      <c r="A83" s="45"/>
      <c r="B83" s="45"/>
      <c r="D83" s="15"/>
      <c r="E83" s="15"/>
      <c r="G83" s="27" t="s">
        <v>59</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175</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23" t="s">
        <v>7</v>
      </c>
      <c r="H85" s="24"/>
      <c r="I85" s="24"/>
      <c r="J85" s="24"/>
      <c r="K85" s="24"/>
      <c r="L85" s="23" t="s">
        <v>182</v>
      </c>
      <c r="M85" s="24"/>
      <c r="N85" s="24"/>
      <c r="O85" s="24"/>
      <c r="P85" s="24"/>
      <c r="Q85" s="24"/>
      <c r="R85" s="24"/>
      <c r="S85" s="24"/>
      <c r="T85" s="24"/>
      <c r="U85" s="24"/>
      <c r="V85" s="24"/>
      <c r="W85" s="24"/>
      <c r="X85" s="24"/>
      <c r="Y85" s="24"/>
      <c r="Z85" s="24"/>
      <c r="AA85" s="24"/>
      <c r="AB85" s="24"/>
      <c r="AC85" s="24"/>
      <c r="AD85" s="24"/>
      <c r="AE85" s="24"/>
      <c r="AF85" s="24"/>
      <c r="AG85" s="24"/>
      <c r="AH85" s="24"/>
      <c r="AI85" s="25"/>
    </row>
    <row r="86" spans="1:35" s="16" customFormat="1" ht="11.25" customHeight="1" x14ac:dyDescent="0.15">
      <c r="A86" s="45"/>
      <c r="B86" s="45"/>
      <c r="D86" s="15"/>
      <c r="E86" s="15"/>
      <c r="G86" s="32" t="s">
        <v>15</v>
      </c>
      <c r="H86" s="33"/>
      <c r="I86" s="33"/>
      <c r="J86" s="33"/>
      <c r="K86" s="33"/>
      <c r="L86" s="32" t="s">
        <v>240</v>
      </c>
      <c r="M86" s="33"/>
      <c r="N86" s="33"/>
      <c r="O86" s="33"/>
      <c r="P86" s="33"/>
      <c r="Q86" s="33"/>
      <c r="R86" s="33"/>
      <c r="S86" s="33"/>
      <c r="T86" s="33"/>
      <c r="U86" s="33"/>
      <c r="V86" s="33"/>
      <c r="W86" s="33"/>
      <c r="X86" s="33"/>
      <c r="Y86" s="33"/>
      <c r="Z86" s="33"/>
      <c r="AA86" s="33"/>
      <c r="AB86" s="33"/>
      <c r="AC86" s="33"/>
      <c r="AD86" s="33"/>
      <c r="AE86" s="33"/>
      <c r="AF86" s="43"/>
      <c r="AG86" s="43"/>
      <c r="AH86" s="33"/>
      <c r="AI86" s="34"/>
    </row>
    <row r="87" spans="1:35" s="16" customFormat="1" ht="11.25" customHeight="1" x14ac:dyDescent="0.15">
      <c r="A87" s="45"/>
      <c r="B87" s="45"/>
      <c r="G87" s="17"/>
      <c r="AF87" s="45"/>
      <c r="AG87" s="45"/>
    </row>
    <row r="88" spans="1:35" s="16" customFormat="1" ht="11.25" customHeight="1" x14ac:dyDescent="0.15">
      <c r="A88" s="45"/>
      <c r="B88" s="45"/>
      <c r="G88" s="16" t="s">
        <v>33</v>
      </c>
      <c r="AF88" s="45"/>
      <c r="AG88" s="45"/>
    </row>
    <row r="89" spans="1:35" s="16" customFormat="1" ht="11.25" customHeight="1" x14ac:dyDescent="0.15">
      <c r="A89" s="45"/>
      <c r="B89" s="45"/>
      <c r="D89" s="15"/>
      <c r="E89" s="15"/>
      <c r="G89" s="27" t="s">
        <v>59</v>
      </c>
      <c r="H89" s="28"/>
      <c r="I89" s="28"/>
      <c r="J89" s="28"/>
      <c r="K89" s="29"/>
      <c r="L89" s="28" t="s">
        <v>65</v>
      </c>
      <c r="M89" s="28"/>
      <c r="N89" s="28"/>
      <c r="O89" s="28"/>
      <c r="P89" s="27" t="s">
        <v>67</v>
      </c>
      <c r="Q89" s="28"/>
      <c r="R89" s="28"/>
      <c r="S89" s="28"/>
      <c r="T89" s="28"/>
      <c r="U89" s="27" t="s">
        <v>71</v>
      </c>
      <c r="V89" s="28"/>
      <c r="W89" s="28"/>
      <c r="X89" s="28"/>
      <c r="Y89" s="29"/>
      <c r="Z89" s="27" t="s">
        <v>74</v>
      </c>
      <c r="AA89" s="28"/>
      <c r="AB89" s="28"/>
      <c r="AC89" s="28"/>
      <c r="AD89" s="28"/>
      <c r="AE89" s="27" t="s">
        <v>76</v>
      </c>
      <c r="AF89" s="28"/>
      <c r="AG89" s="28"/>
      <c r="AH89" s="28"/>
      <c r="AI89" s="29"/>
    </row>
    <row r="90" spans="1:35" s="16" customFormat="1" ht="11.25" customHeight="1" x14ac:dyDescent="0.15">
      <c r="A90" s="45"/>
      <c r="B90" s="45"/>
      <c r="D90" s="15"/>
      <c r="E90" s="15"/>
      <c r="G90" s="23" t="str">
        <f>G84</f>
        <v>障害通知ログファイル</v>
      </c>
      <c r="H90" s="24"/>
      <c r="I90" s="24"/>
      <c r="J90" s="24"/>
      <c r="K90" s="24"/>
      <c r="L90" s="23" t="s">
        <v>64</v>
      </c>
      <c r="M90" s="24"/>
      <c r="N90" s="24"/>
      <c r="O90" s="24"/>
      <c r="P90" s="23" t="s">
        <v>68</v>
      </c>
      <c r="Q90" s="24"/>
      <c r="R90" s="24"/>
      <c r="S90" s="24"/>
      <c r="T90" s="24"/>
      <c r="U90" s="23" t="s">
        <v>72</v>
      </c>
      <c r="V90" s="24"/>
      <c r="W90" s="24"/>
      <c r="X90" s="24"/>
      <c r="Y90" s="25"/>
      <c r="Z90" s="23" t="s">
        <v>75</v>
      </c>
      <c r="AA90" s="24"/>
      <c r="AB90" s="24"/>
      <c r="AC90" s="24"/>
      <c r="AD90" s="24"/>
      <c r="AE90" s="23" t="s">
        <v>77</v>
      </c>
      <c r="AF90" s="24"/>
      <c r="AG90" s="24"/>
      <c r="AH90" s="24"/>
      <c r="AI90" s="25"/>
    </row>
    <row r="91" spans="1:35" s="16" customFormat="1" ht="11.25" customHeight="1" x14ac:dyDescent="0.15">
      <c r="A91" s="45"/>
      <c r="B91" s="45"/>
      <c r="D91" s="15"/>
      <c r="E91" s="15"/>
      <c r="G91" s="23" t="str">
        <f>G85</f>
        <v>アプリケーションログ</v>
      </c>
      <c r="H91" s="24"/>
      <c r="I91" s="24"/>
      <c r="J91" s="24"/>
      <c r="K91" s="24"/>
      <c r="L91" s="23" t="s">
        <v>64</v>
      </c>
      <c r="M91" s="24"/>
      <c r="N91" s="24"/>
      <c r="O91" s="24"/>
      <c r="P91" s="23" t="s">
        <v>69</v>
      </c>
      <c r="Q91" s="24"/>
      <c r="R91" s="24"/>
      <c r="S91" s="24"/>
      <c r="T91" s="24"/>
      <c r="U91" s="23" t="s">
        <v>41</v>
      </c>
      <c r="V91" s="24"/>
      <c r="W91" s="24"/>
      <c r="X91" s="24"/>
      <c r="Y91" s="25"/>
      <c r="Z91" s="23" t="s">
        <v>75</v>
      </c>
      <c r="AA91" s="24"/>
      <c r="AB91" s="24"/>
      <c r="AC91" s="24"/>
      <c r="AD91" s="24"/>
      <c r="AE91" s="23" t="s">
        <v>78</v>
      </c>
      <c r="AF91" s="24"/>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18" t="s">
        <v>79</v>
      </c>
      <c r="V92" s="19"/>
      <c r="W92" s="19"/>
      <c r="X92" s="19"/>
      <c r="Y92" s="20"/>
      <c r="Z92" s="18"/>
      <c r="AA92" s="19"/>
      <c r="AB92" s="19"/>
      <c r="AC92" s="19"/>
      <c r="AD92" s="19"/>
      <c r="AE92" s="18"/>
      <c r="AF92" s="19"/>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18" t="s">
        <v>80</v>
      </c>
      <c r="V93" s="19"/>
      <c r="W93" s="19"/>
      <c r="X93" s="19"/>
      <c r="Y93" s="20"/>
      <c r="Z93" s="18"/>
      <c r="AA93" s="19"/>
      <c r="AB93" s="19"/>
      <c r="AC93" s="19"/>
      <c r="AD93" s="19"/>
      <c r="AE93" s="18"/>
      <c r="AF93" s="19"/>
      <c r="AG93" s="19"/>
      <c r="AH93" s="19"/>
      <c r="AI93" s="20"/>
    </row>
    <row r="94" spans="1:35" s="45" customFormat="1" ht="11.25" customHeight="1" x14ac:dyDescent="0.15">
      <c r="D94" s="15"/>
      <c r="E94" s="15"/>
      <c r="G94" s="18"/>
      <c r="H94" s="19"/>
      <c r="I94" s="19"/>
      <c r="J94" s="19"/>
      <c r="K94" s="19"/>
      <c r="L94" s="18"/>
      <c r="M94" s="19"/>
      <c r="N94" s="19"/>
      <c r="O94" s="19"/>
      <c r="P94" s="18"/>
      <c r="Q94" s="19"/>
      <c r="R94" s="19"/>
      <c r="S94" s="19"/>
      <c r="T94" s="19"/>
      <c r="U94" s="18" t="s">
        <v>242</v>
      </c>
      <c r="V94" s="19"/>
      <c r="W94" s="19"/>
      <c r="X94" s="19"/>
      <c r="Y94" s="20"/>
      <c r="Z94" s="18"/>
      <c r="AA94" s="19"/>
      <c r="AB94" s="19"/>
      <c r="AC94" s="19"/>
      <c r="AD94" s="19"/>
      <c r="AE94" s="18"/>
      <c r="AF94" s="19"/>
      <c r="AG94" s="19"/>
      <c r="AH94" s="19"/>
      <c r="AI94" s="20"/>
    </row>
    <row r="95" spans="1:35" s="16" customFormat="1" ht="11.25" customHeight="1" x14ac:dyDescent="0.15">
      <c r="A95" s="45"/>
      <c r="B95" s="45"/>
      <c r="D95" s="15"/>
      <c r="E95" s="15"/>
      <c r="G95" s="32" t="str">
        <f>G86</f>
        <v>アクセスログ</v>
      </c>
      <c r="H95" s="33"/>
      <c r="I95" s="33"/>
      <c r="J95" s="33"/>
      <c r="K95" s="33"/>
      <c r="L95" s="32" t="s">
        <v>66</v>
      </c>
      <c r="M95" s="33"/>
      <c r="N95" s="33"/>
      <c r="O95" s="33"/>
      <c r="P95" s="32" t="s">
        <v>70</v>
      </c>
      <c r="Q95" s="33"/>
      <c r="R95" s="33"/>
      <c r="S95" s="33"/>
      <c r="T95" s="33"/>
      <c r="U95" s="32" t="s">
        <v>73</v>
      </c>
      <c r="V95" s="33"/>
      <c r="W95" s="33"/>
      <c r="X95" s="43"/>
      <c r="Y95" s="44"/>
      <c r="Z95" s="32" t="s">
        <v>75</v>
      </c>
      <c r="AA95" s="43"/>
      <c r="AB95" s="43"/>
      <c r="AC95" s="43"/>
      <c r="AD95" s="43"/>
      <c r="AE95" s="32" t="s">
        <v>78</v>
      </c>
      <c r="AF95" s="43"/>
      <c r="AG95" s="43"/>
      <c r="AH95" s="33"/>
      <c r="AI95" s="34"/>
    </row>
    <row r="96" spans="1:35" s="16" customFormat="1" ht="11.25" customHeight="1" x14ac:dyDescent="0.15">
      <c r="A96" s="45"/>
      <c r="B96" s="45"/>
      <c r="D96" s="15"/>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row>
    <row r="97" spans="1:33" s="16" customFormat="1" ht="11.25" customHeight="1" x14ac:dyDescent="0.15">
      <c r="A97" s="45"/>
      <c r="B97" s="45"/>
      <c r="F97" s="17" t="s">
        <v>58</v>
      </c>
      <c r="G97" s="36" t="s">
        <v>204</v>
      </c>
      <c r="AF97" s="45"/>
      <c r="AG97" s="45"/>
    </row>
    <row r="98" spans="1:33" s="16" customFormat="1" ht="11.25" customHeight="1" x14ac:dyDescent="0.15">
      <c r="A98" s="45"/>
      <c r="B98" s="45"/>
      <c r="F98" s="17"/>
      <c r="G98" s="16" t="s">
        <v>205</v>
      </c>
      <c r="AF98" s="45"/>
      <c r="AG98" s="45"/>
    </row>
    <row r="99" spans="1:33" s="16" customFormat="1" ht="11.25" customHeight="1" x14ac:dyDescent="0.15">
      <c r="A99" s="45"/>
      <c r="B99" s="45"/>
      <c r="AF99" s="45"/>
      <c r="AG99" s="45"/>
    </row>
    <row r="100" spans="1:33" s="45" customFormat="1" ht="11.25" customHeight="1" x14ac:dyDescent="0.15">
      <c r="F100" s="46" t="s">
        <v>195</v>
      </c>
      <c r="G100" s="45" t="s">
        <v>199</v>
      </c>
    </row>
    <row r="101" spans="1:33" s="45" customFormat="1" ht="11.25" customHeight="1" x14ac:dyDescent="0.15">
      <c r="G101" s="45" t="s">
        <v>200</v>
      </c>
    </row>
    <row r="102" spans="1:33" s="45" customFormat="1" ht="11.25" customHeight="1" x14ac:dyDescent="0.15">
      <c r="G102" s="45" t="s">
        <v>196</v>
      </c>
    </row>
    <row r="103" spans="1:33" s="45" customFormat="1" ht="11.25" customHeight="1" x14ac:dyDescent="0.15">
      <c r="D103" s="15"/>
      <c r="E103" s="15"/>
      <c r="G103" s="45" t="s">
        <v>197</v>
      </c>
    </row>
    <row r="104" spans="1:33" s="45" customFormat="1" ht="11.25" customHeight="1" x14ac:dyDescent="0.15">
      <c r="D104" s="15"/>
      <c r="E104" s="15"/>
      <c r="G104" s="45" t="s">
        <v>198</v>
      </c>
    </row>
    <row r="105" spans="1:33" s="45" customFormat="1" ht="11.25" customHeight="1" x14ac:dyDescent="0.15">
      <c r="D105" s="15"/>
      <c r="E105" s="15"/>
    </row>
    <row r="106" spans="1:33" s="16" customFormat="1" ht="11.25" customHeight="1" x14ac:dyDescent="0.15">
      <c r="A106" s="45"/>
      <c r="B106" s="45"/>
      <c r="D106" s="46" t="str">
        <f>$C$7&amp;"3."</f>
        <v>7.13.3.</v>
      </c>
      <c r="E106" s="31" t="s">
        <v>253</v>
      </c>
      <c r="AF106" s="45"/>
      <c r="AG106" s="45"/>
    </row>
    <row r="107" spans="1:33" s="45" customFormat="1" ht="11.25" customHeight="1" x14ac:dyDescent="0.15">
      <c r="D107" s="46"/>
      <c r="E107" s="31" t="s">
        <v>284</v>
      </c>
    </row>
    <row r="108" spans="1:33" s="45" customFormat="1" ht="11.25" customHeight="1" x14ac:dyDescent="0.15">
      <c r="D108" s="46"/>
      <c r="E108" s="31" t="s">
        <v>255</v>
      </c>
    </row>
    <row r="109" spans="1:33" s="45" customFormat="1" ht="11.25" customHeight="1" x14ac:dyDescent="0.15">
      <c r="D109" s="46"/>
      <c r="E109" s="31"/>
    </row>
    <row r="110" spans="1:33" s="45" customFormat="1" ht="11.25" customHeight="1" x14ac:dyDescent="0.15">
      <c r="D110" s="46"/>
      <c r="E110" s="27" t="s">
        <v>10</v>
      </c>
      <c r="F110" s="28"/>
      <c r="G110" s="28"/>
      <c r="H110" s="28"/>
      <c r="I110" s="29"/>
      <c r="J110" s="28" t="s">
        <v>256</v>
      </c>
      <c r="K110" s="28"/>
      <c r="L110" s="28"/>
      <c r="M110" s="28"/>
      <c r="N110" s="28"/>
      <c r="O110" s="28"/>
      <c r="P110" s="28"/>
      <c r="Q110" s="28"/>
      <c r="R110" s="28"/>
      <c r="S110" s="28"/>
      <c r="T110" s="28"/>
      <c r="U110" s="28"/>
      <c r="V110" s="28"/>
      <c r="W110" s="28"/>
      <c r="X110" s="28"/>
      <c r="Y110" s="28"/>
      <c r="Z110" s="28"/>
      <c r="AA110" s="28"/>
      <c r="AB110" s="28"/>
      <c r="AC110" s="28"/>
      <c r="AD110" s="28"/>
      <c r="AE110" s="28"/>
      <c r="AF110" s="29"/>
    </row>
    <row r="111" spans="1:33" s="45" customFormat="1" ht="25.5" customHeight="1" x14ac:dyDescent="0.15">
      <c r="D111" s="46"/>
      <c r="E111" s="58" t="s">
        <v>39</v>
      </c>
      <c r="F111" s="43"/>
      <c r="G111" s="43"/>
      <c r="H111" s="43"/>
      <c r="I111" s="44"/>
      <c r="J111" s="59" t="s">
        <v>265</v>
      </c>
      <c r="K111" s="60"/>
      <c r="L111" s="60"/>
      <c r="M111" s="60"/>
      <c r="N111" s="60"/>
      <c r="O111" s="60"/>
      <c r="P111" s="60"/>
      <c r="Q111" s="60"/>
      <c r="R111" s="60"/>
      <c r="S111" s="60"/>
      <c r="T111" s="60"/>
      <c r="U111" s="60"/>
      <c r="V111" s="60"/>
      <c r="W111" s="60"/>
      <c r="X111" s="60"/>
      <c r="Y111" s="60"/>
      <c r="Z111" s="60"/>
      <c r="AA111" s="60"/>
      <c r="AB111" s="60"/>
      <c r="AC111" s="60"/>
      <c r="AD111" s="60"/>
      <c r="AE111" s="60"/>
      <c r="AF111" s="61"/>
    </row>
    <row r="112" spans="1:33" s="45" customFormat="1" ht="25.5" customHeight="1" x14ac:dyDescent="0.15">
      <c r="D112" s="46"/>
      <c r="E112" s="58" t="s">
        <v>41</v>
      </c>
      <c r="F112" s="43"/>
      <c r="G112" s="43"/>
      <c r="H112" s="43"/>
      <c r="I112" s="44"/>
      <c r="J112" s="59" t="s">
        <v>267</v>
      </c>
      <c r="K112" s="60"/>
      <c r="L112" s="60"/>
      <c r="M112" s="60"/>
      <c r="N112" s="60"/>
      <c r="O112" s="60"/>
      <c r="P112" s="60"/>
      <c r="Q112" s="60"/>
      <c r="R112" s="60"/>
      <c r="S112" s="60"/>
      <c r="T112" s="60"/>
      <c r="U112" s="60"/>
      <c r="V112" s="60"/>
      <c r="W112" s="60"/>
      <c r="X112" s="60"/>
      <c r="Y112" s="60"/>
      <c r="Z112" s="60"/>
      <c r="AA112" s="60"/>
      <c r="AB112" s="60"/>
      <c r="AC112" s="60"/>
      <c r="AD112" s="60"/>
      <c r="AE112" s="60"/>
      <c r="AF112" s="61"/>
    </row>
    <row r="113" spans="4:34" s="45" customFormat="1" ht="25.5" customHeight="1" x14ac:dyDescent="0.15">
      <c r="D113" s="46"/>
      <c r="E113" s="58" t="s">
        <v>43</v>
      </c>
      <c r="F113" s="43"/>
      <c r="G113" s="43"/>
      <c r="H113" s="43"/>
      <c r="I113" s="44"/>
      <c r="J113" s="59" t="s">
        <v>266</v>
      </c>
      <c r="K113" s="60"/>
      <c r="L113" s="60"/>
      <c r="M113" s="60"/>
      <c r="N113" s="60"/>
      <c r="O113" s="60"/>
      <c r="P113" s="60"/>
      <c r="Q113" s="60"/>
      <c r="R113" s="60"/>
      <c r="S113" s="60"/>
      <c r="T113" s="60"/>
      <c r="U113" s="60"/>
      <c r="V113" s="60"/>
      <c r="W113" s="60"/>
      <c r="X113" s="60"/>
      <c r="Y113" s="60"/>
      <c r="Z113" s="60"/>
      <c r="AA113" s="60"/>
      <c r="AB113" s="60"/>
      <c r="AC113" s="60"/>
      <c r="AD113" s="60"/>
      <c r="AE113" s="60"/>
      <c r="AF113" s="61"/>
    </row>
    <row r="114" spans="4:34" s="45" customFormat="1" ht="25.5" customHeight="1" x14ac:dyDescent="0.15">
      <c r="D114" s="46"/>
      <c r="E114" s="58" t="s">
        <v>46</v>
      </c>
      <c r="F114" s="43"/>
      <c r="G114" s="43"/>
      <c r="H114" s="43"/>
      <c r="I114" s="44"/>
      <c r="J114" s="59" t="s">
        <v>268</v>
      </c>
      <c r="K114" s="60"/>
      <c r="L114" s="60"/>
      <c r="M114" s="60"/>
      <c r="N114" s="60"/>
      <c r="O114" s="60"/>
      <c r="P114" s="60"/>
      <c r="Q114" s="60"/>
      <c r="R114" s="60"/>
      <c r="S114" s="60"/>
      <c r="T114" s="60"/>
      <c r="U114" s="60"/>
      <c r="V114" s="60"/>
      <c r="W114" s="60"/>
      <c r="X114" s="60"/>
      <c r="Y114" s="60"/>
      <c r="Z114" s="60"/>
      <c r="AA114" s="60"/>
      <c r="AB114" s="60"/>
      <c r="AC114" s="60"/>
      <c r="AD114" s="60"/>
      <c r="AE114" s="60"/>
      <c r="AF114" s="61"/>
    </row>
    <row r="115" spans="4:34" s="45" customFormat="1" ht="11.25" customHeight="1" x14ac:dyDescent="0.15"/>
    <row r="116" spans="4:34" s="45" customFormat="1" ht="11.25" customHeight="1" x14ac:dyDescent="0.15">
      <c r="E116" s="45" t="s">
        <v>269</v>
      </c>
    </row>
    <row r="117" spans="4:34" s="45" customFormat="1" ht="11.25" customHeight="1" x14ac:dyDescent="0.15"/>
    <row r="118" spans="4:34" s="45" customFormat="1" ht="11.25" customHeight="1" x14ac:dyDescent="0.15">
      <c r="E118" s="31" t="s">
        <v>288</v>
      </c>
    </row>
    <row r="119" spans="4:34" s="45" customFormat="1" ht="11.25" customHeight="1" x14ac:dyDescent="0.15"/>
    <row r="120" spans="4:34" s="45" customFormat="1" ht="11.25" customHeight="1" x14ac:dyDescent="0.15">
      <c r="E120" s="46" t="str">
        <f>$D$106&amp;"1."</f>
        <v>7.13.3.1.</v>
      </c>
      <c r="F120" s="45" t="s">
        <v>286</v>
      </c>
    </row>
    <row r="121" spans="4:34" s="45" customFormat="1" ht="11.25" customHeight="1" x14ac:dyDescent="0.15">
      <c r="E121" s="46"/>
      <c r="F121" s="30" t="str">
        <f>$E$120&amp;"1."</f>
        <v>7.13.3.1.1.</v>
      </c>
      <c r="G121" s="45" t="s">
        <v>278</v>
      </c>
    </row>
    <row r="122" spans="4:34" s="45" customFormat="1" ht="11.25" customHeight="1" x14ac:dyDescent="0.15">
      <c r="G122" s="23" t="s">
        <v>285</v>
      </c>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5"/>
    </row>
    <row r="123" spans="4:34" s="45" customFormat="1" ht="11.25" customHeight="1" x14ac:dyDescent="0.15">
      <c r="G123" s="18" t="s">
        <v>274</v>
      </c>
      <c r="AH123" s="20"/>
    </row>
    <row r="124" spans="4:34" s="45" customFormat="1" ht="11.25" customHeight="1" x14ac:dyDescent="0.15">
      <c r="G124" s="40" t="s">
        <v>275</v>
      </c>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2"/>
    </row>
    <row r="125" spans="4:34" s="45" customFormat="1" ht="11.25" customHeight="1" x14ac:dyDescent="0.15">
      <c r="G125" s="36" t="s">
        <v>276</v>
      </c>
    </row>
    <row r="126" spans="4:34" s="45" customFormat="1" ht="11.25" customHeight="1" x14ac:dyDescent="0.15">
      <c r="G126" s="45" t="s">
        <v>291</v>
      </c>
    </row>
    <row r="127" spans="4:34" s="45" customFormat="1" ht="11.25" customHeight="1" x14ac:dyDescent="0.15">
      <c r="G127" s="36" t="s">
        <v>292</v>
      </c>
    </row>
    <row r="128" spans="4:34" s="45" customFormat="1" ht="11.25" customHeight="1" x14ac:dyDescent="0.15">
      <c r="D128" s="46"/>
      <c r="E128" s="31"/>
    </row>
    <row r="129" spans="4:35" s="45" customFormat="1" ht="11.25" customHeight="1" x14ac:dyDescent="0.15">
      <c r="E129" s="46" t="str">
        <f>$D$106&amp;"2."</f>
        <v>7.13.3.2.</v>
      </c>
      <c r="F129" s="45" t="s">
        <v>287</v>
      </c>
    </row>
    <row r="130" spans="4:35" s="45" customFormat="1" ht="11.25" customHeight="1" x14ac:dyDescent="0.15">
      <c r="E130" s="46"/>
      <c r="F130" s="30" t="str">
        <f>$E$129&amp;"1."</f>
        <v>7.13.3.2.1.</v>
      </c>
      <c r="G130" s="45" t="s">
        <v>277</v>
      </c>
    </row>
    <row r="131" spans="4:35" s="45" customFormat="1" ht="11.25" customHeight="1" x14ac:dyDescent="0.15">
      <c r="E131" s="30"/>
      <c r="G131" s="39" t="s">
        <v>289</v>
      </c>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5"/>
    </row>
    <row r="132" spans="4:35" s="45" customFormat="1" ht="11.25" customHeight="1" x14ac:dyDescent="0.15">
      <c r="E132" s="30"/>
      <c r="G132" s="18" t="s">
        <v>279</v>
      </c>
      <c r="AH132" s="20"/>
    </row>
    <row r="133" spans="4:35" s="45" customFormat="1" ht="11.25" customHeight="1" x14ac:dyDescent="0.15">
      <c r="E133" s="30"/>
      <c r="G133" s="18" t="s">
        <v>280</v>
      </c>
      <c r="AH133" s="20"/>
    </row>
    <row r="134" spans="4:35" s="45" customFormat="1" ht="11.25" customHeight="1" x14ac:dyDescent="0.15">
      <c r="E134" s="30"/>
      <c r="G134" s="18" t="s">
        <v>290</v>
      </c>
      <c r="AH134" s="20"/>
    </row>
    <row r="135" spans="4:35" s="45" customFormat="1" ht="11.25" customHeight="1" x14ac:dyDescent="0.15">
      <c r="E135" s="30"/>
      <c r="G135" s="18" t="s">
        <v>281</v>
      </c>
      <c r="AH135" s="20"/>
    </row>
    <row r="136" spans="4:35" s="45" customFormat="1" ht="11.25" customHeight="1" x14ac:dyDescent="0.15">
      <c r="E136" s="30"/>
      <c r="G136" s="18" t="s">
        <v>283</v>
      </c>
      <c r="AH136" s="20"/>
    </row>
    <row r="137" spans="4:35" s="45" customFormat="1" ht="11.25" customHeight="1" x14ac:dyDescent="0.15">
      <c r="E137" s="30"/>
      <c r="G137" s="40" t="s">
        <v>282</v>
      </c>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2"/>
    </row>
    <row r="138" spans="4:35" s="45" customFormat="1" ht="11.25" customHeight="1" x14ac:dyDescent="0.15">
      <c r="G138" s="36" t="s">
        <v>276</v>
      </c>
    </row>
    <row r="139" spans="4:35" s="45" customFormat="1" ht="11.25" customHeight="1" x14ac:dyDescent="0.15">
      <c r="G139" s="45" t="s">
        <v>291</v>
      </c>
    </row>
    <row r="140" spans="4:35" s="45" customFormat="1" ht="11.25" customHeight="1" x14ac:dyDescent="0.15"/>
    <row r="141" spans="4:35" s="45" customFormat="1" ht="11.25" customHeight="1" x14ac:dyDescent="0.15">
      <c r="D141" s="46" t="str">
        <f>$C$7&amp;"4."</f>
        <v>7.13.4.</v>
      </c>
      <c r="E141" s="31" t="s">
        <v>254</v>
      </c>
    </row>
    <row r="142" spans="4:35" s="45" customFormat="1" ht="11.25" customHeight="1" x14ac:dyDescent="0.15">
      <c r="E142" s="30" t="str">
        <f>$D$141&amp;"1."</f>
        <v>7.13.4.1.</v>
      </c>
      <c r="F142" s="31" t="s">
        <v>257</v>
      </c>
    </row>
    <row r="143" spans="4:35" s="45" customFormat="1" ht="11.25" customHeight="1" x14ac:dyDescent="0.15">
      <c r="E143" s="30"/>
      <c r="F143" s="46" t="s">
        <v>12</v>
      </c>
      <c r="G143" s="45" t="s">
        <v>112</v>
      </c>
    </row>
    <row r="144" spans="4:35" s="45" customFormat="1" ht="11.25" customHeight="1" x14ac:dyDescent="0.15">
      <c r="E144" s="30"/>
      <c r="F144" s="31"/>
      <c r="G144" s="27" t="s">
        <v>113</v>
      </c>
      <c r="H144" s="28"/>
      <c r="I144" s="29"/>
      <c r="J144" s="28" t="s">
        <v>233</v>
      </c>
      <c r="K144" s="28"/>
      <c r="L144" s="29"/>
      <c r="M144" s="28" t="s">
        <v>234</v>
      </c>
      <c r="N144" s="28"/>
      <c r="O144" s="28"/>
      <c r="P144" s="28"/>
      <c r="Q144" s="29"/>
      <c r="R144" s="28" t="s">
        <v>114</v>
      </c>
      <c r="S144" s="28"/>
      <c r="T144" s="28"/>
      <c r="U144" s="28"/>
      <c r="V144" s="28"/>
      <c r="W144" s="28"/>
      <c r="X144" s="28"/>
      <c r="Y144" s="28"/>
      <c r="Z144" s="28"/>
      <c r="AA144" s="28"/>
      <c r="AB144" s="28"/>
      <c r="AC144" s="28"/>
      <c r="AD144" s="28"/>
      <c r="AE144" s="28"/>
      <c r="AF144" s="28"/>
      <c r="AG144" s="28"/>
      <c r="AH144" s="28"/>
      <c r="AI144" s="29"/>
    </row>
    <row r="145" spans="5:35" s="45" customFormat="1" ht="11.25" customHeight="1" x14ac:dyDescent="0.15">
      <c r="E145" s="30"/>
      <c r="F145" s="31"/>
      <c r="G145" s="23" t="s">
        <v>181</v>
      </c>
      <c r="H145" s="24"/>
      <c r="I145" s="25"/>
      <c r="J145" s="24" t="s">
        <v>139</v>
      </c>
      <c r="K145" s="24"/>
      <c r="L145" s="25"/>
      <c r="M145" s="24" t="s">
        <v>235</v>
      </c>
      <c r="N145" s="24"/>
      <c r="O145" s="24"/>
      <c r="P145" s="24"/>
      <c r="Q145" s="25"/>
      <c r="R145" s="24" t="s">
        <v>194</v>
      </c>
      <c r="S145" s="24"/>
      <c r="T145" s="24"/>
      <c r="U145" s="24"/>
      <c r="V145" s="24"/>
      <c r="W145" s="24"/>
      <c r="X145" s="24"/>
      <c r="Y145" s="24"/>
      <c r="Z145" s="24"/>
      <c r="AA145" s="24"/>
      <c r="AB145" s="24"/>
      <c r="AC145" s="24"/>
      <c r="AD145" s="24"/>
      <c r="AE145" s="24"/>
      <c r="AF145" s="24"/>
      <c r="AG145" s="24"/>
      <c r="AH145" s="24"/>
      <c r="AI145" s="25"/>
    </row>
    <row r="146" spans="5:35" s="45" customFormat="1" ht="11.25" customHeight="1" x14ac:dyDescent="0.15">
      <c r="E146" s="30"/>
      <c r="F146" s="31"/>
      <c r="G146" s="40"/>
      <c r="H146" s="41"/>
      <c r="I146" s="42"/>
      <c r="J146" s="41"/>
      <c r="K146" s="41"/>
      <c r="L146" s="42"/>
      <c r="M146" s="41"/>
      <c r="N146" s="41"/>
      <c r="O146" s="41"/>
      <c r="P146" s="41"/>
      <c r="Q146" s="42"/>
      <c r="R146" s="41" t="s">
        <v>193</v>
      </c>
      <c r="S146" s="41"/>
      <c r="T146" s="41"/>
      <c r="U146" s="41"/>
      <c r="V146" s="41"/>
      <c r="W146" s="41"/>
      <c r="X146" s="41"/>
      <c r="Y146" s="41"/>
      <c r="Z146" s="41"/>
      <c r="AA146" s="41"/>
      <c r="AB146" s="41"/>
      <c r="AC146" s="41"/>
      <c r="AD146" s="41"/>
      <c r="AE146" s="41"/>
      <c r="AF146" s="41"/>
      <c r="AG146" s="41"/>
      <c r="AH146" s="41"/>
      <c r="AI146" s="42"/>
    </row>
    <row r="147" spans="5:35" s="45" customFormat="1" ht="11.25" customHeight="1" x14ac:dyDescent="0.15">
      <c r="E147" s="30"/>
      <c r="F147" s="31"/>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row>
    <row r="148" spans="5:35" s="45" customFormat="1" ht="11.25" customHeight="1" x14ac:dyDescent="0.15">
      <c r="E148" s="30"/>
      <c r="F148" s="46" t="s">
        <v>58</v>
      </c>
      <c r="G148" s="45" t="s">
        <v>110</v>
      </c>
    </row>
    <row r="149" spans="5:35" s="45" customFormat="1" ht="11.25" customHeight="1" x14ac:dyDescent="0.15">
      <c r="E149" s="30"/>
      <c r="F149" s="46"/>
      <c r="G149" s="30" t="str">
        <f>F148&amp;"-1"</f>
        <v>(2)-1</v>
      </c>
      <c r="H149" s="45" t="s">
        <v>14</v>
      </c>
    </row>
    <row r="150" spans="5:35" s="45" customFormat="1" ht="11.25" customHeight="1" x14ac:dyDescent="0.15">
      <c r="E150" s="30"/>
      <c r="F150" s="30"/>
      <c r="G150" s="46"/>
      <c r="H150" s="23" t="s">
        <v>273</v>
      </c>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5"/>
    </row>
    <row r="151" spans="5:35" s="45" customFormat="1" ht="11.25" customHeight="1" x14ac:dyDescent="0.15">
      <c r="E151" s="30"/>
      <c r="F151" s="30"/>
      <c r="G151" s="46"/>
      <c r="H151" s="40" t="s">
        <v>272</v>
      </c>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2"/>
    </row>
    <row r="152" spans="5:35" s="45" customFormat="1" ht="11.25" customHeight="1" x14ac:dyDescent="0.15">
      <c r="E152" s="30"/>
      <c r="F152" s="30"/>
      <c r="G152" s="46"/>
      <c r="H152" s="45" t="s">
        <v>185</v>
      </c>
    </row>
    <row r="153" spans="5:35" s="45" customFormat="1" ht="11.25" customHeight="1" x14ac:dyDescent="0.15">
      <c r="E153" s="30"/>
      <c r="F153" s="30"/>
      <c r="G153" s="46"/>
      <c r="H153" s="45" t="s">
        <v>82</v>
      </c>
    </row>
    <row r="154" spans="5:35" s="45" customFormat="1" ht="11.25" customHeight="1" x14ac:dyDescent="0.15">
      <c r="E154" s="30"/>
      <c r="F154" s="46"/>
    </row>
    <row r="155" spans="5:35" s="45" customFormat="1" ht="11.25" customHeight="1" x14ac:dyDescent="0.15">
      <c r="E155" s="30"/>
      <c r="F155" s="46"/>
      <c r="G155" s="30" t="str">
        <f>F148&amp;"-2"</f>
        <v>(2)-2</v>
      </c>
      <c r="H155" s="45" t="s">
        <v>83</v>
      </c>
    </row>
    <row r="156" spans="5:35" s="45" customFormat="1" ht="11.25" customHeight="1" x14ac:dyDescent="0.15">
      <c r="E156" s="30"/>
      <c r="F156" s="46"/>
      <c r="G156" s="30"/>
      <c r="H156" s="27" t="s">
        <v>84</v>
      </c>
      <c r="I156" s="28"/>
      <c r="J156" s="28"/>
      <c r="K156" s="28"/>
      <c r="L156" s="27" t="s">
        <v>85</v>
      </c>
      <c r="M156" s="28"/>
      <c r="N156" s="28"/>
      <c r="O156" s="29"/>
      <c r="P156" s="28" t="s">
        <v>86</v>
      </c>
      <c r="Q156" s="28"/>
      <c r="R156" s="28"/>
      <c r="S156" s="28"/>
      <c r="T156" s="28"/>
      <c r="U156" s="28"/>
      <c r="V156" s="28"/>
      <c r="W156" s="28"/>
      <c r="X156" s="28"/>
      <c r="Y156" s="28"/>
      <c r="Z156" s="28"/>
      <c r="AA156" s="28"/>
      <c r="AB156" s="28"/>
      <c r="AC156" s="28"/>
      <c r="AD156" s="28"/>
      <c r="AE156" s="28"/>
      <c r="AF156" s="28"/>
      <c r="AG156" s="28"/>
      <c r="AH156" s="28"/>
      <c r="AI156" s="29"/>
    </row>
    <row r="157" spans="5:35" s="45" customFormat="1" ht="11.25" customHeight="1" x14ac:dyDescent="0.15">
      <c r="E157" s="30"/>
      <c r="F157" s="46"/>
      <c r="G157" s="30"/>
      <c r="H157" s="18" t="s">
        <v>87</v>
      </c>
      <c r="I157" s="19"/>
      <c r="J157" s="19"/>
      <c r="K157" s="19"/>
      <c r="L157" s="18" t="s">
        <v>88</v>
      </c>
      <c r="M157" s="19"/>
      <c r="N157" s="19"/>
      <c r="O157" s="20"/>
      <c r="P157" s="19" t="s">
        <v>87</v>
      </c>
      <c r="Q157" s="19"/>
      <c r="R157" s="19"/>
      <c r="S157" s="19"/>
      <c r="T157" s="19"/>
      <c r="U157" s="19"/>
      <c r="V157" s="19"/>
      <c r="W157" s="19"/>
      <c r="X157" s="19"/>
      <c r="Y157" s="19"/>
      <c r="Z157" s="19"/>
      <c r="AA157" s="19"/>
      <c r="AB157" s="19"/>
      <c r="AC157" s="19"/>
      <c r="AD157" s="19"/>
      <c r="AE157" s="19"/>
      <c r="AF157" s="19"/>
      <c r="AG157" s="19"/>
      <c r="AH157" s="19"/>
      <c r="AI157" s="20"/>
    </row>
    <row r="158" spans="5:35" s="45" customFormat="1" ht="11.25" customHeight="1" x14ac:dyDescent="0.15">
      <c r="E158" s="30"/>
      <c r="F158" s="46"/>
      <c r="G158" s="30"/>
      <c r="H158" s="32" t="s">
        <v>18</v>
      </c>
      <c r="I158" s="43"/>
      <c r="J158" s="43"/>
      <c r="K158" s="43"/>
      <c r="L158" s="32" t="s">
        <v>89</v>
      </c>
      <c r="M158" s="43"/>
      <c r="N158" s="43"/>
      <c r="O158" s="44"/>
      <c r="P158" s="43" t="s">
        <v>90</v>
      </c>
      <c r="Q158" s="43"/>
      <c r="R158" s="43"/>
      <c r="S158" s="43"/>
      <c r="T158" s="43"/>
      <c r="U158" s="43"/>
      <c r="V158" s="43"/>
      <c r="W158" s="43"/>
      <c r="X158" s="43"/>
      <c r="Y158" s="43"/>
      <c r="Z158" s="43"/>
      <c r="AA158" s="43"/>
      <c r="AB158" s="43"/>
      <c r="AC158" s="43"/>
      <c r="AD158" s="43"/>
      <c r="AE158" s="43"/>
      <c r="AF158" s="43"/>
      <c r="AG158" s="43"/>
      <c r="AH158" s="43"/>
      <c r="AI158" s="44"/>
    </row>
    <row r="159" spans="5:35" s="45" customFormat="1" ht="11.25" customHeight="1" x14ac:dyDescent="0.15">
      <c r="E159" s="30"/>
      <c r="F159" s="46"/>
      <c r="G159" s="30"/>
      <c r="H159" s="18" t="s">
        <v>91</v>
      </c>
      <c r="I159" s="19"/>
      <c r="J159" s="19"/>
      <c r="K159" s="19"/>
      <c r="L159" s="18" t="s">
        <v>92</v>
      </c>
      <c r="M159" s="19"/>
      <c r="N159" s="19"/>
      <c r="O159" s="20"/>
      <c r="P159" s="19" t="s">
        <v>186</v>
      </c>
      <c r="Q159" s="19"/>
      <c r="R159" s="19"/>
      <c r="S159" s="19"/>
      <c r="T159" s="19"/>
      <c r="U159" s="19"/>
      <c r="V159" s="19"/>
      <c r="W159" s="19"/>
      <c r="X159" s="19"/>
      <c r="Y159" s="19"/>
      <c r="Z159" s="19"/>
      <c r="AA159" s="19"/>
      <c r="AB159" s="19"/>
      <c r="AC159" s="19"/>
      <c r="AD159" s="19"/>
      <c r="AE159" s="19"/>
      <c r="AF159" s="19"/>
      <c r="AG159" s="19"/>
      <c r="AH159" s="19"/>
      <c r="AI159" s="20"/>
    </row>
    <row r="160" spans="5:35" s="45" customFormat="1" ht="11.25" customHeight="1" x14ac:dyDescent="0.15">
      <c r="E160" s="30"/>
      <c r="F160" s="46"/>
      <c r="G160" s="30"/>
      <c r="H160" s="18"/>
      <c r="I160" s="19"/>
      <c r="J160" s="19"/>
      <c r="K160" s="19"/>
      <c r="L160" s="18"/>
      <c r="M160" s="19"/>
      <c r="N160" s="19"/>
      <c r="O160" s="20"/>
      <c r="P160" s="19" t="s">
        <v>93</v>
      </c>
      <c r="Q160" s="19"/>
      <c r="R160" s="19"/>
      <c r="S160" s="19"/>
      <c r="T160" s="19"/>
      <c r="U160" s="19"/>
      <c r="V160" s="19"/>
      <c r="W160" s="19"/>
      <c r="X160" s="19"/>
      <c r="Y160" s="19"/>
      <c r="Z160" s="19"/>
      <c r="AA160" s="19"/>
      <c r="AB160" s="19"/>
      <c r="AC160" s="19"/>
      <c r="AD160" s="19"/>
      <c r="AE160" s="19"/>
      <c r="AF160" s="19"/>
      <c r="AG160" s="19"/>
      <c r="AH160" s="19"/>
      <c r="AI160" s="20"/>
    </row>
    <row r="161" spans="5:35" s="45" customFormat="1" ht="11.25" customHeight="1" x14ac:dyDescent="0.15">
      <c r="E161" s="30"/>
      <c r="F161" s="46"/>
      <c r="G161" s="30"/>
      <c r="H161" s="40"/>
      <c r="I161" s="41"/>
      <c r="J161" s="41"/>
      <c r="K161" s="41"/>
      <c r="L161" s="40"/>
      <c r="M161" s="41"/>
      <c r="N161" s="41"/>
      <c r="O161" s="42"/>
      <c r="P161" s="41" t="s">
        <v>94</v>
      </c>
      <c r="Q161" s="41"/>
      <c r="R161" s="41"/>
      <c r="S161" s="41"/>
      <c r="T161" s="41"/>
      <c r="U161" s="41"/>
      <c r="V161" s="41"/>
      <c r="W161" s="41"/>
      <c r="X161" s="41"/>
      <c r="Y161" s="41"/>
      <c r="Z161" s="41"/>
      <c r="AA161" s="41"/>
      <c r="AB161" s="41"/>
      <c r="AC161" s="41"/>
      <c r="AD161" s="41"/>
      <c r="AE161" s="41"/>
      <c r="AF161" s="41"/>
      <c r="AG161" s="41"/>
      <c r="AH161" s="41"/>
      <c r="AI161" s="42"/>
    </row>
    <row r="162" spans="5:35" s="45" customFormat="1" ht="11.25" customHeight="1" x14ac:dyDescent="0.15">
      <c r="E162" s="30"/>
      <c r="F162" s="46"/>
      <c r="G162" s="30"/>
      <c r="H162" s="40" t="s">
        <v>95</v>
      </c>
      <c r="I162" s="41"/>
      <c r="J162" s="41"/>
      <c r="K162" s="41"/>
      <c r="L162" s="40" t="s">
        <v>96</v>
      </c>
      <c r="M162" s="41"/>
      <c r="N162" s="41"/>
      <c r="O162" s="42"/>
      <c r="P162" s="41" t="s">
        <v>97</v>
      </c>
      <c r="Q162" s="41"/>
      <c r="R162" s="41"/>
      <c r="S162" s="41"/>
      <c r="T162" s="41"/>
      <c r="U162" s="41"/>
      <c r="V162" s="41"/>
      <c r="W162" s="41"/>
      <c r="X162" s="41"/>
      <c r="Y162" s="41"/>
      <c r="Z162" s="41"/>
      <c r="AA162" s="41"/>
      <c r="AB162" s="41"/>
      <c r="AC162" s="41"/>
      <c r="AD162" s="41"/>
      <c r="AE162" s="41"/>
      <c r="AF162" s="41"/>
      <c r="AG162" s="41"/>
      <c r="AH162" s="41"/>
      <c r="AI162" s="42"/>
    </row>
    <row r="163" spans="5:35" s="45" customFormat="1" ht="11.25" customHeight="1" x14ac:dyDescent="0.15">
      <c r="E163" s="30"/>
      <c r="F163" s="46"/>
      <c r="G163" s="30"/>
      <c r="H163" s="18" t="s">
        <v>63</v>
      </c>
      <c r="I163" s="19"/>
      <c r="J163" s="19"/>
      <c r="K163" s="19"/>
      <c r="L163" s="18" t="s">
        <v>98</v>
      </c>
      <c r="M163" s="19"/>
      <c r="N163" s="19"/>
      <c r="O163" s="20"/>
      <c r="P163" s="19" t="s">
        <v>99</v>
      </c>
      <c r="Q163" s="19"/>
      <c r="R163" s="19"/>
      <c r="S163" s="19"/>
      <c r="T163" s="19"/>
      <c r="U163" s="19"/>
      <c r="V163" s="19"/>
      <c r="W163" s="19"/>
      <c r="X163" s="19"/>
      <c r="Y163" s="19"/>
      <c r="Z163" s="19"/>
      <c r="AA163" s="19"/>
      <c r="AB163" s="19"/>
      <c r="AC163" s="19"/>
      <c r="AD163" s="19"/>
      <c r="AE163" s="19"/>
      <c r="AF163" s="19"/>
      <c r="AG163" s="19"/>
      <c r="AH163" s="19"/>
      <c r="AI163" s="20"/>
    </row>
    <row r="164" spans="5:35" s="45" customFormat="1" ht="11.25" customHeight="1" x14ac:dyDescent="0.15">
      <c r="E164" s="30"/>
      <c r="F164" s="46"/>
      <c r="G164" s="30"/>
      <c r="H164" s="18"/>
      <c r="I164" s="19"/>
      <c r="J164" s="19"/>
      <c r="K164" s="19"/>
      <c r="L164" s="18"/>
      <c r="M164" s="19"/>
      <c r="N164" s="19"/>
      <c r="O164" s="20"/>
      <c r="P164" s="19" t="s">
        <v>100</v>
      </c>
      <c r="Q164" s="19"/>
      <c r="R164" s="19"/>
      <c r="S164" s="19"/>
      <c r="T164" s="19"/>
      <c r="U164" s="19"/>
      <c r="V164" s="19"/>
      <c r="W164" s="19"/>
      <c r="X164" s="19"/>
      <c r="Y164" s="19"/>
      <c r="Z164" s="19"/>
      <c r="AA164" s="19"/>
      <c r="AB164" s="19"/>
      <c r="AC164" s="19"/>
      <c r="AD164" s="19"/>
      <c r="AE164" s="19"/>
      <c r="AF164" s="19"/>
      <c r="AG164" s="19"/>
      <c r="AH164" s="19"/>
      <c r="AI164" s="20"/>
    </row>
    <row r="165" spans="5:35" s="45" customFormat="1" ht="11.25" customHeight="1" x14ac:dyDescent="0.15">
      <c r="E165" s="30"/>
      <c r="F165" s="46"/>
      <c r="G165" s="30"/>
      <c r="H165" s="18"/>
      <c r="I165" s="19"/>
      <c r="J165" s="19"/>
      <c r="K165" s="19"/>
      <c r="L165" s="18"/>
      <c r="M165" s="19"/>
      <c r="N165" s="19"/>
      <c r="O165" s="20"/>
      <c r="P165" s="19"/>
      <c r="Q165" s="27" t="s">
        <v>63</v>
      </c>
      <c r="R165" s="28"/>
      <c r="S165" s="28"/>
      <c r="T165" s="28"/>
      <c r="U165" s="29"/>
      <c r="V165" s="28" t="s">
        <v>101</v>
      </c>
      <c r="W165" s="28"/>
      <c r="X165" s="29"/>
      <c r="Y165" s="19"/>
      <c r="Z165" s="19"/>
      <c r="AA165" s="19"/>
      <c r="AB165" s="19"/>
      <c r="AC165" s="19"/>
      <c r="AD165" s="19"/>
      <c r="AE165" s="19"/>
      <c r="AF165" s="19"/>
      <c r="AG165" s="19"/>
      <c r="AH165" s="19"/>
      <c r="AI165" s="20"/>
    </row>
    <row r="166" spans="5:35" s="45" customFormat="1" ht="11.25" customHeight="1" x14ac:dyDescent="0.15">
      <c r="E166" s="30"/>
      <c r="F166" s="46"/>
      <c r="G166" s="30"/>
      <c r="H166" s="18"/>
      <c r="I166" s="19"/>
      <c r="J166" s="19"/>
      <c r="K166" s="19"/>
      <c r="L166" s="18"/>
      <c r="M166" s="19"/>
      <c r="N166" s="19"/>
      <c r="O166" s="20"/>
      <c r="P166" s="19"/>
      <c r="Q166" s="32" t="s">
        <v>171</v>
      </c>
      <c r="R166" s="43"/>
      <c r="S166" s="43"/>
      <c r="T166" s="43"/>
      <c r="U166" s="44"/>
      <c r="V166" s="43" t="s">
        <v>102</v>
      </c>
      <c r="W166" s="43"/>
      <c r="X166" s="44"/>
      <c r="Y166" s="19"/>
      <c r="Z166" s="19"/>
      <c r="AA166" s="19"/>
      <c r="AB166" s="19"/>
      <c r="AC166" s="19"/>
      <c r="AD166" s="19"/>
      <c r="AE166" s="19"/>
      <c r="AF166" s="19"/>
      <c r="AG166" s="19"/>
      <c r="AH166" s="19"/>
      <c r="AI166" s="20"/>
    </row>
    <row r="167" spans="5:35" s="45" customFormat="1" ht="11.25" customHeight="1" x14ac:dyDescent="0.15">
      <c r="E167" s="30"/>
      <c r="F167" s="46"/>
      <c r="H167" s="18"/>
      <c r="I167" s="19"/>
      <c r="J167" s="19"/>
      <c r="K167" s="19"/>
      <c r="L167" s="18"/>
      <c r="M167" s="19"/>
      <c r="N167" s="19"/>
      <c r="O167" s="20"/>
      <c r="P167" s="19"/>
      <c r="Q167" s="40" t="s">
        <v>241</v>
      </c>
      <c r="R167" s="41"/>
      <c r="S167" s="41"/>
      <c r="T167" s="41"/>
      <c r="U167" s="42"/>
      <c r="V167" s="41" t="s">
        <v>155</v>
      </c>
      <c r="W167" s="41"/>
      <c r="X167" s="42"/>
      <c r="Y167" s="19"/>
      <c r="Z167" s="19"/>
      <c r="AA167" s="19"/>
      <c r="AB167" s="19"/>
      <c r="AC167" s="19"/>
      <c r="AD167" s="19"/>
      <c r="AE167" s="19"/>
      <c r="AF167" s="19"/>
      <c r="AG167" s="19"/>
      <c r="AH167" s="19"/>
      <c r="AI167" s="20"/>
    </row>
    <row r="168" spans="5:35" s="45" customFormat="1" ht="11.25" customHeight="1" x14ac:dyDescent="0.15">
      <c r="E168" s="30"/>
      <c r="F168" s="46"/>
      <c r="H168" s="40"/>
      <c r="I168" s="41"/>
      <c r="J168" s="41"/>
      <c r="K168" s="41"/>
      <c r="L168" s="40"/>
      <c r="M168" s="41"/>
      <c r="N168" s="41"/>
      <c r="O168" s="42"/>
      <c r="P168" s="41"/>
      <c r="Q168" s="41"/>
      <c r="R168" s="41"/>
      <c r="S168" s="41"/>
      <c r="T168" s="41"/>
      <c r="U168" s="41"/>
      <c r="V168" s="41"/>
      <c r="W168" s="41"/>
      <c r="X168" s="41"/>
      <c r="Y168" s="41"/>
      <c r="Z168" s="41"/>
      <c r="AA168" s="41"/>
      <c r="AB168" s="41"/>
      <c r="AC168" s="41"/>
      <c r="AD168" s="41"/>
      <c r="AE168" s="41"/>
      <c r="AF168" s="41"/>
      <c r="AG168" s="41"/>
      <c r="AH168" s="41"/>
      <c r="AI168" s="42"/>
    </row>
    <row r="169" spans="5:35" s="45" customFormat="1" ht="11.25" customHeight="1" x14ac:dyDescent="0.15">
      <c r="E169" s="30"/>
      <c r="F169" s="46"/>
      <c r="H169" s="40" t="s">
        <v>103</v>
      </c>
      <c r="I169" s="41"/>
      <c r="J169" s="41"/>
      <c r="K169" s="41"/>
      <c r="L169" s="40" t="s">
        <v>104</v>
      </c>
      <c r="M169" s="41"/>
      <c r="N169" s="41"/>
      <c r="O169" s="42"/>
      <c r="P169" s="41" t="s">
        <v>109</v>
      </c>
      <c r="Q169" s="41"/>
      <c r="R169" s="41"/>
      <c r="S169" s="41"/>
      <c r="T169" s="41"/>
      <c r="U169" s="41"/>
      <c r="V169" s="41"/>
      <c r="W169" s="41"/>
      <c r="X169" s="41"/>
      <c r="Y169" s="41"/>
      <c r="Z169" s="41"/>
      <c r="AA169" s="41"/>
      <c r="AB169" s="41"/>
      <c r="AC169" s="41"/>
      <c r="AD169" s="41"/>
      <c r="AE169" s="41"/>
      <c r="AF169" s="41"/>
      <c r="AG169" s="41"/>
      <c r="AH169" s="41"/>
      <c r="AI169" s="42"/>
    </row>
    <row r="170" spans="5:35" s="45" customFormat="1" ht="11.25" customHeight="1" x14ac:dyDescent="0.15">
      <c r="E170" s="30"/>
      <c r="F170" s="31"/>
      <c r="H170" s="40" t="s">
        <v>105</v>
      </c>
      <c r="I170" s="41"/>
      <c r="J170" s="41"/>
      <c r="K170" s="41"/>
      <c r="L170" s="40" t="s">
        <v>106</v>
      </c>
      <c r="M170" s="41"/>
      <c r="N170" s="41"/>
      <c r="O170" s="42"/>
      <c r="P170" s="41" t="s">
        <v>172</v>
      </c>
      <c r="Q170" s="41"/>
      <c r="R170" s="41"/>
      <c r="S170" s="41"/>
      <c r="T170" s="41"/>
      <c r="U170" s="41"/>
      <c r="V170" s="41"/>
      <c r="W170" s="41"/>
      <c r="X170" s="41"/>
      <c r="Y170" s="41"/>
      <c r="Z170" s="41"/>
      <c r="AA170" s="41"/>
      <c r="AB170" s="41"/>
      <c r="AC170" s="41"/>
      <c r="AD170" s="41"/>
      <c r="AE170" s="41"/>
      <c r="AF170" s="41"/>
      <c r="AG170" s="41"/>
      <c r="AH170" s="41"/>
      <c r="AI170" s="42"/>
    </row>
    <row r="171" spans="5:35" s="45" customFormat="1" ht="11.25" customHeight="1" x14ac:dyDescent="0.15">
      <c r="E171" s="30"/>
      <c r="H171" s="23" t="s">
        <v>158</v>
      </c>
      <c r="I171" s="24"/>
      <c r="J171" s="24"/>
      <c r="K171" s="24"/>
      <c r="L171" s="23" t="s">
        <v>108</v>
      </c>
      <c r="M171" s="24"/>
      <c r="N171" s="24"/>
      <c r="O171" s="24"/>
      <c r="P171" s="23" t="s">
        <v>258</v>
      </c>
      <c r="Q171" s="24"/>
      <c r="R171" s="24"/>
      <c r="S171" s="24"/>
      <c r="T171" s="24"/>
      <c r="U171" s="24"/>
      <c r="V171" s="24"/>
      <c r="W171" s="24"/>
      <c r="X171" s="24"/>
      <c r="Y171" s="24"/>
      <c r="Z171" s="24"/>
      <c r="AA171" s="24"/>
      <c r="AB171" s="24"/>
      <c r="AC171" s="24"/>
      <c r="AD171" s="24"/>
      <c r="AE171" s="24"/>
      <c r="AF171" s="24"/>
      <c r="AG171" s="24"/>
      <c r="AH171" s="24"/>
      <c r="AI171" s="25"/>
    </row>
    <row r="172" spans="5:35" s="45" customFormat="1" ht="11.25" customHeight="1" x14ac:dyDescent="0.15">
      <c r="E172" s="30"/>
      <c r="H172" s="40"/>
      <c r="I172" s="41"/>
      <c r="J172" s="41"/>
      <c r="K172" s="41"/>
      <c r="L172" s="40"/>
      <c r="M172" s="41"/>
      <c r="N172" s="41"/>
      <c r="O172" s="41"/>
      <c r="P172" s="40" t="str">
        <f>"フォーマットは"&amp;$D$106&amp;$E$106&amp;"参照。"</f>
        <v>フォーマットは7.13.3.ログの種類ごとのフォーマット参照。</v>
      </c>
      <c r="Q172" s="41"/>
      <c r="R172" s="41"/>
      <c r="S172" s="41"/>
      <c r="T172" s="41"/>
      <c r="U172" s="41"/>
      <c r="V172" s="41"/>
      <c r="W172" s="41"/>
      <c r="X172" s="41"/>
      <c r="Y172" s="41"/>
      <c r="Z172" s="41"/>
      <c r="AA172" s="41"/>
      <c r="AB172" s="41"/>
      <c r="AC172" s="41"/>
      <c r="AD172" s="41"/>
      <c r="AE172" s="41"/>
      <c r="AF172" s="41"/>
      <c r="AG172" s="41"/>
      <c r="AH172" s="41"/>
      <c r="AI172" s="42"/>
    </row>
    <row r="173" spans="5:35" s="45" customFormat="1" ht="11.25" customHeight="1" x14ac:dyDescent="0.15"/>
    <row r="174" spans="5:35" s="45" customFormat="1" ht="11.25" customHeight="1" x14ac:dyDescent="0.15">
      <c r="E174" s="30"/>
      <c r="F174" s="46" t="s">
        <v>16</v>
      </c>
      <c r="G174" s="45" t="s">
        <v>17</v>
      </c>
    </row>
    <row r="175" spans="5:35" s="45" customFormat="1" ht="11.25" customHeight="1" x14ac:dyDescent="0.15">
      <c r="E175" s="30"/>
      <c r="F175" s="46"/>
      <c r="G175" s="47" t="s">
        <v>156</v>
      </c>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5"/>
    </row>
    <row r="176" spans="5:35" s="45" customFormat="1" ht="11.25" customHeight="1" x14ac:dyDescent="0.15">
      <c r="E176" s="30"/>
      <c r="F176" s="46"/>
      <c r="G176" s="48" t="s">
        <v>164</v>
      </c>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20"/>
    </row>
    <row r="177" spans="4:35" s="45" customFormat="1" ht="11.25" customHeight="1" x14ac:dyDescent="0.15">
      <c r="E177" s="30"/>
      <c r="F177" s="46"/>
      <c r="G177" s="48" t="s">
        <v>111</v>
      </c>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20"/>
    </row>
    <row r="178" spans="4:35" s="45" customFormat="1" ht="11.25" customHeight="1" x14ac:dyDescent="0.15">
      <c r="E178" s="30"/>
      <c r="F178" s="46"/>
      <c r="G178" s="48" t="s">
        <v>177</v>
      </c>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20"/>
    </row>
    <row r="179" spans="4:35" s="45" customFormat="1" ht="11.25" customHeight="1" x14ac:dyDescent="0.15">
      <c r="E179" s="30"/>
      <c r="F179" s="46"/>
      <c r="G179" s="49" t="s">
        <v>176</v>
      </c>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2"/>
    </row>
    <row r="180" spans="4:35" s="45" customFormat="1" ht="11.25" customHeight="1" x14ac:dyDescent="0.15">
      <c r="E180" s="30"/>
      <c r="F180" s="46"/>
      <c r="G180" s="5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row>
    <row r="181" spans="4:35" s="45" customFormat="1" ht="11.25" customHeight="1" x14ac:dyDescent="0.15">
      <c r="E181" s="30" t="str">
        <f>$D$141&amp;"2."</f>
        <v>7.13.4.2.</v>
      </c>
      <c r="F181" s="31" t="s">
        <v>251</v>
      </c>
    </row>
    <row r="182" spans="4:35" s="45" customFormat="1" ht="11.25" customHeight="1" x14ac:dyDescent="0.15">
      <c r="E182" s="30"/>
      <c r="F182" s="46" t="s">
        <v>12</v>
      </c>
      <c r="G182" s="45" t="s">
        <v>112</v>
      </c>
    </row>
    <row r="183" spans="4:35" s="45" customFormat="1" ht="11.25" customHeight="1" x14ac:dyDescent="0.15">
      <c r="E183" s="30"/>
      <c r="F183" s="31"/>
      <c r="G183" s="27" t="s">
        <v>113</v>
      </c>
      <c r="H183" s="28"/>
      <c r="I183" s="28"/>
      <c r="J183" s="28"/>
      <c r="K183" s="29"/>
      <c r="L183" s="28" t="s">
        <v>233</v>
      </c>
      <c r="M183" s="28"/>
      <c r="N183" s="29"/>
      <c r="O183" s="28" t="s">
        <v>234</v>
      </c>
      <c r="P183" s="28"/>
      <c r="Q183" s="28"/>
      <c r="R183" s="29"/>
      <c r="S183" s="28" t="s">
        <v>114</v>
      </c>
      <c r="T183" s="28"/>
      <c r="U183" s="28"/>
      <c r="V183" s="28"/>
      <c r="W183" s="28"/>
      <c r="X183" s="28"/>
      <c r="Y183" s="28"/>
      <c r="Z183" s="28"/>
      <c r="AA183" s="28"/>
      <c r="AB183" s="28"/>
      <c r="AC183" s="28"/>
      <c r="AD183" s="28"/>
      <c r="AE183" s="28"/>
      <c r="AF183" s="28"/>
      <c r="AG183" s="28"/>
      <c r="AH183" s="28"/>
      <c r="AI183" s="29"/>
    </row>
    <row r="184" spans="4:35" s="45" customFormat="1" ht="11.25" customHeight="1" x14ac:dyDescent="0.15">
      <c r="E184" s="30"/>
      <c r="F184" s="31"/>
      <c r="G184" s="32" t="s">
        <v>41</v>
      </c>
      <c r="H184" s="43"/>
      <c r="I184" s="43"/>
      <c r="J184" s="43"/>
      <c r="K184" s="44"/>
      <c r="L184" s="43" t="s">
        <v>117</v>
      </c>
      <c r="M184" s="43"/>
      <c r="N184" s="44"/>
      <c r="O184" s="43" t="s">
        <v>236</v>
      </c>
      <c r="P184" s="43"/>
      <c r="Q184" s="43"/>
      <c r="R184" s="44"/>
      <c r="S184" s="43" t="s">
        <v>116</v>
      </c>
      <c r="T184" s="43"/>
      <c r="U184" s="43"/>
      <c r="V184" s="43"/>
      <c r="W184" s="43"/>
      <c r="X184" s="43"/>
      <c r="Y184" s="43"/>
      <c r="Z184" s="43"/>
      <c r="AA184" s="43"/>
      <c r="AB184" s="43"/>
      <c r="AC184" s="43"/>
      <c r="AD184" s="43"/>
      <c r="AE184" s="43"/>
      <c r="AF184" s="43"/>
      <c r="AG184" s="43"/>
      <c r="AH184" s="43"/>
      <c r="AI184" s="44"/>
    </row>
    <row r="185" spans="4:35" s="45" customFormat="1" ht="11.25" customHeight="1" x14ac:dyDescent="0.15">
      <c r="E185" s="30"/>
      <c r="F185" s="31"/>
      <c r="G185" s="18" t="s">
        <v>43</v>
      </c>
      <c r="H185" s="19"/>
      <c r="I185" s="19"/>
      <c r="J185" s="19"/>
      <c r="K185" s="20"/>
      <c r="L185" s="19" t="s">
        <v>140</v>
      </c>
      <c r="M185" s="19"/>
      <c r="N185" s="20"/>
      <c r="O185" s="19" t="s">
        <v>140</v>
      </c>
      <c r="P185" s="19"/>
      <c r="Q185" s="19"/>
      <c r="R185" s="20"/>
      <c r="S185" s="19" t="s">
        <v>142</v>
      </c>
      <c r="T185" s="19"/>
      <c r="U185" s="19"/>
      <c r="V185" s="19"/>
      <c r="W185" s="19"/>
      <c r="X185" s="19"/>
      <c r="Y185" s="19"/>
      <c r="Z185" s="19"/>
      <c r="AA185" s="19"/>
      <c r="AB185" s="19"/>
      <c r="AC185" s="19"/>
      <c r="AD185" s="19"/>
      <c r="AE185" s="19"/>
      <c r="AF185" s="19"/>
      <c r="AG185" s="19"/>
      <c r="AH185" s="19"/>
      <c r="AI185" s="20"/>
    </row>
    <row r="186" spans="4:35" s="45" customFormat="1" ht="11.25" customHeight="1" x14ac:dyDescent="0.15">
      <c r="E186" s="30"/>
      <c r="F186" s="31"/>
      <c r="G186" s="40"/>
      <c r="H186" s="41"/>
      <c r="I186" s="41"/>
      <c r="J186" s="41"/>
      <c r="K186" s="42"/>
      <c r="L186" s="41"/>
      <c r="M186" s="41"/>
      <c r="N186" s="42"/>
      <c r="O186" s="41"/>
      <c r="P186" s="41"/>
      <c r="Q186" s="41"/>
      <c r="R186" s="42"/>
      <c r="S186" s="41" t="s">
        <v>143</v>
      </c>
      <c r="T186" s="41"/>
      <c r="U186" s="41"/>
      <c r="V186" s="41"/>
      <c r="W186" s="41"/>
      <c r="X186" s="41"/>
      <c r="Y186" s="41"/>
      <c r="Z186" s="41"/>
      <c r="AA186" s="41"/>
      <c r="AB186" s="41"/>
      <c r="AC186" s="41"/>
      <c r="AD186" s="41"/>
      <c r="AE186" s="41"/>
      <c r="AF186" s="41"/>
      <c r="AG186" s="41"/>
      <c r="AH186" s="41"/>
      <c r="AI186" s="42"/>
    </row>
    <row r="187" spans="4:35" s="45" customFormat="1" ht="11.25" customHeight="1" x14ac:dyDescent="0.15">
      <c r="E187" s="30"/>
      <c r="F187" s="31"/>
      <c r="G187" s="32" t="s">
        <v>242</v>
      </c>
      <c r="H187" s="43"/>
      <c r="I187" s="43"/>
      <c r="J187" s="43"/>
      <c r="K187" s="44"/>
      <c r="L187" s="43" t="s">
        <v>244</v>
      </c>
      <c r="M187" s="43"/>
      <c r="N187" s="44"/>
      <c r="O187" s="43" t="s">
        <v>243</v>
      </c>
      <c r="P187" s="43"/>
      <c r="Q187" s="43"/>
      <c r="R187" s="44"/>
      <c r="S187" s="43" t="s">
        <v>245</v>
      </c>
      <c r="T187" s="43"/>
      <c r="U187" s="43"/>
      <c r="V187" s="43"/>
      <c r="W187" s="43"/>
      <c r="X187" s="43"/>
      <c r="Y187" s="43"/>
      <c r="Z187" s="43"/>
      <c r="AA187" s="43"/>
      <c r="AB187" s="43"/>
      <c r="AC187" s="43"/>
      <c r="AD187" s="43"/>
      <c r="AE187" s="43"/>
      <c r="AF187" s="43"/>
      <c r="AG187" s="43"/>
      <c r="AH187" s="43"/>
      <c r="AI187" s="44"/>
    </row>
    <row r="188" spans="4:35" s="45" customFormat="1" ht="11.25" customHeight="1" x14ac:dyDescent="0.15">
      <c r="E188" s="30"/>
      <c r="F188" s="31"/>
      <c r="G188" s="32" t="s">
        <v>48</v>
      </c>
      <c r="H188" s="43"/>
      <c r="I188" s="43"/>
      <c r="J188" s="43"/>
      <c r="K188" s="44"/>
      <c r="L188" s="43" t="s">
        <v>141</v>
      </c>
      <c r="M188" s="43"/>
      <c r="N188" s="44"/>
      <c r="O188" s="43" t="s">
        <v>237</v>
      </c>
      <c r="P188" s="43"/>
      <c r="Q188" s="43"/>
      <c r="R188" s="44"/>
      <c r="S188" s="43" t="s">
        <v>144</v>
      </c>
      <c r="T188" s="43"/>
      <c r="U188" s="43"/>
      <c r="V188" s="43"/>
      <c r="W188" s="43"/>
      <c r="X188" s="43"/>
      <c r="Y188" s="43"/>
      <c r="Z188" s="43"/>
      <c r="AA188" s="43"/>
      <c r="AB188" s="43"/>
      <c r="AC188" s="43"/>
      <c r="AD188" s="43"/>
      <c r="AE188" s="43"/>
      <c r="AF188" s="43"/>
      <c r="AG188" s="43"/>
      <c r="AH188" s="43"/>
      <c r="AI188" s="44"/>
    </row>
    <row r="189" spans="4:35" s="45" customFormat="1" ht="11.25" customHeight="1" x14ac:dyDescent="0.15">
      <c r="E189" s="30"/>
      <c r="F189" s="31"/>
    </row>
    <row r="190" spans="4:35" s="45" customFormat="1" ht="11.25" customHeight="1" x14ac:dyDescent="0.15">
      <c r="E190" s="30"/>
      <c r="F190" s="46" t="s">
        <v>58</v>
      </c>
      <c r="G190" s="45" t="s">
        <v>110</v>
      </c>
    </row>
    <row r="191" spans="4:35" s="45" customFormat="1" ht="11.25" customHeight="1" x14ac:dyDescent="0.15">
      <c r="E191" s="30"/>
      <c r="F191" s="46"/>
      <c r="G191" s="30" t="str">
        <f>F190&amp;"-1"</f>
        <v>(2)-1</v>
      </c>
      <c r="H191" s="45" t="s">
        <v>14</v>
      </c>
    </row>
    <row r="192" spans="4:35" s="45" customFormat="1" ht="11.25" customHeight="1" x14ac:dyDescent="0.15">
      <c r="D192" s="19"/>
      <c r="E192" s="37"/>
      <c r="F192" s="37"/>
      <c r="G192" s="38"/>
      <c r="H192" s="23" t="s">
        <v>145</v>
      </c>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5"/>
    </row>
    <row r="193" spans="5:35" s="45" customFormat="1" ht="11.25" customHeight="1" x14ac:dyDescent="0.15">
      <c r="E193" s="30"/>
      <c r="F193" s="30"/>
      <c r="G193" s="46"/>
      <c r="H193" s="40" t="s">
        <v>157</v>
      </c>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2"/>
    </row>
    <row r="194" spans="5:35" s="45" customFormat="1" ht="11.25" customHeight="1" x14ac:dyDescent="0.15">
      <c r="E194" s="30"/>
      <c r="F194" s="30"/>
      <c r="G194" s="46"/>
      <c r="H194" s="45" t="s">
        <v>185</v>
      </c>
    </row>
    <row r="195" spans="5:35" s="45" customFormat="1" ht="11.25" customHeight="1" x14ac:dyDescent="0.15">
      <c r="E195" s="30"/>
      <c r="F195" s="30"/>
      <c r="G195" s="46"/>
      <c r="H195" s="45" t="s">
        <v>146</v>
      </c>
    </row>
    <row r="196" spans="5:35" s="45" customFormat="1" ht="11.25" customHeight="1" x14ac:dyDescent="0.15">
      <c r="E196" s="30"/>
      <c r="F196" s="46"/>
    </row>
    <row r="197" spans="5:35" s="45" customFormat="1" ht="11.25" customHeight="1" x14ac:dyDescent="0.15">
      <c r="E197" s="30"/>
      <c r="F197" s="46"/>
      <c r="G197" s="30" t="str">
        <f>F190&amp;"-2"</f>
        <v>(2)-2</v>
      </c>
      <c r="H197" s="45" t="s">
        <v>83</v>
      </c>
    </row>
    <row r="198" spans="5:35" s="45" customFormat="1" ht="11.25" customHeight="1" x14ac:dyDescent="0.15">
      <c r="E198" s="30"/>
      <c r="F198" s="46"/>
      <c r="G198" s="30"/>
      <c r="H198" s="27" t="s">
        <v>84</v>
      </c>
      <c r="I198" s="28"/>
      <c r="J198" s="28"/>
      <c r="K198" s="28"/>
      <c r="L198" s="28"/>
      <c r="M198" s="27" t="s">
        <v>85</v>
      </c>
      <c r="N198" s="28"/>
      <c r="O198" s="28"/>
      <c r="P198" s="28"/>
      <c r="Q198" s="29"/>
      <c r="R198" s="28" t="s">
        <v>86</v>
      </c>
      <c r="S198" s="28"/>
      <c r="T198" s="28"/>
      <c r="U198" s="28"/>
      <c r="V198" s="28"/>
      <c r="W198" s="28"/>
      <c r="X198" s="28"/>
      <c r="Y198" s="28"/>
      <c r="Z198" s="28"/>
      <c r="AA198" s="28"/>
      <c r="AB198" s="28"/>
      <c r="AC198" s="28"/>
      <c r="AD198" s="28"/>
      <c r="AE198" s="28"/>
      <c r="AF198" s="28"/>
      <c r="AG198" s="28"/>
      <c r="AH198" s="28"/>
      <c r="AI198" s="29"/>
    </row>
    <row r="199" spans="5:35" s="45" customFormat="1" ht="11.25" customHeight="1" x14ac:dyDescent="0.15">
      <c r="E199" s="30"/>
      <c r="H199" s="32" t="s">
        <v>87</v>
      </c>
      <c r="I199" s="43"/>
      <c r="J199" s="43"/>
      <c r="K199" s="43"/>
      <c r="L199" s="43"/>
      <c r="M199" s="32" t="s">
        <v>88</v>
      </c>
      <c r="N199" s="43"/>
      <c r="O199" s="43"/>
      <c r="P199" s="43"/>
      <c r="Q199" s="44"/>
      <c r="R199" s="43" t="s">
        <v>87</v>
      </c>
      <c r="S199" s="43"/>
      <c r="T199" s="43"/>
      <c r="U199" s="43"/>
      <c r="V199" s="43"/>
      <c r="W199" s="43"/>
      <c r="X199" s="43"/>
      <c r="Y199" s="43"/>
      <c r="Z199" s="43"/>
      <c r="AA199" s="43"/>
      <c r="AB199" s="43"/>
      <c r="AC199" s="43"/>
      <c r="AD199" s="43"/>
      <c r="AE199" s="43"/>
      <c r="AF199" s="43"/>
      <c r="AG199" s="43"/>
      <c r="AH199" s="43"/>
      <c r="AI199" s="44"/>
    </row>
    <row r="200" spans="5:35" s="45" customFormat="1" ht="11.25" customHeight="1" x14ac:dyDescent="0.15">
      <c r="E200" s="30"/>
      <c r="H200" s="18" t="s">
        <v>18</v>
      </c>
      <c r="I200" s="19"/>
      <c r="J200" s="19"/>
      <c r="K200" s="19"/>
      <c r="L200" s="19"/>
      <c r="M200" s="18" t="s">
        <v>89</v>
      </c>
      <c r="N200" s="19"/>
      <c r="O200" s="19"/>
      <c r="P200" s="19"/>
      <c r="Q200" s="20"/>
      <c r="R200" s="19" t="s">
        <v>118</v>
      </c>
      <c r="S200" s="19"/>
      <c r="T200" s="19"/>
      <c r="U200" s="19"/>
      <c r="V200" s="19"/>
      <c r="W200" s="19"/>
      <c r="X200" s="19"/>
      <c r="Y200" s="19"/>
      <c r="Z200" s="19"/>
      <c r="AA200" s="19"/>
      <c r="AB200" s="19"/>
      <c r="AC200" s="19"/>
      <c r="AD200" s="19"/>
      <c r="AE200" s="19"/>
      <c r="AF200" s="19"/>
      <c r="AG200" s="19"/>
      <c r="AH200" s="19"/>
      <c r="AI200" s="20"/>
    </row>
    <row r="201" spans="5:35" s="45" customFormat="1" ht="11.25" customHeight="1" x14ac:dyDescent="0.15">
      <c r="E201" s="30"/>
      <c r="H201" s="40"/>
      <c r="I201" s="41"/>
      <c r="J201" s="41"/>
      <c r="K201" s="41"/>
      <c r="L201" s="41"/>
      <c r="M201" s="40"/>
      <c r="N201" s="41"/>
      <c r="O201" s="41"/>
      <c r="P201" s="41"/>
      <c r="Q201" s="42"/>
      <c r="R201" s="41" t="s">
        <v>119</v>
      </c>
      <c r="S201" s="41"/>
      <c r="T201" s="41"/>
      <c r="U201" s="41"/>
      <c r="V201" s="41"/>
      <c r="W201" s="41"/>
      <c r="X201" s="41"/>
      <c r="Y201" s="41"/>
      <c r="Z201" s="41"/>
      <c r="AA201" s="41"/>
      <c r="AB201" s="41"/>
      <c r="AC201" s="41"/>
      <c r="AD201" s="41"/>
      <c r="AE201" s="41"/>
      <c r="AF201" s="41"/>
      <c r="AG201" s="41"/>
      <c r="AH201" s="41"/>
      <c r="AI201" s="42"/>
    </row>
    <row r="202" spans="5:35" s="45" customFormat="1" ht="11.25" customHeight="1" x14ac:dyDescent="0.15">
      <c r="E202" s="30"/>
      <c r="H202" s="40" t="s">
        <v>115</v>
      </c>
      <c r="I202" s="41"/>
      <c r="J202" s="41"/>
      <c r="K202" s="41"/>
      <c r="L202" s="41"/>
      <c r="M202" s="40" t="s">
        <v>120</v>
      </c>
      <c r="N202" s="41"/>
      <c r="O202" s="41"/>
      <c r="P202" s="41"/>
      <c r="Q202" s="42"/>
      <c r="R202" s="41" t="s">
        <v>115</v>
      </c>
      <c r="S202" s="41"/>
      <c r="T202" s="41"/>
      <c r="U202" s="41"/>
      <c r="V202" s="41"/>
      <c r="W202" s="41"/>
      <c r="X202" s="41"/>
      <c r="Y202" s="41"/>
      <c r="Z202" s="41"/>
      <c r="AA202" s="41"/>
      <c r="AB202" s="41"/>
      <c r="AC202" s="41"/>
      <c r="AD202" s="41"/>
      <c r="AE202" s="41"/>
      <c r="AF202" s="41"/>
      <c r="AG202" s="41"/>
      <c r="AH202" s="41"/>
      <c r="AI202" s="42"/>
    </row>
    <row r="203" spans="5:35" s="45" customFormat="1" ht="11.25" customHeight="1" x14ac:dyDescent="0.15">
      <c r="E203" s="30"/>
      <c r="H203" s="40" t="s">
        <v>91</v>
      </c>
      <c r="I203" s="41"/>
      <c r="J203" s="41"/>
      <c r="K203" s="41"/>
      <c r="L203" s="41"/>
      <c r="M203" s="40" t="s">
        <v>92</v>
      </c>
      <c r="N203" s="41"/>
      <c r="O203" s="41"/>
      <c r="P203" s="41"/>
      <c r="Q203" s="42"/>
      <c r="R203" s="41" t="s">
        <v>91</v>
      </c>
      <c r="S203" s="41"/>
      <c r="T203" s="41"/>
      <c r="U203" s="41"/>
      <c r="V203" s="41"/>
      <c r="W203" s="41"/>
      <c r="X203" s="41"/>
      <c r="Y203" s="41"/>
      <c r="Z203" s="41"/>
      <c r="AA203" s="41"/>
      <c r="AB203" s="41"/>
      <c r="AC203" s="41"/>
      <c r="AD203" s="41"/>
      <c r="AE203" s="41"/>
      <c r="AF203" s="41"/>
      <c r="AG203" s="41"/>
      <c r="AH203" s="41"/>
      <c r="AI203" s="42"/>
    </row>
    <row r="204" spans="5:35" s="45" customFormat="1" ht="11.25" customHeight="1" x14ac:dyDescent="0.15">
      <c r="E204" s="30"/>
      <c r="H204" s="32" t="s">
        <v>147</v>
      </c>
      <c r="I204" s="43"/>
      <c r="J204" s="43"/>
      <c r="K204" s="43"/>
      <c r="L204" s="43"/>
      <c r="M204" s="32" t="s">
        <v>96</v>
      </c>
      <c r="N204" s="43"/>
      <c r="O204" s="43"/>
      <c r="P204" s="43"/>
      <c r="Q204" s="44"/>
      <c r="R204" s="43" t="s">
        <v>148</v>
      </c>
      <c r="S204" s="43"/>
      <c r="T204" s="43"/>
      <c r="U204" s="43"/>
      <c r="V204" s="43"/>
      <c r="W204" s="43"/>
      <c r="X204" s="43"/>
      <c r="Y204" s="43"/>
      <c r="Z204" s="43"/>
      <c r="AA204" s="43"/>
      <c r="AB204" s="43"/>
      <c r="AC204" s="43"/>
      <c r="AD204" s="43"/>
      <c r="AE204" s="43"/>
      <c r="AF204" s="43"/>
      <c r="AG204" s="43"/>
      <c r="AH204" s="43"/>
      <c r="AI204" s="44"/>
    </row>
    <row r="205" spans="5:35" s="45" customFormat="1" ht="11.25" customHeight="1" x14ac:dyDescent="0.15">
      <c r="E205" s="30"/>
      <c r="H205" s="40" t="s">
        <v>99</v>
      </c>
      <c r="I205" s="41"/>
      <c r="J205" s="41"/>
      <c r="K205" s="41"/>
      <c r="L205" s="41"/>
      <c r="M205" s="40" t="s">
        <v>98</v>
      </c>
      <c r="N205" s="41"/>
      <c r="O205" s="41"/>
      <c r="P205" s="41"/>
      <c r="Q205" s="42"/>
      <c r="R205" s="41" t="s">
        <v>149</v>
      </c>
      <c r="S205" s="41"/>
      <c r="T205" s="41"/>
      <c r="U205" s="41"/>
      <c r="V205" s="41"/>
      <c r="W205" s="41"/>
      <c r="X205" s="41"/>
      <c r="Y205" s="41"/>
      <c r="Z205" s="41"/>
      <c r="AA205" s="41"/>
      <c r="AB205" s="41"/>
      <c r="AC205" s="41"/>
      <c r="AD205" s="41"/>
      <c r="AE205" s="41"/>
      <c r="AF205" s="41"/>
      <c r="AG205" s="41"/>
      <c r="AH205" s="41"/>
      <c r="AI205" s="42"/>
    </row>
    <row r="206" spans="5:35" s="45" customFormat="1" ht="11.25" customHeight="1" x14ac:dyDescent="0.15">
      <c r="E206" s="30"/>
      <c r="H206" s="40" t="s">
        <v>103</v>
      </c>
      <c r="I206" s="41"/>
      <c r="J206" s="41"/>
      <c r="K206" s="41"/>
      <c r="L206" s="41"/>
      <c r="M206" s="40" t="s">
        <v>104</v>
      </c>
      <c r="N206" s="41"/>
      <c r="O206" s="41"/>
      <c r="P206" s="41"/>
      <c r="Q206" s="42"/>
      <c r="R206" s="41" t="s">
        <v>103</v>
      </c>
      <c r="S206" s="41"/>
      <c r="T206" s="41"/>
      <c r="U206" s="41"/>
      <c r="V206" s="41"/>
      <c r="W206" s="41"/>
      <c r="X206" s="41"/>
      <c r="Y206" s="41"/>
      <c r="Z206" s="41"/>
      <c r="AA206" s="41"/>
      <c r="AB206" s="41"/>
      <c r="AC206" s="41"/>
      <c r="AD206" s="41"/>
      <c r="AE206" s="41"/>
      <c r="AF206" s="41"/>
      <c r="AG206" s="41"/>
      <c r="AH206" s="41"/>
      <c r="AI206" s="42"/>
    </row>
    <row r="207" spans="5:35" s="45" customFormat="1" ht="11.25" customHeight="1" x14ac:dyDescent="0.15">
      <c r="E207" s="30"/>
      <c r="H207" s="40" t="s">
        <v>105</v>
      </c>
      <c r="I207" s="41"/>
      <c r="J207" s="41"/>
      <c r="K207" s="41"/>
      <c r="L207" s="41"/>
      <c r="M207" s="40" t="s">
        <v>106</v>
      </c>
      <c r="N207" s="41"/>
      <c r="O207" s="41"/>
      <c r="P207" s="41"/>
      <c r="Q207" s="42"/>
      <c r="R207" s="41" t="s">
        <v>172</v>
      </c>
      <c r="S207" s="41"/>
      <c r="T207" s="41"/>
      <c r="U207" s="41"/>
      <c r="V207" s="41"/>
      <c r="W207" s="41"/>
      <c r="X207" s="41"/>
      <c r="Y207" s="41"/>
      <c r="Z207" s="41"/>
      <c r="AA207" s="41"/>
      <c r="AB207" s="41"/>
      <c r="AC207" s="41"/>
      <c r="AD207" s="41"/>
      <c r="AE207" s="41"/>
      <c r="AF207" s="41"/>
      <c r="AG207" s="41"/>
      <c r="AH207" s="41"/>
      <c r="AI207" s="42"/>
    </row>
    <row r="208" spans="5:35" s="45" customFormat="1" ht="11.25" customHeight="1" x14ac:dyDescent="0.15">
      <c r="E208" s="30"/>
      <c r="H208" s="23" t="s">
        <v>107</v>
      </c>
      <c r="I208" s="24"/>
      <c r="J208" s="24"/>
      <c r="K208" s="24"/>
      <c r="L208" s="25"/>
      <c r="M208" s="23" t="s">
        <v>108</v>
      </c>
      <c r="N208" s="24"/>
      <c r="O208" s="24"/>
      <c r="P208" s="24"/>
      <c r="Q208" s="25"/>
      <c r="R208" s="23" t="s">
        <v>162</v>
      </c>
      <c r="S208" s="24"/>
      <c r="T208" s="24"/>
      <c r="U208" s="24"/>
      <c r="V208" s="24"/>
      <c r="W208" s="24"/>
      <c r="X208" s="24"/>
      <c r="Y208" s="24"/>
      <c r="Z208" s="24"/>
      <c r="AA208" s="24"/>
      <c r="AB208" s="24"/>
      <c r="AC208" s="24"/>
      <c r="AD208" s="24"/>
      <c r="AE208" s="24"/>
      <c r="AF208" s="24"/>
      <c r="AG208" s="24"/>
      <c r="AH208" s="24"/>
      <c r="AI208" s="25"/>
    </row>
    <row r="209" spans="5:35" s="45" customFormat="1" ht="11.25" customHeight="1" x14ac:dyDescent="0.15">
      <c r="E209" s="30"/>
      <c r="H209" s="40"/>
      <c r="I209" s="41"/>
      <c r="J209" s="41"/>
      <c r="K209" s="41"/>
      <c r="L209" s="42"/>
      <c r="M209" s="40"/>
      <c r="N209" s="41"/>
      <c r="O209" s="41"/>
      <c r="P209" s="41"/>
      <c r="Q209" s="42"/>
      <c r="R209" s="40" t="str">
        <f>"ログの種類ごとのフォーマットは"&amp;$D$106&amp;$E$106&amp;"を参照。"</f>
        <v>ログの種類ごとのフォーマットは7.13.3.ログの種類ごとのフォーマットを参照。</v>
      </c>
      <c r="S209" s="41"/>
      <c r="T209" s="41"/>
      <c r="U209" s="41"/>
      <c r="V209" s="41"/>
      <c r="W209" s="41"/>
      <c r="X209" s="41"/>
      <c r="Y209" s="41"/>
      <c r="Z209" s="41"/>
      <c r="AA209" s="41"/>
      <c r="AB209" s="41"/>
      <c r="AC209" s="41"/>
      <c r="AD209" s="41"/>
      <c r="AE209" s="41"/>
      <c r="AF209" s="41"/>
      <c r="AG209" s="41"/>
      <c r="AH209" s="41"/>
      <c r="AI209" s="42"/>
    </row>
    <row r="210" spans="5:35" s="45" customFormat="1" ht="11.25" customHeight="1" x14ac:dyDescent="0.15">
      <c r="E210" s="30"/>
      <c r="H210" s="23" t="s">
        <v>150</v>
      </c>
      <c r="I210" s="24"/>
      <c r="J210" s="24"/>
      <c r="K210" s="24"/>
      <c r="L210" s="25"/>
      <c r="M210" s="23" t="s">
        <v>151</v>
      </c>
      <c r="N210" s="24"/>
      <c r="O210" s="24"/>
      <c r="P210" s="24"/>
      <c r="Q210" s="25"/>
      <c r="R210" s="23" t="s">
        <v>270</v>
      </c>
      <c r="S210" s="24"/>
      <c r="T210" s="24"/>
      <c r="U210" s="24"/>
      <c r="V210" s="24"/>
      <c r="W210" s="24"/>
      <c r="X210" s="24"/>
      <c r="Y210" s="24"/>
      <c r="Z210" s="24"/>
      <c r="AA210" s="24"/>
      <c r="AB210" s="24"/>
      <c r="AC210" s="24"/>
      <c r="AD210" s="24"/>
      <c r="AE210" s="24"/>
      <c r="AF210" s="24"/>
      <c r="AG210" s="24"/>
      <c r="AH210" s="24"/>
      <c r="AI210" s="25"/>
    </row>
    <row r="211" spans="5:35" s="45" customFormat="1" ht="11.25" customHeight="1" x14ac:dyDescent="0.15">
      <c r="E211" s="30"/>
      <c r="H211" s="40"/>
      <c r="I211" s="41"/>
      <c r="J211" s="41"/>
      <c r="K211" s="41"/>
      <c r="L211" s="42"/>
      <c r="M211" s="40"/>
      <c r="N211" s="41"/>
      <c r="O211" s="41"/>
      <c r="P211" s="41"/>
      <c r="Q211" s="42"/>
      <c r="R211" s="40" t="s">
        <v>271</v>
      </c>
      <c r="S211" s="41"/>
      <c r="T211" s="41"/>
      <c r="U211" s="41"/>
      <c r="V211" s="41"/>
      <c r="W211" s="41"/>
      <c r="X211" s="41"/>
      <c r="Y211" s="41"/>
      <c r="Z211" s="41"/>
      <c r="AA211" s="41"/>
      <c r="AB211" s="41"/>
      <c r="AC211" s="41"/>
      <c r="AD211" s="41"/>
      <c r="AE211" s="41"/>
      <c r="AF211" s="41"/>
      <c r="AG211" s="41"/>
      <c r="AH211" s="41"/>
      <c r="AI211" s="42"/>
    </row>
    <row r="212" spans="5:35" s="45" customFormat="1" ht="11.25" customHeight="1" x14ac:dyDescent="0.15">
      <c r="E212" s="30"/>
      <c r="H212" s="18" t="s">
        <v>152</v>
      </c>
      <c r="I212" s="19"/>
      <c r="J212" s="19"/>
      <c r="K212" s="19"/>
      <c r="L212" s="19"/>
      <c r="M212" s="18" t="s">
        <v>153</v>
      </c>
      <c r="N212" s="19"/>
      <c r="O212" s="19"/>
      <c r="P212" s="19"/>
      <c r="Q212" s="20"/>
      <c r="R212" s="19" t="s">
        <v>187</v>
      </c>
      <c r="S212" s="19"/>
      <c r="T212" s="19"/>
      <c r="U212" s="19"/>
      <c r="V212" s="19"/>
      <c r="W212" s="19"/>
      <c r="X212" s="19"/>
      <c r="Y212" s="19"/>
      <c r="Z212" s="19"/>
      <c r="AA212" s="19"/>
      <c r="AB212" s="19"/>
      <c r="AC212" s="19"/>
      <c r="AD212" s="19"/>
      <c r="AE212" s="19"/>
      <c r="AF212" s="19"/>
      <c r="AG212" s="19"/>
      <c r="AH212" s="19"/>
      <c r="AI212" s="20"/>
    </row>
    <row r="213" spans="5:35" s="45" customFormat="1" ht="11.25" customHeight="1" x14ac:dyDescent="0.15">
      <c r="E213" s="30"/>
      <c r="H213" s="40"/>
      <c r="I213" s="41"/>
      <c r="J213" s="41"/>
      <c r="K213" s="41"/>
      <c r="L213" s="41"/>
      <c r="M213" s="40"/>
      <c r="N213" s="41"/>
      <c r="O213" s="41"/>
      <c r="P213" s="41"/>
      <c r="Q213" s="42"/>
      <c r="R213" s="41" t="s">
        <v>154</v>
      </c>
      <c r="S213" s="41"/>
      <c r="T213" s="41"/>
      <c r="U213" s="41"/>
      <c r="V213" s="41"/>
      <c r="W213" s="41"/>
      <c r="X213" s="41"/>
      <c r="Y213" s="41"/>
      <c r="Z213" s="41"/>
      <c r="AA213" s="41"/>
      <c r="AB213" s="41"/>
      <c r="AC213" s="41"/>
      <c r="AD213" s="41"/>
      <c r="AE213" s="41"/>
      <c r="AF213" s="41"/>
      <c r="AG213" s="41"/>
      <c r="AH213" s="41"/>
      <c r="AI213" s="42"/>
    </row>
    <row r="214" spans="5:35" s="45" customFormat="1" ht="11.25" customHeight="1" x14ac:dyDescent="0.15">
      <c r="E214" s="3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row>
    <row r="215" spans="5:35" s="45" customFormat="1" ht="11.25" customHeight="1" x14ac:dyDescent="0.15">
      <c r="E215" s="30"/>
      <c r="F215" s="46" t="s">
        <v>16</v>
      </c>
      <c r="G215" s="45" t="s">
        <v>17</v>
      </c>
    </row>
    <row r="216" spans="5:35" s="45" customFormat="1" ht="11.25" customHeight="1" x14ac:dyDescent="0.15">
      <c r="E216" s="30"/>
      <c r="F216" s="46"/>
      <c r="G216" s="45" t="s">
        <v>163</v>
      </c>
    </row>
    <row r="217" spans="5:35" s="45" customFormat="1" ht="11.25" customHeight="1" x14ac:dyDescent="0.15">
      <c r="E217" s="30"/>
      <c r="F217" s="46"/>
      <c r="G217" s="47" t="s">
        <v>180</v>
      </c>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5"/>
    </row>
    <row r="218" spans="5:35" s="45" customFormat="1" ht="11.25" customHeight="1" x14ac:dyDescent="0.15">
      <c r="E218" s="30"/>
      <c r="F218" s="46"/>
      <c r="G218" s="49" t="s">
        <v>179</v>
      </c>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2"/>
    </row>
    <row r="219" spans="5:35" s="45" customFormat="1" ht="11.25" customHeight="1" x14ac:dyDescent="0.15">
      <c r="E219" s="30"/>
      <c r="F219" s="46"/>
      <c r="G219" s="50"/>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row>
    <row r="220" spans="5:35" s="45" customFormat="1" ht="11.25" customHeight="1" x14ac:dyDescent="0.15">
      <c r="E220" s="30" t="str">
        <f>$D$141&amp;"3."</f>
        <v>7.13.4.3.</v>
      </c>
      <c r="F220" s="31" t="s">
        <v>252</v>
      </c>
    </row>
    <row r="221" spans="5:35" s="45" customFormat="1" ht="11.25" customHeight="1" x14ac:dyDescent="0.15">
      <c r="E221" s="30"/>
      <c r="F221" s="46" t="s">
        <v>12</v>
      </c>
      <c r="G221" s="45" t="s">
        <v>112</v>
      </c>
    </row>
    <row r="222" spans="5:35" s="45" customFormat="1" ht="11.25" customHeight="1" x14ac:dyDescent="0.15">
      <c r="E222" s="30"/>
      <c r="F222" s="31"/>
      <c r="G222" s="27" t="s">
        <v>113</v>
      </c>
      <c r="H222" s="28"/>
      <c r="I222" s="29"/>
      <c r="J222" s="28" t="s">
        <v>233</v>
      </c>
      <c r="K222" s="28"/>
      <c r="L222" s="29"/>
      <c r="M222" s="28" t="s">
        <v>234</v>
      </c>
      <c r="N222" s="28"/>
      <c r="O222" s="28"/>
      <c r="P222" s="28"/>
      <c r="Q222" s="29"/>
      <c r="R222" s="28" t="s">
        <v>114</v>
      </c>
      <c r="S222" s="28"/>
      <c r="T222" s="28"/>
      <c r="U222" s="28"/>
      <c r="V222" s="28"/>
      <c r="W222" s="28"/>
      <c r="X222" s="28"/>
      <c r="Y222" s="28"/>
      <c r="Z222" s="28"/>
      <c r="AA222" s="28"/>
      <c r="AB222" s="28"/>
      <c r="AC222" s="28"/>
      <c r="AD222" s="28"/>
      <c r="AE222" s="28"/>
      <c r="AF222" s="28"/>
      <c r="AG222" s="28"/>
      <c r="AH222" s="28"/>
      <c r="AI222" s="29"/>
    </row>
    <row r="223" spans="5:35" s="45" customFormat="1" ht="11.25" customHeight="1" x14ac:dyDescent="0.15">
      <c r="E223" s="30"/>
      <c r="F223" s="31"/>
      <c r="G223" s="32" t="s">
        <v>41</v>
      </c>
      <c r="H223" s="43"/>
      <c r="I223" s="44"/>
      <c r="J223" s="43" t="s">
        <v>117</v>
      </c>
      <c r="K223" s="43"/>
      <c r="L223" s="44"/>
      <c r="M223" s="43" t="s">
        <v>236</v>
      </c>
      <c r="N223" s="43"/>
      <c r="O223" s="43"/>
      <c r="P223" s="43"/>
      <c r="Q223" s="44"/>
      <c r="R223" s="43" t="s">
        <v>116</v>
      </c>
      <c r="S223" s="43"/>
      <c r="T223" s="43"/>
      <c r="U223" s="43"/>
      <c r="V223" s="43"/>
      <c r="W223" s="43"/>
      <c r="X223" s="43"/>
      <c r="Y223" s="43"/>
      <c r="Z223" s="43"/>
      <c r="AA223" s="43"/>
      <c r="AB223" s="43"/>
      <c r="AC223" s="43"/>
      <c r="AD223" s="43"/>
      <c r="AE223" s="43"/>
      <c r="AF223" s="43"/>
      <c r="AG223" s="43"/>
      <c r="AH223" s="43"/>
      <c r="AI223" s="44"/>
    </row>
    <row r="224" spans="5:35" s="45" customFormat="1" ht="11.25" customHeight="1" x14ac:dyDescent="0.15">
      <c r="E224" s="30"/>
      <c r="F224" s="31"/>
    </row>
    <row r="225" spans="1:35" s="45" customFormat="1" ht="11.25" customHeight="1" x14ac:dyDescent="0.15">
      <c r="E225" s="30"/>
      <c r="F225" s="46" t="s">
        <v>58</v>
      </c>
      <c r="G225" s="45" t="s">
        <v>110</v>
      </c>
    </row>
    <row r="226" spans="1:35" s="45" customFormat="1" ht="11.25" customHeight="1" x14ac:dyDescent="0.15">
      <c r="E226" s="30"/>
      <c r="F226" s="46"/>
      <c r="G226" s="30" t="str">
        <f>F225&amp;"-1"</f>
        <v>(2)-1</v>
      </c>
      <c r="H226" s="45" t="s">
        <v>14</v>
      </c>
    </row>
    <row r="227" spans="1:35" s="45" customFormat="1" ht="11.25" customHeight="1" x14ac:dyDescent="0.15">
      <c r="E227" s="30"/>
      <c r="F227" s="30"/>
      <c r="G227" s="46"/>
      <c r="H227" s="32" t="s">
        <v>159</v>
      </c>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4"/>
    </row>
    <row r="228" spans="1:35" s="45" customFormat="1" ht="11.25" customHeight="1" x14ac:dyDescent="0.15">
      <c r="E228" s="30"/>
      <c r="F228" s="30"/>
      <c r="G228" s="46"/>
      <c r="H228" s="45" t="s">
        <v>185</v>
      </c>
    </row>
    <row r="229" spans="1:35" s="45" customFormat="1" ht="11.25" customHeight="1" x14ac:dyDescent="0.15">
      <c r="E229" s="30"/>
      <c r="F229" s="30"/>
      <c r="G229" s="46"/>
    </row>
    <row r="230" spans="1:35" s="45" customFormat="1" ht="11.25" customHeight="1" x14ac:dyDescent="0.15">
      <c r="E230" s="30"/>
      <c r="F230" s="46"/>
      <c r="G230" s="30" t="str">
        <f>F225&amp;"-2"</f>
        <v>(2)-2</v>
      </c>
      <c r="H230" s="45" t="s">
        <v>83</v>
      </c>
    </row>
    <row r="231" spans="1:35" s="45" customFormat="1" ht="11.25" customHeight="1" x14ac:dyDescent="0.15">
      <c r="E231" s="30"/>
      <c r="F231" s="46"/>
      <c r="G231" s="30"/>
      <c r="H231" s="27" t="s">
        <v>84</v>
      </c>
      <c r="I231" s="28"/>
      <c r="J231" s="28"/>
      <c r="K231" s="28"/>
      <c r="L231" s="28"/>
      <c r="M231" s="29"/>
      <c r="N231" s="27" t="s">
        <v>85</v>
      </c>
      <c r="O231" s="28"/>
      <c r="P231" s="28"/>
      <c r="Q231" s="29"/>
      <c r="R231" s="28" t="s">
        <v>86</v>
      </c>
      <c r="S231" s="28"/>
      <c r="T231" s="28"/>
      <c r="U231" s="28"/>
      <c r="V231" s="28"/>
      <c r="W231" s="28"/>
      <c r="X231" s="28"/>
      <c r="Y231" s="28"/>
      <c r="Z231" s="28"/>
      <c r="AA231" s="28"/>
      <c r="AB231" s="28"/>
      <c r="AC231" s="28"/>
      <c r="AD231" s="28"/>
      <c r="AE231" s="28"/>
      <c r="AF231" s="28"/>
      <c r="AG231" s="28"/>
      <c r="AH231" s="28"/>
      <c r="AI231" s="29"/>
    </row>
    <row r="232" spans="1:35" s="45" customFormat="1" ht="11.25" customHeight="1" x14ac:dyDescent="0.15">
      <c r="E232" s="30"/>
      <c r="F232" s="46"/>
      <c r="G232" s="30"/>
      <c r="H232" s="18" t="s">
        <v>87</v>
      </c>
      <c r="I232" s="19"/>
      <c r="J232" s="19"/>
      <c r="K232" s="19"/>
      <c r="L232" s="19"/>
      <c r="M232" s="20"/>
      <c r="N232" s="18" t="s">
        <v>88</v>
      </c>
      <c r="O232" s="19"/>
      <c r="P232" s="19"/>
      <c r="Q232" s="20"/>
      <c r="R232" s="19" t="s">
        <v>87</v>
      </c>
      <c r="S232" s="19"/>
      <c r="T232" s="19"/>
      <c r="U232" s="19"/>
      <c r="V232" s="19"/>
      <c r="W232" s="19"/>
      <c r="X232" s="19"/>
      <c r="Y232" s="19"/>
      <c r="Z232" s="19"/>
      <c r="AA232" s="19"/>
      <c r="AB232" s="19"/>
      <c r="AC232" s="19"/>
      <c r="AD232" s="19"/>
      <c r="AE232" s="19"/>
      <c r="AF232" s="19"/>
      <c r="AG232" s="19"/>
      <c r="AH232" s="19"/>
      <c r="AI232" s="20"/>
    </row>
    <row r="233" spans="1:35" s="45" customFormat="1" ht="11.25" customHeight="1" x14ac:dyDescent="0.15">
      <c r="E233" s="30"/>
      <c r="F233" s="46"/>
      <c r="G233" s="30"/>
      <c r="H233" s="32" t="s">
        <v>18</v>
      </c>
      <c r="I233" s="43"/>
      <c r="J233" s="43"/>
      <c r="K233" s="43"/>
      <c r="L233" s="43"/>
      <c r="M233" s="44"/>
      <c r="N233" s="32" t="s">
        <v>89</v>
      </c>
      <c r="O233" s="43"/>
      <c r="P233" s="43"/>
      <c r="Q233" s="44"/>
      <c r="R233" s="43" t="s">
        <v>90</v>
      </c>
      <c r="S233" s="43"/>
      <c r="T233" s="43"/>
      <c r="U233" s="43"/>
      <c r="V233" s="43"/>
      <c r="W233" s="43"/>
      <c r="X233" s="43"/>
      <c r="Y233" s="43"/>
      <c r="Z233" s="43"/>
      <c r="AA233" s="43"/>
      <c r="AB233" s="43"/>
      <c r="AC233" s="43"/>
      <c r="AD233" s="43"/>
      <c r="AE233" s="43"/>
      <c r="AF233" s="43"/>
      <c r="AG233" s="43"/>
      <c r="AH233" s="43"/>
      <c r="AI233" s="44"/>
    </row>
    <row r="234" spans="1:35" s="45" customFormat="1" ht="11.25" customHeight="1" x14ac:dyDescent="0.15">
      <c r="E234" s="30"/>
      <c r="F234" s="46"/>
      <c r="G234" s="30"/>
      <c r="H234" s="18" t="s">
        <v>91</v>
      </c>
      <c r="I234" s="19"/>
      <c r="J234" s="19"/>
      <c r="K234" s="19"/>
      <c r="L234" s="19"/>
      <c r="M234" s="20"/>
      <c r="N234" s="18" t="s">
        <v>92</v>
      </c>
      <c r="O234" s="19"/>
      <c r="P234" s="19"/>
      <c r="Q234" s="20"/>
      <c r="R234" s="19" t="s">
        <v>186</v>
      </c>
      <c r="S234" s="19"/>
      <c r="T234" s="19"/>
      <c r="U234" s="19"/>
      <c r="V234" s="19"/>
      <c r="W234" s="19"/>
      <c r="X234" s="19"/>
      <c r="Y234" s="19"/>
      <c r="Z234" s="19"/>
      <c r="AA234" s="19"/>
      <c r="AB234" s="19"/>
      <c r="AC234" s="19"/>
      <c r="AD234" s="19"/>
      <c r="AE234" s="19"/>
      <c r="AF234" s="19"/>
      <c r="AG234" s="19"/>
      <c r="AH234" s="19"/>
      <c r="AI234" s="20"/>
    </row>
    <row r="235" spans="1:35" s="45" customFormat="1" ht="11.25" customHeight="1" x14ac:dyDescent="0.15">
      <c r="E235" s="30"/>
      <c r="F235" s="46"/>
      <c r="G235" s="30"/>
      <c r="H235" s="18"/>
      <c r="I235" s="19"/>
      <c r="J235" s="19"/>
      <c r="K235" s="19"/>
      <c r="L235" s="19"/>
      <c r="M235" s="20"/>
      <c r="N235" s="18"/>
      <c r="O235" s="19"/>
      <c r="P235" s="19"/>
      <c r="Q235" s="20"/>
      <c r="R235" s="19" t="s">
        <v>93</v>
      </c>
      <c r="S235" s="19"/>
      <c r="T235" s="19"/>
      <c r="U235" s="19"/>
      <c r="V235" s="19"/>
      <c r="W235" s="19"/>
      <c r="X235" s="19"/>
      <c r="Y235" s="19"/>
      <c r="Z235" s="19"/>
      <c r="AA235" s="19"/>
      <c r="AB235" s="19"/>
      <c r="AC235" s="19"/>
      <c r="AD235" s="19"/>
      <c r="AE235" s="19"/>
      <c r="AF235" s="19"/>
      <c r="AG235" s="19"/>
      <c r="AH235" s="19"/>
      <c r="AI235" s="20"/>
    </row>
    <row r="236" spans="1:35" s="45" customFormat="1" ht="11.25" customHeight="1" x14ac:dyDescent="0.15">
      <c r="E236" s="30"/>
      <c r="F236" s="46"/>
      <c r="G236" s="30"/>
      <c r="H236" s="40"/>
      <c r="I236" s="41"/>
      <c r="J236" s="41"/>
      <c r="K236" s="41"/>
      <c r="L236" s="41"/>
      <c r="M236" s="42"/>
      <c r="N236" s="40"/>
      <c r="O236" s="41"/>
      <c r="P236" s="41"/>
      <c r="Q236" s="42"/>
      <c r="R236" s="41" t="s">
        <v>94</v>
      </c>
      <c r="S236" s="41"/>
      <c r="T236" s="41"/>
      <c r="U236" s="41"/>
      <c r="V236" s="41"/>
      <c r="W236" s="41"/>
      <c r="X236" s="41"/>
      <c r="Y236" s="41"/>
      <c r="Z236" s="41"/>
      <c r="AA236" s="41"/>
      <c r="AB236" s="41"/>
      <c r="AC236" s="41"/>
      <c r="AD236" s="41"/>
      <c r="AE236" s="41"/>
      <c r="AF236" s="41"/>
      <c r="AG236" s="41"/>
      <c r="AH236" s="41"/>
      <c r="AI236" s="42"/>
    </row>
    <row r="237" spans="1:35" s="45" customFormat="1" ht="11.25" customHeight="1" x14ac:dyDescent="0.15">
      <c r="E237" s="30"/>
      <c r="H237" s="23" t="s">
        <v>161</v>
      </c>
      <c r="I237" s="24"/>
      <c r="J237" s="24"/>
      <c r="K237" s="24"/>
      <c r="L237" s="24"/>
      <c r="M237" s="25"/>
      <c r="N237" s="23" t="s">
        <v>108</v>
      </c>
      <c r="O237" s="24"/>
      <c r="P237" s="24"/>
      <c r="Q237" s="24"/>
      <c r="R237" s="23" t="s">
        <v>259</v>
      </c>
      <c r="S237" s="24"/>
      <c r="T237" s="24"/>
      <c r="U237" s="24"/>
      <c r="V237" s="24"/>
      <c r="W237" s="24"/>
      <c r="X237" s="24"/>
      <c r="Y237" s="24"/>
      <c r="Z237" s="24"/>
      <c r="AA237" s="24"/>
      <c r="AB237" s="24"/>
      <c r="AC237" s="24"/>
      <c r="AD237" s="24"/>
      <c r="AE237" s="24"/>
      <c r="AF237" s="24"/>
      <c r="AG237" s="24"/>
      <c r="AH237" s="24"/>
      <c r="AI237" s="25"/>
    </row>
    <row r="238" spans="1:35" s="45" customFormat="1" ht="11.25" customHeight="1" x14ac:dyDescent="0.15">
      <c r="E238" s="30"/>
      <c r="H238" s="40"/>
      <c r="I238" s="41"/>
      <c r="J238" s="41"/>
      <c r="K238" s="41"/>
      <c r="L238" s="41"/>
      <c r="M238" s="42"/>
      <c r="N238" s="40"/>
      <c r="O238" s="41"/>
      <c r="P238" s="41"/>
      <c r="Q238" s="41"/>
      <c r="R238" s="40" t="str">
        <f>"フォーマットは"&amp;$D$106&amp;$E$106&amp;"参照。"</f>
        <v>フォーマットは7.13.3.ログの種類ごとのフォーマット参照。</v>
      </c>
      <c r="S238" s="41"/>
      <c r="T238" s="41"/>
      <c r="U238" s="41"/>
      <c r="V238" s="41"/>
      <c r="W238" s="41"/>
      <c r="X238" s="41"/>
      <c r="Y238" s="41"/>
      <c r="Z238" s="41"/>
      <c r="AA238" s="41"/>
      <c r="AB238" s="41"/>
      <c r="AC238" s="41"/>
      <c r="AD238" s="41"/>
      <c r="AE238" s="41"/>
      <c r="AF238" s="41"/>
      <c r="AG238" s="41"/>
      <c r="AH238" s="41"/>
      <c r="AI238" s="42"/>
    </row>
    <row r="239" spans="1:35" s="16" customFormat="1" ht="11.25" customHeight="1" x14ac:dyDescent="0.15">
      <c r="A239" s="45"/>
      <c r="B239" s="45"/>
      <c r="E239" s="30"/>
      <c r="F239" s="31"/>
      <c r="AF239" s="45"/>
      <c r="AG239" s="45"/>
    </row>
    <row r="240" spans="1:35" s="45" customFormat="1" ht="11.25" customHeight="1" x14ac:dyDescent="0.15">
      <c r="E240" s="30"/>
      <c r="F240" s="46" t="s">
        <v>160</v>
      </c>
      <c r="G240" s="45" t="s">
        <v>17</v>
      </c>
    </row>
    <row r="241" spans="5:35" s="45" customFormat="1" ht="11.25" customHeight="1" x14ac:dyDescent="0.15">
      <c r="E241" s="30"/>
      <c r="F241" s="46"/>
      <c r="G241" s="23" t="s">
        <v>260</v>
      </c>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5"/>
    </row>
    <row r="242" spans="5:35" s="45" customFormat="1" ht="11.25" customHeight="1" x14ac:dyDescent="0.15">
      <c r="E242" s="30"/>
      <c r="F242" s="46"/>
      <c r="G242" s="48" t="s">
        <v>167</v>
      </c>
      <c r="H242" s="50"/>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20"/>
    </row>
    <row r="243" spans="5:35" s="45" customFormat="1" ht="11.25" customHeight="1" x14ac:dyDescent="0.15">
      <c r="E243" s="30"/>
      <c r="F243" s="46"/>
      <c r="G243" s="48" t="s">
        <v>136</v>
      </c>
      <c r="H243" s="50"/>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20"/>
    </row>
    <row r="244" spans="5:35" s="45" customFormat="1" ht="11.25" customHeight="1" x14ac:dyDescent="0.15">
      <c r="E244" s="30"/>
      <c r="F244" s="46"/>
      <c r="G244" s="48"/>
      <c r="H244" s="50" t="s">
        <v>124</v>
      </c>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20"/>
    </row>
    <row r="245" spans="5:35" s="45" customFormat="1" ht="11.25" customHeight="1" x14ac:dyDescent="0.15">
      <c r="E245" s="30"/>
      <c r="F245" s="46"/>
      <c r="G245" s="48"/>
      <c r="H245" s="50" t="s">
        <v>125</v>
      </c>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20"/>
    </row>
    <row r="246" spans="5:35" s="45" customFormat="1" ht="11.25" customHeight="1" x14ac:dyDescent="0.15">
      <c r="E246" s="30"/>
      <c r="F246" s="46"/>
      <c r="G246" s="48"/>
      <c r="H246" s="50" t="s">
        <v>126</v>
      </c>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20"/>
    </row>
    <row r="247" spans="5:35" s="45" customFormat="1" ht="11.25" customHeight="1" x14ac:dyDescent="0.15">
      <c r="E247" s="30"/>
      <c r="F247" s="46"/>
      <c r="G247" s="48"/>
      <c r="H247" s="50" t="s">
        <v>127</v>
      </c>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20"/>
    </row>
    <row r="248" spans="5:35" s="45" customFormat="1" ht="11.25" customHeight="1" x14ac:dyDescent="0.15">
      <c r="E248" s="30"/>
      <c r="F248" s="46"/>
      <c r="G248" s="48"/>
      <c r="H248" s="50" t="s">
        <v>128</v>
      </c>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20"/>
    </row>
    <row r="249" spans="5:35" s="45" customFormat="1" ht="11.25" customHeight="1" x14ac:dyDescent="0.15">
      <c r="E249" s="30"/>
      <c r="F249" s="46"/>
      <c r="G249" s="48"/>
      <c r="H249" s="50"/>
      <c r="I249" s="19" t="s">
        <v>129</v>
      </c>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20"/>
    </row>
    <row r="250" spans="5:35" s="45" customFormat="1" ht="11.25" customHeight="1" x14ac:dyDescent="0.15">
      <c r="E250" s="30"/>
      <c r="F250" s="46"/>
      <c r="G250" s="48"/>
      <c r="H250" s="50"/>
      <c r="I250" s="19" t="s">
        <v>168</v>
      </c>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20"/>
    </row>
    <row r="251" spans="5:35" s="45" customFormat="1" ht="11.25" customHeight="1" x14ac:dyDescent="0.15">
      <c r="E251" s="30"/>
      <c r="F251" s="46"/>
      <c r="G251" s="48"/>
      <c r="H251" s="50" t="s">
        <v>169</v>
      </c>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20"/>
    </row>
    <row r="252" spans="5:35" s="45" customFormat="1" ht="11.25" customHeight="1" x14ac:dyDescent="0.15">
      <c r="E252" s="30"/>
      <c r="F252" s="46"/>
      <c r="G252" s="48" t="s">
        <v>170</v>
      </c>
      <c r="H252" s="50"/>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20"/>
    </row>
    <row r="253" spans="5:35" s="45" customFormat="1" ht="11.25" customHeight="1" x14ac:dyDescent="0.15">
      <c r="E253" s="30"/>
      <c r="F253" s="46"/>
      <c r="G253" s="48" t="s">
        <v>262</v>
      </c>
      <c r="H253" s="50"/>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20"/>
    </row>
    <row r="254" spans="5:35" s="45" customFormat="1" ht="11.25" customHeight="1" x14ac:dyDescent="0.15">
      <c r="E254" s="30"/>
      <c r="F254" s="46"/>
      <c r="G254" s="48" t="s">
        <v>261</v>
      </c>
      <c r="H254" s="50"/>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20"/>
    </row>
    <row r="255" spans="5:35" s="45" customFormat="1" ht="11.25" customHeight="1" x14ac:dyDescent="0.15">
      <c r="E255" s="30"/>
      <c r="F255" s="46"/>
      <c r="G255" s="48"/>
      <c r="H255" s="50" t="s">
        <v>128</v>
      </c>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20"/>
    </row>
    <row r="256" spans="5:35" s="45" customFormat="1" ht="11.25" customHeight="1" x14ac:dyDescent="0.15">
      <c r="E256" s="30"/>
      <c r="F256" s="46"/>
      <c r="G256" s="48"/>
      <c r="H256" s="50"/>
      <c r="I256" s="19" t="s">
        <v>129</v>
      </c>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20"/>
    </row>
    <row r="257" spans="1:35" s="45" customFormat="1" ht="11.25" customHeight="1" x14ac:dyDescent="0.15">
      <c r="E257" s="30"/>
      <c r="F257" s="46"/>
      <c r="G257" s="48"/>
      <c r="H257" s="50"/>
      <c r="I257" s="19" t="s">
        <v>130</v>
      </c>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20"/>
    </row>
    <row r="258" spans="1:35" s="45" customFormat="1" ht="11.25" customHeight="1" x14ac:dyDescent="0.15">
      <c r="E258" s="30"/>
      <c r="F258" s="46"/>
      <c r="G258" s="48" t="s">
        <v>263</v>
      </c>
      <c r="H258" s="50"/>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45" customFormat="1" ht="11.25" customHeight="1" x14ac:dyDescent="0.15">
      <c r="E259" s="30"/>
      <c r="F259" s="46"/>
      <c r="G259" s="48" t="s">
        <v>165</v>
      </c>
      <c r="H259" s="50"/>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45" customFormat="1" ht="11.25" customHeight="1" x14ac:dyDescent="0.15">
      <c r="E260" s="30"/>
      <c r="F260" s="46"/>
      <c r="G260" s="48" t="s">
        <v>264</v>
      </c>
      <c r="H260" s="50"/>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45" customFormat="1" ht="11.25" customHeight="1" x14ac:dyDescent="0.15">
      <c r="E261" s="30"/>
      <c r="F261" s="46"/>
      <c r="G261" s="48" t="s">
        <v>166</v>
      </c>
      <c r="H261" s="50"/>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45" customFormat="1" ht="11.25" customHeight="1" x14ac:dyDescent="0.15">
      <c r="E262" s="30"/>
      <c r="F262" s="46"/>
      <c r="G262" s="48" t="s">
        <v>137</v>
      </c>
      <c r="H262" s="50"/>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45" customFormat="1" ht="11.25" customHeight="1" x14ac:dyDescent="0.15">
      <c r="E263" s="30"/>
      <c r="F263" s="46"/>
      <c r="G263" s="48" t="s">
        <v>138</v>
      </c>
      <c r="H263" s="50"/>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45" customFormat="1" ht="11.25" customHeight="1" x14ac:dyDescent="0.15">
      <c r="E264" s="30"/>
      <c r="F264" s="46"/>
      <c r="G264" s="48"/>
      <c r="H264" s="50" t="s">
        <v>131</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45" customFormat="1" ht="11.25" customHeight="1" x14ac:dyDescent="0.15">
      <c r="E265" s="30"/>
      <c r="F265" s="46"/>
      <c r="G265" s="48"/>
      <c r="H265" s="50" t="s">
        <v>132</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45" customFormat="1" ht="11.25" customHeight="1" x14ac:dyDescent="0.15">
      <c r="E266" s="30"/>
      <c r="F266" s="46"/>
      <c r="G266" s="48"/>
      <c r="H266" s="50" t="s">
        <v>133</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45" customFormat="1" ht="11.25" customHeight="1" x14ac:dyDescent="0.15">
      <c r="E267" s="30"/>
      <c r="F267" s="46"/>
      <c r="G267" s="48"/>
      <c r="H267" s="50" t="s">
        <v>134</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45" customFormat="1" ht="11.25" customHeight="1" x14ac:dyDescent="0.15">
      <c r="E268" s="30"/>
      <c r="F268" s="46"/>
      <c r="G268" s="49"/>
      <c r="H268" s="51" t="s">
        <v>135</v>
      </c>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2"/>
    </row>
    <row r="269" spans="1:35" s="45" customFormat="1" ht="11.25" customHeight="1" x14ac:dyDescent="0.15">
      <c r="E269" s="30"/>
      <c r="F269" s="46"/>
      <c r="G269" s="50"/>
      <c r="H269" s="50"/>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row>
    <row r="270" spans="1:35" s="16" customFormat="1" ht="11.25" customHeight="1" x14ac:dyDescent="0.15">
      <c r="A270" s="45"/>
      <c r="B270" s="45"/>
      <c r="D270" s="46" t="str">
        <f>$C$7&amp;"5."</f>
        <v>7.13.5.</v>
      </c>
      <c r="E270" s="31" t="s">
        <v>81</v>
      </c>
      <c r="F270" s="31"/>
      <c r="AF270" s="45"/>
      <c r="AG270" s="45"/>
    </row>
    <row r="271" spans="1:35" s="16" customFormat="1" ht="11.25" customHeight="1" x14ac:dyDescent="0.15">
      <c r="A271" s="45"/>
      <c r="B271" s="45"/>
      <c r="E271" s="31" t="s">
        <v>178</v>
      </c>
      <c r="F271" s="31"/>
      <c r="AF271" s="45"/>
      <c r="AG271" s="45"/>
    </row>
    <row r="272" spans="1:35" s="16" customFormat="1" ht="11.25" customHeight="1" x14ac:dyDescent="0.15">
      <c r="A272" s="45"/>
      <c r="B272" s="45"/>
      <c r="E272" s="30"/>
      <c r="AF272" s="45"/>
      <c r="AG272" s="45"/>
    </row>
    <row r="273" spans="32:33" ht="11.25" customHeight="1" x14ac:dyDescent="0.15">
      <c r="AF273" s="45"/>
      <c r="AG273" s="45"/>
    </row>
  </sheetData>
  <mergeCells count="15">
    <mergeCell ref="E1:O1"/>
    <mergeCell ref="R1:X1"/>
    <mergeCell ref="AA1:AE1"/>
    <mergeCell ref="AF1:AI1"/>
    <mergeCell ref="E2:O2"/>
    <mergeCell ref="R2:X3"/>
    <mergeCell ref="AA2:AE2"/>
    <mergeCell ref="AF2:AI2"/>
    <mergeCell ref="E3:O3"/>
    <mergeCell ref="AA3:AE3"/>
    <mergeCell ref="AF3:AI3"/>
    <mergeCell ref="J111:AF111"/>
    <mergeCell ref="J112:AF112"/>
    <mergeCell ref="J113:AF113"/>
    <mergeCell ref="J114:AF114"/>
  </mergeCells>
  <phoneticPr fontId="2"/>
  <hyperlinks>
    <hyperlink ref="J113" r:id="rId1" location="sql-log-setting" xr:uid="{52996156-CF03-4A13-9B78-35894E8A177D}"/>
    <hyperlink ref="J111" r:id="rId2" location="failure-log-setting" xr:uid="{4B5540C5-BAC2-46C8-9EA6-27E7EECDE333}"/>
    <hyperlink ref="J112" r:id="rId3" location="http-access-log-setting" xr:uid="{AFF0734E-51A8-40B8-8554-6558C3D47A2C}"/>
    <hyperlink ref="J114" r:id="rId4" location="performance-log-setting" xr:uid="{1EE586A6-5FD6-48C4-ACEB-F877AB33F8B3}"/>
  </hyperlinks>
  <pageMargins left="0.7" right="0.7" top="0.75" bottom="0.75" header="0.3" footer="0.3"/>
  <pageSetup paperSize="9" fitToHeight="0" orientation="landscape" r:id="rId5"/>
  <rowBreaks count="8" manualBreakCount="8">
    <brk id="39" max="34" man="1"/>
    <brk id="77" max="34" man="1"/>
    <brk id="105" max="34" man="1"/>
    <brk id="140" max="34" man="1"/>
    <brk id="180" max="34" man="1"/>
    <brk id="219" max="34" man="1"/>
    <brk id="239" max="34" man="1"/>
    <brk id="18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2022-10-11T04:20:49Z</dcterms:modified>
</cp:coreProperties>
</file>