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6543E023-D0DC-4BF0-8996-2998DE13742B}"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'5.1.ファイル転送（集信）'!$A$1:$AI$274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'5.1.ファイル転送（集信）'!$A$1:$AI$276</definedName>
    <definedName name="Z_8C881184_F554_455B_85E9_7E00CAD758E3_.wvu.PrintArea" localSheetId="0" hidden="1">'5.1.ファイル転送（集信）'!$A$1:$AI$276</definedName>
    <definedName name="Z_AC3D26AC_6835_49DE_BCEC_94F40C257790_.wvu.PrintArea" localSheetId="0" hidden="1">'5.1.ファイル転送（集信）'!$A$1:$AI$276</definedName>
    <definedName name="Z_B9596DFB_62BC_4685_B6E9_D37718868A8E_.wvu.PrintArea" localSheetId="0" hidden="1">'5.1.ファイル転送（集信）'!$A$1:$AI$276</definedName>
    <definedName name="Z_E93A55B4_B092_4477_988B_A2DD8C792DE3_.wvu.PrintArea" localSheetId="0" hidden="1">'5.1.ファイル転送（集信）'!$A$1:$AI$276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9" i="4" l="1"/>
  <c r="F218" i="4"/>
  <c r="F215" i="4"/>
  <c r="E244" i="4"/>
  <c r="F206" i="4"/>
  <c r="F204" i="4"/>
  <c r="F192" i="4"/>
  <c r="F191" i="4"/>
  <c r="F188" i="4"/>
  <c r="F10" i="4" l="1"/>
  <c r="F38" i="4"/>
  <c r="F37" i="4"/>
  <c r="C7" i="4"/>
  <c r="D243" i="4" l="1"/>
  <c r="D257" i="4"/>
  <c r="D9" i="4"/>
  <c r="E10" i="4" s="1"/>
  <c r="D214" i="4"/>
  <c r="D187" i="4"/>
  <c r="E209" i="4" s="1"/>
  <c r="D158" i="4"/>
  <c r="D65" i="4"/>
  <c r="E237" i="4" l="1"/>
  <c r="E218" i="4"/>
  <c r="E215" i="4"/>
  <c r="E188" i="4"/>
  <c r="E191" i="4"/>
  <c r="E37" i="4"/>
</calcChain>
</file>

<file path=xl/sharedStrings.xml><?xml version="1.0" encoding="utf-8"?>
<sst xmlns="http://schemas.openxmlformats.org/spreadsheetml/2006/main" count="182" uniqueCount="162">
  <si>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</si>
  <si>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</si>
  <si>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</si>
  <si>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</si>
  <si>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</si>
  <si>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</si>
  <si>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</si>
  <si>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</si>
  <si>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</si>
  <si>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</si>
  <si>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</si>
  <si>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</si>
  <si>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</si>
  <si>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</si>
  <si>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</si>
  <si>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</si>
  <si>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</si>
  <si>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</si>
  <si>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</si>
  <si>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</si>
  <si>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</si>
  <si>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</si>
  <si>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</si>
  <si>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</si>
  <si>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</si>
  <si>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</si>
  <si>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</si>
  <si>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</si>
  <si>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</si>
  <si>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</si>
  <si>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</si>
  <si>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</si>
  <si>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</si>
  <si>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</si>
  <si>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</si>
  <si>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</si>
  <si>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</si>
  <si>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</si>
  <si>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</si>
  <si>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</si>
  <si>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</si>
  <si>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</si>
  <si>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</si>
  <si>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</si>
  <si>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</si>
  <si>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</si>
  <si>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</si>
  <si>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</si>
  <si>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</si>
  <si>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</si>
  <si>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</si>
  <si>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</si>
  <si>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</si>
  <si>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</si>
  <si>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各システム間のファイル連携は定時実行されるため、ファイル転送処理では開閉局の制御は行わない。</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</si>
  <si>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</si>
  <si>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</si>
  <si>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</si>
  <si>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</si>
  <si>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</si>
  <si>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</si>
  <si>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</si>
  <si>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</si>
  <si>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</si>
  <si>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</si>
  <si>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</si>
  <si>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</si>
  <si>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</si>
  <si>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</si>
  <si>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</si>
  <si>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</si>
  <si>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</si>
  <si>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</si>
  <si>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</si>
  <si>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</si>
  <si>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</si>
  <si>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</si>
  <si>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</si>
  <si>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</si>
  <si>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</si>
  <si>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</si>
  <si>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</si>
  <si>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</si>
  <si>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</si>
  <si>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</si>
  <si>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</si>
  <si>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</si>
  <si>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</si>
  <si>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</si>
  <si>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</si>
  <si>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</si>
  <si>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</si>
  <si>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</si>
  <si>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</si>
  <si>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</si>
  <si>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</si>
  <si>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</si>
  <si>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</si>
  <si>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</si>
  <si>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</si>
  <si>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</si>
  <si>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</si>
  <si>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</si>
  <si>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</si>
  <si>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</si>
  <si>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</si>
  <si>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</si>
  <si>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ファイル転送サービス停止</t>
    <rPh sb="4" eb="6">
      <t>テンソウ</t>
    </rPh>
    <rPh sb="10" eb="12">
      <t>テイシ</t>
    </rPh>
    <phoneticPr fontId="4"/>
  </si>
  <si>
    <t>サービスポート遮断</t>
    <rPh sb="7" eb="9">
      <t>シャダン</t>
    </rPh>
    <phoneticPr fontId="5"/>
  </si>
  <si>
    <t>OSコマンドにより確実にファイル転送（集信）を遮断できる。</t>
    <rPh sb="9" eb="11">
      <t>カクジツ</t>
    </rPh>
    <rPh sb="16" eb="18">
      <t>テンソウ</t>
    </rPh>
    <rPh sb="19" eb="20">
      <t>シュウ</t>
    </rPh>
    <rPh sb="20" eb="21">
      <t>シン</t>
    </rPh>
    <rPh sb="23" eb="25">
      <t>シャダン</t>
    </rPh>
    <phoneticPr fontId="4"/>
  </si>
  <si>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</si>
  <si>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</si>
  <si>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</si>
  <si>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</si>
  <si>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</si>
  <si>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</si>
  <si>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</si>
  <si>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</si>
  <si>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</si>
  <si>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</si>
  <si>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</si>
  <si>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</si>
  <si>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</si>
  <si>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</si>
  <si>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</si>
  <si>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</si>
  <si>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</si>
  <si>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</si>
  <si>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</si>
  <si>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</si>
  <si>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</si>
  <si>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</si>
  <si>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</si>
  <si>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</si>
  <si>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</si>
  <si>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インフラ作業が必要となり、また通信そのものができなくなるため、</t>
    <rPh sb="4" eb="6">
      <t>サギョウ</t>
    </rPh>
    <rPh sb="7" eb="9">
      <t>ヒツヨウ</t>
    </rPh>
    <rPh sb="15" eb="17">
      <t>ツウシン</t>
    </rPh>
    <phoneticPr fontId="5"/>
  </si>
  <si>
    <t>関連する外部システムにインパクトを与える。</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</si>
  <si>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</si>
  <si>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</si>
  <si>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</si>
  <si>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</si>
  <si>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</si>
  <si>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</si>
  <si>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</si>
  <si>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</si>
  <si>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</si>
  <si>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</si>
  <si>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</si>
  <si>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</si>
  <si>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</si>
  <si>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</si>
  <si>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</si>
  <si>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</si>
  <si>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</si>
  <si>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要件としてファイル連携は定時実行されるため、開閉局の制御は行わない。</t>
    <rPh sb="0" eb="2">
      <t>ヨウケン</t>
    </rPh>
    <rPh sb="9" eb="11">
      <t>レンケイ</t>
    </rPh>
    <rPh sb="12" eb="14">
      <t>テイジ</t>
    </rPh>
    <rPh sb="14" eb="16">
      <t>ジッコウ</t>
    </rPh>
    <rPh sb="22" eb="24">
      <t>カイヘイ</t>
    </rPh>
    <rPh sb="24" eb="25">
      <t>キョク</t>
    </rPh>
    <rPh sb="26" eb="28">
      <t>セイギョ</t>
    </rPh>
    <rPh sb="29" eb="30">
      <t>オコナ</t>
    </rPh>
    <phoneticPr fontId="5"/>
  </si>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</sst>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9">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7"/>
      <c r="F1" s="108"/>
      <c r="G1" s="108"/>
      <c r="H1" s="108"/>
      <c r="I1" s="108"/>
      <c r="J1" s="108"/>
      <c r="K1" s="108"/>
      <c r="L1" s="108"/>
      <c r="M1" s="108"/>
      <c r="N1" s="108"/>
      <c r="O1" s="109"/>
      <c r="P1" s="22" t="s">
        <v>11</v>
      </c>
      <c r="Q1" s="28"/>
      <c r="R1" s="110" t="s">
        <v>132</v>
      </c>
      <c r="S1" s="111"/>
      <c r="T1" s="111"/>
      <c r="U1" s="111"/>
      <c r="V1" s="111"/>
      <c r="W1" s="111"/>
      <c r="X1" s="112"/>
      <c r="Y1" s="22" t="s">
        <v>10</v>
      </c>
      <c r="Z1" s="19"/>
      <c r="AA1" s="113"/>
      <c r="AB1" s="114"/>
      <c r="AC1" s="114"/>
      <c r="AD1" s="114"/>
      <c r="AE1" s="115"/>
      <c r="AF1" s="116"/>
      <c r="AG1" s="117"/>
      <c r="AH1" s="117"/>
      <c r="AI1" s="118"/>
    </row>
    <row r="2" spans="1:35" ht="14.25" customHeight="1">
      <c r="A2" s="27" t="s">
        <v>9</v>
      </c>
      <c r="B2" s="26"/>
      <c r="C2" s="26"/>
      <c r="D2" s="25"/>
      <c r="E2" s="119"/>
      <c r="F2" s="120"/>
      <c r="G2" s="120"/>
      <c r="H2" s="120"/>
      <c r="I2" s="120"/>
      <c r="J2" s="120"/>
      <c r="K2" s="120"/>
      <c r="L2" s="120"/>
      <c r="M2" s="120"/>
      <c r="N2" s="120"/>
      <c r="O2" s="121"/>
      <c r="P2" s="24" t="s">
        <v>8</v>
      </c>
      <c r="Q2" s="23"/>
      <c r="R2" s="122" t="s">
        <v>7</v>
      </c>
      <c r="S2" s="123"/>
      <c r="T2" s="123"/>
      <c r="U2" s="123"/>
      <c r="V2" s="123"/>
      <c r="W2" s="123"/>
      <c r="X2" s="124"/>
      <c r="Y2" s="22" t="s">
        <v>6</v>
      </c>
      <c r="Z2" s="19"/>
      <c r="AA2" s="113"/>
      <c r="AB2" s="114"/>
      <c r="AC2" s="114"/>
      <c r="AD2" s="114"/>
      <c r="AE2" s="115"/>
      <c r="AF2" s="116"/>
      <c r="AG2" s="117"/>
      <c r="AH2" s="117"/>
      <c r="AI2" s="118"/>
    </row>
    <row r="3" spans="1:35" ht="14.25" customHeight="1">
      <c r="A3" s="22" t="s">
        <v>5</v>
      </c>
      <c r="B3" s="21"/>
      <c r="C3" s="20"/>
      <c r="D3" s="19"/>
      <c r="E3" s="128"/>
      <c r="F3" s="128"/>
      <c r="G3" s="128"/>
      <c r="H3" s="128"/>
      <c r="I3" s="128"/>
      <c r="J3" s="128"/>
      <c r="K3" s="128"/>
      <c r="L3" s="128"/>
      <c r="M3" s="128"/>
      <c r="N3" s="128"/>
      <c r="O3" s="128"/>
      <c r="P3" s="17"/>
      <c r="Q3" s="18"/>
      <c r="R3" s="125"/>
      <c r="S3" s="126"/>
      <c r="T3" s="126"/>
      <c r="U3" s="126"/>
      <c r="V3" s="126"/>
      <c r="W3" s="126"/>
      <c r="X3" s="127"/>
      <c r="Y3" s="17" t="s">
        <v>4</v>
      </c>
      <c r="Z3" s="16"/>
      <c r="AA3" s="113"/>
      <c r="AB3" s="114"/>
      <c r="AC3" s="114"/>
      <c r="AD3" s="114"/>
      <c r="AE3" s="115"/>
      <c r="AF3" s="116"/>
      <c r="AG3" s="117"/>
      <c r="AH3" s="117"/>
      <c r="AI3" s="118"/>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159</v>
      </c>
    </row>
    <row r="12" spans="1:35" s="29" customFormat="1" ht="11.25">
      <c r="F12" s="29" t="s">
        <v>17</v>
      </c>
    </row>
    <row r="13" spans="1:35" s="29" customFormat="1" ht="11.25"/>
    <row r="14" spans="1:35" s="29" customFormat="1" ht="11.25">
      <c r="F14" s="68" t="s">
        <v>122</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123</v>
      </c>
    </row>
    <row r="31" spans="3:8" s="29" customFormat="1" ht="11.25">
      <c r="H31" s="29" t="s">
        <v>133</v>
      </c>
    </row>
    <row r="32" spans="3:8" s="29" customFormat="1" ht="11.25">
      <c r="H32" s="29" t="s">
        <v>134</v>
      </c>
    </row>
    <row r="33" spans="2:34" s="29" customFormat="1" ht="11.25"/>
    <row r="34" spans="2:34" s="29" customFormat="1" ht="11.25">
      <c r="G34" s="68" t="s">
        <v>124</v>
      </c>
    </row>
    <row r="35" spans="2:34" s="29" customFormat="1" ht="11.25">
      <c r="H35" s="29" t="s">
        <v>125</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140</v>
      </c>
      <c r="G41" s="14"/>
      <c r="H41" s="14"/>
      <c r="I41" s="14"/>
      <c r="J41" s="15" t="s">
        <v>73</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142</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121</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143</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144</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147</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145</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141</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92</v>
      </c>
      <c r="G54" s="11"/>
      <c r="H54" s="11"/>
      <c r="I54" s="10"/>
      <c r="J54" s="11" t="s">
        <v>1</v>
      </c>
      <c r="K54" s="11"/>
      <c r="L54" s="11"/>
      <c r="M54" s="11"/>
      <c r="N54" s="11"/>
      <c r="O54" s="10"/>
      <c r="P54" s="11" t="s">
        <v>93</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98</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99</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94</v>
      </c>
      <c r="G59" s="3"/>
      <c r="H59" s="3"/>
      <c r="I59" s="7"/>
      <c r="J59" s="3" t="s">
        <v>22</v>
      </c>
      <c r="K59" s="3"/>
      <c r="L59" s="3"/>
      <c r="M59" s="3"/>
      <c r="N59" s="3"/>
      <c r="O59" s="7"/>
      <c r="P59" s="9" t="s">
        <v>100</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101</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82</v>
      </c>
    </row>
    <row r="67" spans="4:34" ht="11.25" customHeight="1">
      <c r="E67" s="2"/>
    </row>
    <row r="68" spans="4:34" ht="11.25" customHeight="1">
      <c r="E68" s="2"/>
      <c r="F68" s="33" t="s">
        <v>74</v>
      </c>
      <c r="G68" s="33" t="s">
        <v>75</v>
      </c>
      <c r="H68" s="34"/>
      <c r="I68" s="34"/>
      <c r="J68" s="35"/>
      <c r="K68" s="46" t="s">
        <v>76</v>
      </c>
      <c r="L68" s="46"/>
      <c r="M68" s="46"/>
      <c r="N68" s="46"/>
      <c r="O68" s="46"/>
      <c r="P68" s="46"/>
      <c r="Q68" s="46"/>
      <c r="R68" s="46"/>
      <c r="S68" s="46"/>
      <c r="T68" s="46"/>
      <c r="U68" s="46"/>
      <c r="V68" s="46"/>
      <c r="W68" s="46"/>
      <c r="X68" s="46"/>
      <c r="Y68" s="46"/>
      <c r="Z68" s="46"/>
      <c r="AA68" s="46"/>
      <c r="AB68" s="33" t="s">
        <v>81</v>
      </c>
      <c r="AC68" s="54"/>
      <c r="AD68" s="54"/>
      <c r="AE68" s="54"/>
      <c r="AF68" s="54"/>
      <c r="AG68" s="54"/>
      <c r="AH68" s="55"/>
    </row>
    <row r="69" spans="4:34" ht="11.25" customHeight="1">
      <c r="E69" s="2"/>
      <c r="F69" s="48"/>
      <c r="G69" s="48"/>
      <c r="H69" s="49"/>
      <c r="I69" s="49"/>
      <c r="J69" s="50"/>
      <c r="K69" s="46" t="s">
        <v>77</v>
      </c>
      <c r="L69" s="46"/>
      <c r="M69" s="46"/>
      <c r="N69" s="46"/>
      <c r="O69" s="46"/>
      <c r="P69" s="46"/>
      <c r="Q69" s="46"/>
      <c r="R69" s="46"/>
      <c r="S69" s="46"/>
      <c r="T69" s="33" t="s">
        <v>155</v>
      </c>
      <c r="U69" s="34"/>
      <c r="V69" s="34"/>
      <c r="W69" s="35"/>
      <c r="X69" s="49" t="s">
        <v>97</v>
      </c>
      <c r="Y69" s="49"/>
      <c r="Z69" s="49"/>
      <c r="AA69" s="49"/>
      <c r="AB69" s="48"/>
      <c r="AC69" s="56"/>
      <c r="AD69" s="56"/>
      <c r="AE69" s="56"/>
      <c r="AF69" s="56"/>
      <c r="AG69" s="56"/>
      <c r="AH69" s="57"/>
    </row>
    <row r="70" spans="4:34" ht="11.25" customHeight="1">
      <c r="E70" s="2"/>
      <c r="F70" s="51"/>
      <c r="G70" s="51"/>
      <c r="H70" s="52"/>
      <c r="I70" s="52"/>
      <c r="J70" s="53"/>
      <c r="K70" s="52" t="s">
        <v>80</v>
      </c>
      <c r="L70" s="52"/>
      <c r="M70" s="52"/>
      <c r="N70" s="45" t="s">
        <v>78</v>
      </c>
      <c r="O70" s="46"/>
      <c r="P70" s="47"/>
      <c r="Q70" s="52" t="s">
        <v>79</v>
      </c>
      <c r="R70" s="52"/>
      <c r="S70" s="52"/>
      <c r="T70" s="51" t="s">
        <v>87</v>
      </c>
      <c r="U70" s="52"/>
      <c r="V70" s="52"/>
      <c r="W70" s="53"/>
      <c r="X70" s="52"/>
      <c r="Y70" s="52"/>
      <c r="Z70" s="52"/>
      <c r="AA70" s="52"/>
      <c r="AB70" s="51"/>
      <c r="AC70" s="58"/>
      <c r="AD70" s="58"/>
      <c r="AE70" s="58"/>
      <c r="AF70" s="58"/>
      <c r="AG70" s="58"/>
      <c r="AH70" s="59"/>
    </row>
    <row r="71" spans="4:34" ht="11.25" customHeight="1">
      <c r="E71" s="2"/>
      <c r="F71" s="87" t="s">
        <v>88</v>
      </c>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9"/>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90" t="s">
        <v>89</v>
      </c>
      <c r="AC72" s="91"/>
      <c r="AD72" s="91"/>
      <c r="AE72" s="91"/>
      <c r="AF72" s="91"/>
      <c r="AG72" s="91"/>
      <c r="AH72" s="92"/>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90"/>
      <c r="AC73" s="91"/>
      <c r="AD73" s="91"/>
      <c r="AE73" s="91"/>
      <c r="AF73" s="91"/>
      <c r="AG73" s="91"/>
      <c r="AH73" s="92"/>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90"/>
      <c r="AC74" s="91"/>
      <c r="AD74" s="91"/>
      <c r="AE74" s="91"/>
      <c r="AF74" s="91"/>
      <c r="AG74" s="91"/>
      <c r="AH74" s="92"/>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90"/>
      <c r="AC75" s="91"/>
      <c r="AD75" s="91"/>
      <c r="AE75" s="91"/>
      <c r="AF75" s="91"/>
      <c r="AG75" s="91"/>
      <c r="AH75" s="92"/>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90"/>
      <c r="AC76" s="91"/>
      <c r="AD76" s="91"/>
      <c r="AE76" s="91"/>
      <c r="AF76" s="91"/>
      <c r="AG76" s="91"/>
      <c r="AH76" s="92"/>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90"/>
      <c r="AC77" s="91"/>
      <c r="AD77" s="91"/>
      <c r="AE77" s="91"/>
      <c r="AF77" s="91"/>
      <c r="AG77" s="91"/>
      <c r="AH77" s="92"/>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90"/>
      <c r="AC78" s="91"/>
      <c r="AD78" s="91"/>
      <c r="AE78" s="91"/>
      <c r="AF78" s="91"/>
      <c r="AG78" s="91"/>
      <c r="AH78" s="92"/>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90"/>
      <c r="AC79" s="91"/>
      <c r="AD79" s="91"/>
      <c r="AE79" s="91"/>
      <c r="AF79" s="91"/>
      <c r="AG79" s="91"/>
      <c r="AH79" s="92"/>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90"/>
      <c r="AC80" s="91"/>
      <c r="AD80" s="91"/>
      <c r="AE80" s="91"/>
      <c r="AF80" s="91"/>
      <c r="AG80" s="91"/>
      <c r="AH80" s="92"/>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0"/>
      <c r="AC81" s="91"/>
      <c r="AD81" s="91"/>
      <c r="AE81" s="91"/>
      <c r="AF81" s="91"/>
      <c r="AG81" s="91"/>
      <c r="AH81" s="92"/>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3"/>
      <c r="AC82" s="94"/>
      <c r="AD82" s="94"/>
      <c r="AE82" s="94"/>
      <c r="AF82" s="94"/>
      <c r="AG82" s="94"/>
      <c r="AH82" s="95"/>
    </row>
    <row r="83" spans="5:34" ht="11.25" customHeight="1">
      <c r="E83" s="2"/>
      <c r="F83" s="87" t="s">
        <v>126</v>
      </c>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9"/>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6" t="s">
        <v>90</v>
      </c>
      <c r="AC84" s="97"/>
      <c r="AD84" s="97"/>
      <c r="AE84" s="97"/>
      <c r="AF84" s="97"/>
      <c r="AG84" s="97"/>
      <c r="AH84" s="98"/>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9"/>
      <c r="AC85" s="100"/>
      <c r="AD85" s="100"/>
      <c r="AE85" s="100"/>
      <c r="AF85" s="100"/>
      <c r="AG85" s="100"/>
      <c r="AH85" s="101"/>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9"/>
      <c r="AC86" s="100"/>
      <c r="AD86" s="100"/>
      <c r="AE86" s="100"/>
      <c r="AF86" s="100"/>
      <c r="AG86" s="100"/>
      <c r="AH86" s="101"/>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9"/>
      <c r="AC87" s="100"/>
      <c r="AD87" s="100"/>
      <c r="AE87" s="100"/>
      <c r="AF87" s="100"/>
      <c r="AG87" s="100"/>
      <c r="AH87" s="101"/>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9"/>
      <c r="AC88" s="100"/>
      <c r="AD88" s="100"/>
      <c r="AE88" s="100"/>
      <c r="AF88" s="100"/>
      <c r="AG88" s="100"/>
      <c r="AH88" s="101"/>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9"/>
      <c r="AC89" s="100"/>
      <c r="AD89" s="100"/>
      <c r="AE89" s="100"/>
      <c r="AF89" s="100"/>
      <c r="AG89" s="100"/>
      <c r="AH89" s="101"/>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9"/>
      <c r="AC90" s="100"/>
      <c r="AD90" s="100"/>
      <c r="AE90" s="100"/>
      <c r="AF90" s="100"/>
      <c r="AG90" s="100"/>
      <c r="AH90" s="101"/>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9"/>
      <c r="AC91" s="100"/>
      <c r="AD91" s="100"/>
      <c r="AE91" s="100"/>
      <c r="AF91" s="100"/>
      <c r="AG91" s="100"/>
      <c r="AH91" s="101"/>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9"/>
      <c r="AC92" s="100"/>
      <c r="AD92" s="100"/>
      <c r="AE92" s="100"/>
      <c r="AF92" s="100"/>
      <c r="AG92" s="100"/>
      <c r="AH92" s="101"/>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9"/>
      <c r="AC93" s="100"/>
      <c r="AD93" s="100"/>
      <c r="AE93" s="100"/>
      <c r="AF93" s="100"/>
      <c r="AG93" s="100"/>
      <c r="AH93" s="101"/>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102"/>
      <c r="AC94" s="103"/>
      <c r="AD94" s="103"/>
      <c r="AE94" s="103"/>
      <c r="AF94" s="103"/>
      <c r="AG94" s="103"/>
      <c r="AH94" s="104"/>
    </row>
    <row r="95" spans="5:34" ht="11.25" customHeight="1">
      <c r="E95" s="2"/>
      <c r="F95" s="87" t="s">
        <v>127</v>
      </c>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9"/>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6" t="s">
        <v>83</v>
      </c>
      <c r="AC96" s="97"/>
      <c r="AD96" s="97"/>
      <c r="AE96" s="97"/>
      <c r="AF96" s="97"/>
      <c r="AG96" s="97"/>
      <c r="AH96" s="98"/>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9"/>
      <c r="AC97" s="100"/>
      <c r="AD97" s="100"/>
      <c r="AE97" s="100"/>
      <c r="AF97" s="100"/>
      <c r="AG97" s="100"/>
      <c r="AH97" s="101"/>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9"/>
      <c r="AC98" s="100"/>
      <c r="AD98" s="100"/>
      <c r="AE98" s="100"/>
      <c r="AF98" s="100"/>
      <c r="AG98" s="100"/>
      <c r="AH98" s="101"/>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9"/>
      <c r="AC99" s="100"/>
      <c r="AD99" s="100"/>
      <c r="AE99" s="100"/>
      <c r="AF99" s="100"/>
      <c r="AG99" s="100"/>
      <c r="AH99" s="101"/>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9"/>
      <c r="AC100" s="100"/>
      <c r="AD100" s="100"/>
      <c r="AE100" s="100"/>
      <c r="AF100" s="100"/>
      <c r="AG100" s="100"/>
      <c r="AH100" s="101"/>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9"/>
      <c r="AC101" s="100"/>
      <c r="AD101" s="100"/>
      <c r="AE101" s="100"/>
      <c r="AF101" s="100"/>
      <c r="AG101" s="100"/>
      <c r="AH101" s="101"/>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9"/>
      <c r="AC102" s="100"/>
      <c r="AD102" s="100"/>
      <c r="AE102" s="100"/>
      <c r="AF102" s="100"/>
      <c r="AG102" s="100"/>
      <c r="AH102" s="101"/>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9"/>
      <c r="AC103" s="100"/>
      <c r="AD103" s="100"/>
      <c r="AE103" s="100"/>
      <c r="AF103" s="100"/>
      <c r="AG103" s="100"/>
      <c r="AH103" s="101"/>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9"/>
      <c r="AC104" s="100"/>
      <c r="AD104" s="100"/>
      <c r="AE104" s="100"/>
      <c r="AF104" s="100"/>
      <c r="AG104" s="100"/>
      <c r="AH104" s="101"/>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102"/>
      <c r="AC105" s="103"/>
      <c r="AD105" s="103"/>
      <c r="AE105" s="103"/>
      <c r="AF105" s="103"/>
      <c r="AG105" s="103"/>
      <c r="AH105" s="104"/>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6" t="s">
        <v>84</v>
      </c>
      <c r="AC106" s="105"/>
      <c r="AD106" s="105"/>
      <c r="AE106" s="105"/>
      <c r="AF106" s="105"/>
      <c r="AG106" s="105"/>
      <c r="AH106" s="106"/>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90"/>
      <c r="AC107" s="91"/>
      <c r="AD107" s="91"/>
      <c r="AE107" s="91"/>
      <c r="AF107" s="91"/>
      <c r="AG107" s="91"/>
      <c r="AH107" s="92"/>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90"/>
      <c r="AC108" s="91"/>
      <c r="AD108" s="91"/>
      <c r="AE108" s="91"/>
      <c r="AF108" s="91"/>
      <c r="AG108" s="91"/>
      <c r="AH108" s="92"/>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90"/>
      <c r="AC109" s="91"/>
      <c r="AD109" s="91"/>
      <c r="AE109" s="91"/>
      <c r="AF109" s="91"/>
      <c r="AG109" s="91"/>
      <c r="AH109" s="92"/>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90"/>
      <c r="AC110" s="91"/>
      <c r="AD110" s="91"/>
      <c r="AE110" s="91"/>
      <c r="AF110" s="91"/>
      <c r="AG110" s="91"/>
      <c r="AH110" s="92"/>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90"/>
      <c r="AC111" s="91"/>
      <c r="AD111" s="91"/>
      <c r="AE111" s="91"/>
      <c r="AF111" s="91"/>
      <c r="AG111" s="91"/>
      <c r="AH111" s="92"/>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90"/>
      <c r="AC112" s="91"/>
      <c r="AD112" s="91"/>
      <c r="AE112" s="91"/>
      <c r="AF112" s="91"/>
      <c r="AG112" s="91"/>
      <c r="AH112" s="92"/>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90"/>
      <c r="AC113" s="91"/>
      <c r="AD113" s="91"/>
      <c r="AE113" s="91"/>
      <c r="AF113" s="91"/>
      <c r="AG113" s="91"/>
      <c r="AH113" s="92"/>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90"/>
      <c r="AC114" s="91"/>
      <c r="AD114" s="91"/>
      <c r="AE114" s="91"/>
      <c r="AF114" s="91"/>
      <c r="AG114" s="91"/>
      <c r="AH114" s="92"/>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93"/>
      <c r="AC115" s="94"/>
      <c r="AD115" s="94"/>
      <c r="AE115" s="94"/>
      <c r="AF115" s="94"/>
      <c r="AG115" s="94"/>
      <c r="AH115" s="95"/>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6" t="s">
        <v>85</v>
      </c>
      <c r="AC116" s="105"/>
      <c r="AD116" s="105"/>
      <c r="AE116" s="105"/>
      <c r="AF116" s="105"/>
      <c r="AG116" s="105"/>
      <c r="AH116" s="106"/>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90"/>
      <c r="AC117" s="91"/>
      <c r="AD117" s="91"/>
      <c r="AE117" s="91"/>
      <c r="AF117" s="91"/>
      <c r="AG117" s="91"/>
      <c r="AH117" s="92"/>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90"/>
      <c r="AC118" s="91"/>
      <c r="AD118" s="91"/>
      <c r="AE118" s="91"/>
      <c r="AF118" s="91"/>
      <c r="AG118" s="91"/>
      <c r="AH118" s="92"/>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90"/>
      <c r="AC119" s="91"/>
      <c r="AD119" s="91"/>
      <c r="AE119" s="91"/>
      <c r="AF119" s="91"/>
      <c r="AG119" s="91"/>
      <c r="AH119" s="92"/>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90"/>
      <c r="AC120" s="91"/>
      <c r="AD120" s="91"/>
      <c r="AE120" s="91"/>
      <c r="AF120" s="91"/>
      <c r="AG120" s="91"/>
      <c r="AH120" s="92"/>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90"/>
      <c r="AC121" s="91"/>
      <c r="AD121" s="91"/>
      <c r="AE121" s="91"/>
      <c r="AF121" s="91"/>
      <c r="AG121" s="91"/>
      <c r="AH121" s="92"/>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90"/>
      <c r="AC122" s="91"/>
      <c r="AD122" s="91"/>
      <c r="AE122" s="91"/>
      <c r="AF122" s="91"/>
      <c r="AG122" s="91"/>
      <c r="AH122" s="92"/>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90"/>
      <c r="AC123" s="91"/>
      <c r="AD123" s="91"/>
      <c r="AE123" s="91"/>
      <c r="AF123" s="91"/>
      <c r="AG123" s="91"/>
      <c r="AH123" s="92"/>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90"/>
      <c r="AC124" s="91"/>
      <c r="AD124" s="91"/>
      <c r="AE124" s="91"/>
      <c r="AF124" s="91"/>
      <c r="AG124" s="91"/>
      <c r="AH124" s="92"/>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90"/>
      <c r="AC125" s="91"/>
      <c r="AD125" s="91"/>
      <c r="AE125" s="91"/>
      <c r="AF125" s="91"/>
      <c r="AG125" s="91"/>
      <c r="AH125" s="92"/>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90"/>
      <c r="AC126" s="91"/>
      <c r="AD126" s="91"/>
      <c r="AE126" s="91"/>
      <c r="AF126" s="91"/>
      <c r="AG126" s="91"/>
      <c r="AH126" s="92"/>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90"/>
      <c r="AC127" s="91"/>
      <c r="AD127" s="91"/>
      <c r="AE127" s="91"/>
      <c r="AF127" s="91"/>
      <c r="AG127" s="91"/>
      <c r="AH127" s="92"/>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93"/>
      <c r="AC128" s="94"/>
      <c r="AD128" s="94"/>
      <c r="AE128" s="94"/>
      <c r="AF128" s="94"/>
      <c r="AG128" s="94"/>
      <c r="AH128" s="95"/>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6" t="s">
        <v>156</v>
      </c>
      <c r="AC129" s="105"/>
      <c r="AD129" s="105"/>
      <c r="AE129" s="105"/>
      <c r="AF129" s="105"/>
      <c r="AG129" s="105"/>
      <c r="AH129" s="106"/>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90"/>
      <c r="AC130" s="91"/>
      <c r="AD130" s="91"/>
      <c r="AE130" s="91"/>
      <c r="AF130" s="91"/>
      <c r="AG130" s="91"/>
      <c r="AH130" s="92"/>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90"/>
      <c r="AC131" s="91"/>
      <c r="AD131" s="91"/>
      <c r="AE131" s="91"/>
      <c r="AF131" s="91"/>
      <c r="AG131" s="91"/>
      <c r="AH131" s="92"/>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90"/>
      <c r="AC132" s="91"/>
      <c r="AD132" s="91"/>
      <c r="AE132" s="91"/>
      <c r="AF132" s="91"/>
      <c r="AG132" s="91"/>
      <c r="AH132" s="92"/>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90"/>
      <c r="AC133" s="91"/>
      <c r="AD133" s="91"/>
      <c r="AE133" s="91"/>
      <c r="AF133" s="91"/>
      <c r="AG133" s="91"/>
      <c r="AH133" s="92"/>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90"/>
      <c r="AC134" s="91"/>
      <c r="AD134" s="91"/>
      <c r="AE134" s="91"/>
      <c r="AF134" s="91"/>
      <c r="AG134" s="91"/>
      <c r="AH134" s="92"/>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90"/>
      <c r="AC135" s="91"/>
      <c r="AD135" s="91"/>
      <c r="AE135" s="91"/>
      <c r="AF135" s="91"/>
      <c r="AG135" s="91"/>
      <c r="AH135" s="92"/>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90"/>
      <c r="AC136" s="91"/>
      <c r="AD136" s="91"/>
      <c r="AE136" s="91"/>
      <c r="AF136" s="91"/>
      <c r="AG136" s="91"/>
      <c r="AH136" s="92"/>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90"/>
      <c r="AC137" s="91"/>
      <c r="AD137" s="91"/>
      <c r="AE137" s="91"/>
      <c r="AF137" s="91"/>
      <c r="AG137" s="91"/>
      <c r="AH137" s="92"/>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90"/>
      <c r="AC138" s="91"/>
      <c r="AD138" s="91"/>
      <c r="AE138" s="91"/>
      <c r="AF138" s="91"/>
      <c r="AG138" s="91"/>
      <c r="AH138" s="92"/>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90"/>
      <c r="AC139" s="91"/>
      <c r="AD139" s="91"/>
      <c r="AE139" s="91"/>
      <c r="AF139" s="91"/>
      <c r="AG139" s="91"/>
      <c r="AH139" s="92"/>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93"/>
      <c r="AC140" s="94"/>
      <c r="AD140" s="94"/>
      <c r="AE140" s="94"/>
      <c r="AF140" s="94"/>
      <c r="AG140" s="94"/>
      <c r="AH140" s="95"/>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6" t="s">
        <v>86</v>
      </c>
      <c r="AC141" s="105"/>
      <c r="AD141" s="105"/>
      <c r="AE141" s="105"/>
      <c r="AF141" s="105"/>
      <c r="AG141" s="105"/>
      <c r="AH141" s="106"/>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90"/>
      <c r="AC142" s="91"/>
      <c r="AD142" s="91"/>
      <c r="AE142" s="91"/>
      <c r="AF142" s="91"/>
      <c r="AG142" s="91"/>
      <c r="AH142" s="92"/>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90"/>
      <c r="AC143" s="91"/>
      <c r="AD143" s="91"/>
      <c r="AE143" s="91"/>
      <c r="AF143" s="91"/>
      <c r="AG143" s="91"/>
      <c r="AH143" s="92"/>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90"/>
      <c r="AC144" s="91"/>
      <c r="AD144" s="91"/>
      <c r="AE144" s="91"/>
      <c r="AF144" s="91"/>
      <c r="AG144" s="91"/>
      <c r="AH144" s="92"/>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90"/>
      <c r="AC145" s="91"/>
      <c r="AD145" s="91"/>
      <c r="AE145" s="91"/>
      <c r="AF145" s="91"/>
      <c r="AG145" s="91"/>
      <c r="AH145" s="92"/>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90"/>
      <c r="AC146" s="91"/>
      <c r="AD146" s="91"/>
      <c r="AE146" s="91"/>
      <c r="AF146" s="91"/>
      <c r="AG146" s="91"/>
      <c r="AH146" s="92"/>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90"/>
      <c r="AC147" s="91"/>
      <c r="AD147" s="91"/>
      <c r="AE147" s="91"/>
      <c r="AF147" s="91"/>
      <c r="AG147" s="91"/>
      <c r="AH147" s="92"/>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90"/>
      <c r="AC148" s="91"/>
      <c r="AD148" s="91"/>
      <c r="AE148" s="91"/>
      <c r="AF148" s="91"/>
      <c r="AG148" s="91"/>
      <c r="AH148" s="92"/>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93"/>
      <c r="AC149" s="94"/>
      <c r="AD149" s="94"/>
      <c r="AE149" s="94"/>
      <c r="AF149" s="94"/>
      <c r="AG149" s="94"/>
      <c r="AH149" s="95"/>
    </row>
    <row r="150" spans="4:34" ht="11.25" customHeight="1">
      <c r="E150" s="2"/>
    </row>
    <row r="151" spans="4:34" ht="11.25" customHeight="1">
      <c r="E151" s="2"/>
    </row>
    <row r="152" spans="4:34" ht="11.25" customHeight="1">
      <c r="E152" s="2"/>
      <c r="F152" s="1" t="s">
        <v>91</v>
      </c>
      <c r="H152" s="1" t="s">
        <v>96</v>
      </c>
    </row>
    <row r="153" spans="4:34" ht="11.25" customHeight="1">
      <c r="E153" s="2"/>
      <c r="H153" s="1" t="s">
        <v>157</v>
      </c>
    </row>
    <row r="154" spans="4:34" ht="11.25" customHeight="1">
      <c r="E154" s="2"/>
      <c r="H154" s="1" t="s">
        <v>95</v>
      </c>
    </row>
    <row r="155" spans="4:34" s="29" customFormat="1" ht="11.25" customHeight="1">
      <c r="D155" s="30"/>
      <c r="H155" s="29" t="s">
        <v>146</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84" t="s">
        <v>32</v>
      </c>
      <c r="G170" s="85"/>
      <c r="H170" s="85"/>
      <c r="I170" s="85"/>
      <c r="J170" s="85"/>
      <c r="K170" s="85"/>
      <c r="L170" s="85"/>
      <c r="M170" s="84" t="s">
        <v>33</v>
      </c>
      <c r="N170" s="85"/>
      <c r="O170" s="85"/>
      <c r="P170" s="85"/>
      <c r="Q170" s="85"/>
      <c r="R170" s="85"/>
      <c r="S170" s="85"/>
      <c r="T170" s="85"/>
      <c r="U170" s="85"/>
      <c r="V170" s="85"/>
      <c r="W170" s="85"/>
      <c r="X170" s="85"/>
      <c r="Y170" s="85"/>
      <c r="Z170" s="85"/>
      <c r="AA170" s="85"/>
      <c r="AB170" s="85"/>
      <c r="AC170" s="85"/>
      <c r="AD170" s="86"/>
    </row>
    <row r="171" spans="6:30" s="29" customFormat="1" ht="11.25">
      <c r="F171" s="75" t="s">
        <v>34</v>
      </c>
      <c r="G171" s="76"/>
      <c r="H171" s="76"/>
      <c r="I171" s="76"/>
      <c r="J171" s="76"/>
      <c r="K171" s="76"/>
      <c r="L171" s="76"/>
      <c r="M171" s="75" t="s">
        <v>160</v>
      </c>
      <c r="N171" s="76"/>
      <c r="O171" s="76"/>
      <c r="P171" s="76"/>
      <c r="Q171" s="76"/>
      <c r="R171" s="76"/>
      <c r="S171" s="76"/>
      <c r="T171" s="76"/>
      <c r="U171" s="76"/>
      <c r="V171" s="76"/>
      <c r="W171" s="76"/>
      <c r="X171" s="76"/>
      <c r="Y171" s="76"/>
      <c r="Z171" s="76"/>
      <c r="AA171" s="76"/>
      <c r="AB171" s="76"/>
      <c r="AC171" s="76"/>
      <c r="AD171" s="77"/>
    </row>
    <row r="172" spans="6:30" s="29" customFormat="1" ht="11.25">
      <c r="F172" s="78"/>
      <c r="G172" s="79"/>
      <c r="H172" s="79"/>
      <c r="I172" s="79"/>
      <c r="J172" s="79"/>
      <c r="K172" s="79"/>
      <c r="L172" s="79"/>
      <c r="M172" s="78" t="s">
        <v>35</v>
      </c>
      <c r="N172" s="79"/>
      <c r="O172" s="79"/>
      <c r="P172" s="79"/>
      <c r="Q172" s="79"/>
      <c r="R172" s="79"/>
      <c r="S172" s="79"/>
      <c r="T172" s="79"/>
      <c r="U172" s="79"/>
      <c r="V172" s="79"/>
      <c r="W172" s="79"/>
      <c r="X172" s="79"/>
      <c r="Y172" s="79"/>
      <c r="Z172" s="79"/>
      <c r="AA172" s="79"/>
      <c r="AB172" s="79"/>
      <c r="AC172" s="79"/>
      <c r="AD172" s="80"/>
    </row>
    <row r="173" spans="6:30" s="29" customFormat="1" ht="11.25">
      <c r="F173" s="81"/>
      <c r="G173" s="82"/>
      <c r="H173" s="82"/>
      <c r="I173" s="82"/>
      <c r="J173" s="82"/>
      <c r="K173" s="82"/>
      <c r="L173" s="82"/>
      <c r="M173" s="81" t="s">
        <v>36</v>
      </c>
      <c r="N173" s="82"/>
      <c r="O173" s="82"/>
      <c r="P173" s="82"/>
      <c r="Q173" s="82"/>
      <c r="R173" s="82"/>
      <c r="S173" s="82"/>
      <c r="T173" s="82"/>
      <c r="U173" s="82"/>
      <c r="V173" s="82"/>
      <c r="W173" s="82"/>
      <c r="X173" s="82"/>
      <c r="Y173" s="82"/>
      <c r="Z173" s="82"/>
      <c r="AA173" s="82"/>
      <c r="AB173" s="82"/>
      <c r="AC173" s="82"/>
      <c r="AD173" s="83"/>
    </row>
    <row r="174" spans="6:30" s="29" customFormat="1" ht="11.25">
      <c r="F174" s="78" t="s">
        <v>37</v>
      </c>
      <c r="G174" s="79"/>
      <c r="H174" s="79"/>
      <c r="I174" s="79"/>
      <c r="J174" s="79"/>
      <c r="K174" s="79"/>
      <c r="L174" s="79"/>
      <c r="M174" s="78" t="s">
        <v>38</v>
      </c>
      <c r="N174" s="79"/>
      <c r="O174" s="79"/>
      <c r="P174" s="79"/>
      <c r="Q174" s="79"/>
      <c r="R174" s="79"/>
      <c r="S174" s="79"/>
      <c r="T174" s="79"/>
      <c r="U174" s="79"/>
      <c r="V174" s="79"/>
      <c r="W174" s="79"/>
      <c r="X174" s="79"/>
      <c r="Y174" s="79"/>
      <c r="Z174" s="79"/>
      <c r="AA174" s="79"/>
      <c r="AB174" s="79"/>
      <c r="AC174" s="79"/>
      <c r="AD174" s="80"/>
    </row>
    <row r="175" spans="6:30" s="29" customFormat="1" ht="11.25">
      <c r="F175" s="78"/>
      <c r="G175" s="79"/>
      <c r="H175" s="79"/>
      <c r="I175" s="79"/>
      <c r="J175" s="79"/>
      <c r="K175" s="79"/>
      <c r="L175" s="79"/>
      <c r="M175" s="78" t="s">
        <v>39</v>
      </c>
      <c r="N175" s="79"/>
      <c r="O175" s="79"/>
      <c r="P175" s="79"/>
      <c r="Q175" s="79"/>
      <c r="R175" s="79"/>
      <c r="S175" s="79"/>
      <c r="T175" s="79"/>
      <c r="U175" s="79"/>
      <c r="V175" s="79"/>
      <c r="W175" s="79"/>
      <c r="X175" s="79"/>
      <c r="Y175" s="79"/>
      <c r="Z175" s="79"/>
      <c r="AA175" s="79"/>
      <c r="AB175" s="79"/>
      <c r="AC175" s="79"/>
      <c r="AD175" s="80"/>
    </row>
    <row r="176" spans="6:30" s="29" customFormat="1" ht="11.25">
      <c r="F176" s="75" t="s">
        <v>40</v>
      </c>
      <c r="G176" s="76"/>
      <c r="H176" s="76"/>
      <c r="I176" s="76"/>
      <c r="J176" s="76"/>
      <c r="K176" s="76"/>
      <c r="L176" s="76"/>
      <c r="M176" s="75" t="s">
        <v>41</v>
      </c>
      <c r="N176" s="76"/>
      <c r="O176" s="76"/>
      <c r="P176" s="76"/>
      <c r="Q176" s="76"/>
      <c r="R176" s="76"/>
      <c r="S176" s="76"/>
      <c r="T176" s="76"/>
      <c r="U176" s="76"/>
      <c r="V176" s="76"/>
      <c r="W176" s="76"/>
      <c r="X176" s="76"/>
      <c r="Y176" s="76"/>
      <c r="Z176" s="76"/>
      <c r="AA176" s="76"/>
      <c r="AB176" s="76"/>
      <c r="AC176" s="76"/>
      <c r="AD176" s="77"/>
    </row>
    <row r="177" spans="4:30" s="29" customFormat="1" ht="11.25">
      <c r="F177" s="78"/>
      <c r="G177" s="79"/>
      <c r="H177" s="79"/>
      <c r="I177" s="79"/>
      <c r="J177" s="79"/>
      <c r="K177" s="79"/>
      <c r="L177" s="79"/>
      <c r="M177" s="78" t="s">
        <v>42</v>
      </c>
      <c r="N177" s="79"/>
      <c r="O177" s="79"/>
      <c r="P177" s="79"/>
      <c r="Q177" s="79"/>
      <c r="R177" s="79"/>
      <c r="S177" s="79"/>
      <c r="T177" s="79"/>
      <c r="U177" s="79"/>
      <c r="V177" s="79"/>
      <c r="W177" s="79"/>
      <c r="X177" s="79"/>
      <c r="Y177" s="79"/>
      <c r="Z177" s="79"/>
      <c r="AA177" s="79"/>
      <c r="AB177" s="79"/>
      <c r="AC177" s="79"/>
      <c r="AD177" s="80"/>
    </row>
    <row r="178" spans="4:30" s="29" customFormat="1" ht="11.25">
      <c r="F178" s="78"/>
      <c r="G178" s="79"/>
      <c r="H178" s="79"/>
      <c r="I178" s="79"/>
      <c r="J178" s="79"/>
      <c r="K178" s="79"/>
      <c r="L178" s="79"/>
      <c r="M178" s="78" t="s">
        <v>43</v>
      </c>
      <c r="N178" s="79"/>
      <c r="O178" s="79"/>
      <c r="P178" s="79"/>
      <c r="Q178" s="79"/>
      <c r="R178" s="79"/>
      <c r="S178" s="79"/>
      <c r="T178" s="79"/>
      <c r="U178" s="79"/>
      <c r="V178" s="79"/>
      <c r="W178" s="79"/>
      <c r="X178" s="79"/>
      <c r="Y178" s="79"/>
      <c r="Z178" s="79"/>
      <c r="AA178" s="79"/>
      <c r="AB178" s="79"/>
      <c r="AC178" s="79"/>
      <c r="AD178" s="80"/>
    </row>
    <row r="179" spans="4:30" s="29" customFormat="1" ht="11.25">
      <c r="F179" s="78"/>
      <c r="G179" s="79"/>
      <c r="H179" s="79"/>
      <c r="I179" s="79"/>
      <c r="J179" s="79"/>
      <c r="K179" s="79"/>
      <c r="L179" s="79"/>
      <c r="M179" s="78" t="s">
        <v>44</v>
      </c>
      <c r="N179" s="79"/>
      <c r="O179" s="79"/>
      <c r="P179" s="79"/>
      <c r="Q179" s="79"/>
      <c r="R179" s="79"/>
      <c r="S179" s="79"/>
      <c r="T179" s="79"/>
      <c r="U179" s="79"/>
      <c r="V179" s="79"/>
      <c r="W179" s="79"/>
      <c r="X179" s="79"/>
      <c r="Y179" s="79"/>
      <c r="Z179" s="79"/>
      <c r="AA179" s="79"/>
      <c r="AB179" s="79"/>
      <c r="AC179" s="79"/>
      <c r="AD179" s="80"/>
    </row>
    <row r="180" spans="4:30" s="29" customFormat="1" ht="11.25">
      <c r="F180" s="78"/>
      <c r="G180" s="79"/>
      <c r="H180" s="79"/>
      <c r="I180" s="79"/>
      <c r="J180" s="79"/>
      <c r="K180" s="79"/>
      <c r="L180" s="79"/>
      <c r="M180" s="78" t="s">
        <v>45</v>
      </c>
      <c r="N180" s="79"/>
      <c r="O180" s="79"/>
      <c r="P180" s="79"/>
      <c r="Q180" s="79"/>
      <c r="R180" s="79"/>
      <c r="S180" s="79"/>
      <c r="T180" s="79"/>
      <c r="U180" s="79"/>
      <c r="V180" s="79"/>
      <c r="W180" s="79"/>
      <c r="X180" s="79"/>
      <c r="Y180" s="79"/>
      <c r="Z180" s="79"/>
      <c r="AA180" s="79"/>
      <c r="AB180" s="79"/>
      <c r="AC180" s="79"/>
      <c r="AD180" s="80"/>
    </row>
    <row r="181" spans="4:30" s="29" customFormat="1" ht="11.25">
      <c r="F181" s="78"/>
      <c r="G181" s="79"/>
      <c r="H181" s="79"/>
      <c r="I181" s="79"/>
      <c r="J181" s="79"/>
      <c r="K181" s="79"/>
      <c r="L181" s="79"/>
      <c r="M181" s="78" t="s">
        <v>46</v>
      </c>
      <c r="N181" s="79"/>
      <c r="O181" s="79"/>
      <c r="P181" s="79"/>
      <c r="Q181" s="79"/>
      <c r="R181" s="79"/>
      <c r="S181" s="79"/>
      <c r="T181" s="79"/>
      <c r="U181" s="79"/>
      <c r="V181" s="79"/>
      <c r="W181" s="79"/>
      <c r="X181" s="79"/>
      <c r="Y181" s="79"/>
      <c r="Z181" s="79"/>
      <c r="AA181" s="79"/>
      <c r="AB181" s="79"/>
      <c r="AC181" s="79"/>
      <c r="AD181" s="80"/>
    </row>
    <row r="182" spans="4:30" s="29" customFormat="1" ht="11.25">
      <c r="F182" s="81"/>
      <c r="G182" s="82"/>
      <c r="H182" s="82"/>
      <c r="I182" s="82"/>
      <c r="J182" s="82"/>
      <c r="K182" s="82"/>
      <c r="L182" s="82"/>
      <c r="M182" s="81" t="s">
        <v>47</v>
      </c>
      <c r="N182" s="82"/>
      <c r="O182" s="82"/>
      <c r="P182" s="82"/>
      <c r="Q182" s="82"/>
      <c r="R182" s="82"/>
      <c r="S182" s="82"/>
      <c r="T182" s="82"/>
      <c r="U182" s="82"/>
      <c r="V182" s="82"/>
      <c r="W182" s="82"/>
      <c r="X182" s="82"/>
      <c r="Y182" s="82"/>
      <c r="Z182" s="82"/>
      <c r="AA182" s="82"/>
      <c r="AB182" s="82"/>
      <c r="AC182" s="82"/>
      <c r="AD182" s="83"/>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161</v>
      </c>
    </row>
    <row r="190" spans="4:30" s="29" customFormat="1" ht="11.25" customHeight="1"/>
    <row r="191" spans="4:30" s="29" customFormat="1" ht="11.25" customHeight="1">
      <c r="E191" s="30" t="str">
        <f>D187&amp;"2."</f>
        <v>5.1.4.2.</v>
      </c>
      <c r="F191" s="29" t="str">
        <f>E187&amp;"方法"</f>
        <v>開閉局方法</v>
      </c>
    </row>
    <row r="192" spans="4:30" s="29" customFormat="1" ht="11.25" customHeight="1">
      <c r="F192" s="29" t="str">
        <f>E187&amp;"を行う機能には、以下の方法がある。"</f>
        <v>開閉局を行う機能には、以下の方法がある。</v>
      </c>
    </row>
    <row r="193" spans="6:34" s="29" customFormat="1" ht="11.25" customHeight="1"/>
    <row r="194" spans="6:34" s="29" customFormat="1" ht="11.25" customHeight="1">
      <c r="F194" s="45" t="s">
        <v>102</v>
      </c>
      <c r="G194" s="46"/>
      <c r="H194" s="46"/>
      <c r="I194" s="46"/>
      <c r="J194" s="46"/>
      <c r="K194" s="46"/>
      <c r="L194" s="47"/>
      <c r="M194" s="46" t="s">
        <v>3</v>
      </c>
      <c r="N194" s="46"/>
      <c r="O194" s="46"/>
      <c r="P194" s="46"/>
      <c r="Q194" s="46"/>
      <c r="R194" s="46"/>
      <c r="S194" s="46"/>
      <c r="T194" s="46"/>
      <c r="U194" s="46"/>
      <c r="V194" s="46"/>
      <c r="W194" s="46"/>
      <c r="X194" s="46"/>
      <c r="Y194" s="46"/>
      <c r="Z194" s="46"/>
      <c r="AA194" s="46"/>
      <c r="AB194" s="46"/>
      <c r="AC194" s="46"/>
      <c r="AD194" s="46"/>
      <c r="AE194" s="46"/>
      <c r="AF194" s="46"/>
      <c r="AG194" s="46"/>
      <c r="AH194" s="47"/>
    </row>
    <row r="195" spans="6:34" s="29" customFormat="1" ht="11.25" customHeight="1">
      <c r="F195" s="42" t="s">
        <v>107</v>
      </c>
      <c r="G195" s="43"/>
      <c r="H195" s="43"/>
      <c r="I195" s="43"/>
      <c r="J195" s="43"/>
      <c r="K195" s="43"/>
      <c r="L195" s="43"/>
      <c r="M195" s="42" t="s">
        <v>109</v>
      </c>
      <c r="N195" s="43"/>
      <c r="O195" s="43"/>
      <c r="P195" s="43"/>
      <c r="Q195" s="43"/>
      <c r="R195" s="43"/>
      <c r="S195" s="43"/>
      <c r="T195" s="43"/>
      <c r="U195" s="43"/>
      <c r="V195" s="43"/>
      <c r="W195" s="43"/>
      <c r="X195" s="43"/>
      <c r="Y195" s="43"/>
      <c r="Z195" s="43"/>
      <c r="AA195" s="43"/>
      <c r="AB195" s="43"/>
      <c r="AC195" s="43"/>
      <c r="AD195" s="43"/>
      <c r="AE195" s="43"/>
      <c r="AF195" s="43"/>
      <c r="AG195" s="43"/>
      <c r="AH195" s="44"/>
    </row>
    <row r="196" spans="6:34" s="29" customFormat="1" ht="11.25" customHeight="1">
      <c r="F196" s="39"/>
      <c r="G196" s="40"/>
      <c r="H196" s="40"/>
      <c r="I196" s="40"/>
      <c r="J196" s="40"/>
      <c r="K196" s="40"/>
      <c r="L196" s="40"/>
      <c r="M196" s="39" t="s">
        <v>135</v>
      </c>
      <c r="N196" s="40"/>
      <c r="O196" s="40"/>
      <c r="P196" s="40"/>
      <c r="Q196" s="40"/>
      <c r="R196" s="40"/>
      <c r="S196" s="40"/>
      <c r="T196" s="40"/>
      <c r="U196" s="40"/>
      <c r="V196" s="40"/>
      <c r="W196" s="40"/>
      <c r="X196" s="40"/>
      <c r="Y196" s="40"/>
      <c r="Z196" s="40"/>
      <c r="AA196" s="40"/>
      <c r="AB196" s="40"/>
      <c r="AC196" s="40"/>
      <c r="AD196" s="40"/>
      <c r="AE196" s="40"/>
      <c r="AF196" s="40"/>
      <c r="AG196" s="40"/>
      <c r="AH196" s="41"/>
    </row>
    <row r="197" spans="6:34" s="29" customFormat="1" ht="11.25" customHeight="1">
      <c r="F197" s="39"/>
      <c r="G197" s="40"/>
      <c r="H197" s="40"/>
      <c r="I197" s="40"/>
      <c r="J197" s="40"/>
      <c r="K197" s="40"/>
      <c r="L197" s="40"/>
      <c r="M197" s="39" t="s">
        <v>136</v>
      </c>
      <c r="N197" s="40"/>
      <c r="O197" s="40"/>
      <c r="P197" s="40"/>
      <c r="Q197" s="40"/>
      <c r="R197" s="40"/>
      <c r="S197" s="40"/>
      <c r="T197" s="40"/>
      <c r="U197" s="40"/>
      <c r="V197" s="40"/>
      <c r="W197" s="40"/>
      <c r="X197" s="40"/>
      <c r="Y197" s="40"/>
      <c r="Z197" s="40"/>
      <c r="AA197" s="40"/>
      <c r="AB197" s="40"/>
      <c r="AC197" s="40"/>
      <c r="AD197" s="40"/>
      <c r="AE197" s="40"/>
      <c r="AF197" s="40"/>
      <c r="AG197" s="40"/>
      <c r="AH197" s="41"/>
    </row>
    <row r="198" spans="6:34" s="29" customFormat="1" ht="11.25" customHeight="1">
      <c r="F198" s="42" t="s">
        <v>108</v>
      </c>
      <c r="G198" s="43"/>
      <c r="H198" s="43"/>
      <c r="I198" s="43"/>
      <c r="J198" s="43"/>
      <c r="K198" s="43"/>
      <c r="L198" s="43"/>
      <c r="M198" s="42" t="s">
        <v>109</v>
      </c>
      <c r="N198" s="43"/>
      <c r="O198" s="43"/>
      <c r="P198" s="43"/>
      <c r="Q198" s="43"/>
      <c r="R198" s="43"/>
      <c r="S198" s="43"/>
      <c r="T198" s="43"/>
      <c r="U198" s="43"/>
      <c r="V198" s="43"/>
      <c r="W198" s="43"/>
      <c r="X198" s="43"/>
      <c r="Y198" s="43"/>
      <c r="Z198" s="43"/>
      <c r="AA198" s="43"/>
      <c r="AB198" s="43"/>
      <c r="AC198" s="43"/>
      <c r="AD198" s="43"/>
      <c r="AE198" s="43"/>
      <c r="AF198" s="43"/>
      <c r="AG198" s="43"/>
      <c r="AH198" s="44"/>
    </row>
    <row r="199" spans="6:34" s="29" customFormat="1" ht="11.25" customHeight="1">
      <c r="F199" s="39"/>
      <c r="G199" s="40"/>
      <c r="H199" s="40"/>
      <c r="I199" s="40"/>
      <c r="J199" s="40"/>
      <c r="K199" s="40"/>
      <c r="L199" s="40"/>
      <c r="M199" s="39" t="s">
        <v>135</v>
      </c>
      <c r="N199" s="40"/>
      <c r="O199" s="40"/>
      <c r="P199" s="40"/>
      <c r="Q199" s="40"/>
      <c r="R199" s="40"/>
      <c r="S199" s="40"/>
      <c r="T199" s="40"/>
      <c r="U199" s="40"/>
      <c r="V199" s="40"/>
      <c r="W199" s="40"/>
      <c r="X199" s="40"/>
      <c r="Y199" s="40"/>
      <c r="Z199" s="40"/>
      <c r="AA199" s="40"/>
      <c r="AB199" s="40"/>
      <c r="AC199" s="40"/>
      <c r="AD199" s="40"/>
      <c r="AE199" s="40"/>
      <c r="AF199" s="40"/>
      <c r="AG199" s="40"/>
      <c r="AH199" s="41"/>
    </row>
    <row r="200" spans="6:34" s="29" customFormat="1" ht="11.25" customHeight="1">
      <c r="F200" s="36"/>
      <c r="G200" s="37"/>
      <c r="H200" s="37"/>
      <c r="I200" s="37"/>
      <c r="J200" s="37"/>
      <c r="K200" s="37"/>
      <c r="L200" s="37"/>
      <c r="M200" s="36" t="s">
        <v>136</v>
      </c>
      <c r="N200" s="37"/>
      <c r="O200" s="37"/>
      <c r="P200" s="37"/>
      <c r="Q200" s="37"/>
      <c r="R200" s="37"/>
      <c r="S200" s="37"/>
      <c r="T200" s="37"/>
      <c r="U200" s="37"/>
      <c r="V200" s="37"/>
      <c r="W200" s="37"/>
      <c r="X200" s="37"/>
      <c r="Y200" s="37"/>
      <c r="Z200" s="37"/>
      <c r="AA200" s="37"/>
      <c r="AB200" s="37"/>
      <c r="AC200" s="37"/>
      <c r="AD200" s="37"/>
      <c r="AE200" s="37"/>
      <c r="AF200" s="37"/>
      <c r="AG200" s="37"/>
      <c r="AH200" s="38"/>
    </row>
    <row r="201" spans="6:34" s="29" customFormat="1" ht="11.25" customHeight="1"/>
    <row r="202" spans="6:34" s="29" customFormat="1" ht="11.25" customHeight="1">
      <c r="F202" s="29" t="s">
        <v>103</v>
      </c>
    </row>
    <row r="203" spans="6:34" s="29" customFormat="1" ht="11.25" customHeight="1">
      <c r="F203" s="45" t="s">
        <v>102</v>
      </c>
      <c r="G203" s="46"/>
      <c r="H203" s="46"/>
      <c r="I203" s="46"/>
      <c r="J203" s="46"/>
      <c r="K203" s="47"/>
      <c r="L203" s="45" t="s">
        <v>1</v>
      </c>
      <c r="M203" s="46"/>
      <c r="N203" s="47"/>
      <c r="O203" s="46" t="s">
        <v>104</v>
      </c>
      <c r="P203" s="46"/>
      <c r="Q203" s="46"/>
      <c r="R203" s="46"/>
      <c r="S203" s="46"/>
      <c r="T203" s="46"/>
      <c r="U203" s="46"/>
      <c r="V203" s="46"/>
      <c r="W203" s="46"/>
      <c r="X203" s="46"/>
      <c r="Y203" s="46"/>
      <c r="Z203" s="46"/>
      <c r="AA203" s="46"/>
      <c r="AB203" s="46"/>
      <c r="AC203" s="46"/>
      <c r="AD203" s="46"/>
      <c r="AE203" s="46"/>
      <c r="AF203" s="46"/>
      <c r="AG203" s="46"/>
      <c r="AH203" s="47"/>
    </row>
    <row r="204" spans="6:34" s="29" customFormat="1" ht="11.25" customHeight="1">
      <c r="F204" s="39" t="str">
        <f>F195</f>
        <v>ファイル転送サービス停止</v>
      </c>
      <c r="G204" s="40"/>
      <c r="H204" s="40"/>
      <c r="I204" s="71"/>
      <c r="J204" s="71"/>
      <c r="K204" s="72"/>
      <c r="L204" s="73" t="s">
        <v>110</v>
      </c>
      <c r="M204" s="62"/>
      <c r="N204" s="63"/>
      <c r="O204" s="62" t="s">
        <v>154</v>
      </c>
      <c r="P204" s="71"/>
      <c r="Q204" s="40"/>
      <c r="R204" s="40"/>
      <c r="S204" s="40"/>
      <c r="T204" s="40"/>
      <c r="U204" s="40"/>
      <c r="V204" s="40"/>
      <c r="W204" s="40"/>
      <c r="X204" s="40"/>
      <c r="Y204" s="40"/>
      <c r="Z204" s="40"/>
      <c r="AA204" s="40"/>
      <c r="AB204" s="40"/>
      <c r="AC204" s="40"/>
      <c r="AD204" s="40"/>
      <c r="AE204" s="40"/>
      <c r="AF204" s="40"/>
      <c r="AG204" s="40"/>
      <c r="AH204" s="41"/>
    </row>
    <row r="205" spans="6:34" s="29" customFormat="1" ht="11.25" customHeight="1">
      <c r="F205" s="36"/>
      <c r="G205" s="37"/>
      <c r="H205" s="37"/>
      <c r="I205" s="69"/>
      <c r="J205" s="69"/>
      <c r="K205" s="70"/>
      <c r="L205" s="74"/>
      <c r="M205" s="64"/>
      <c r="N205" s="65"/>
      <c r="O205" s="64"/>
      <c r="P205" s="69"/>
      <c r="Q205" s="37"/>
      <c r="R205" s="37"/>
      <c r="S205" s="37"/>
      <c r="T205" s="37"/>
      <c r="U205" s="37"/>
      <c r="V205" s="37"/>
      <c r="W205" s="37"/>
      <c r="X205" s="37"/>
      <c r="Y205" s="37"/>
      <c r="Z205" s="37"/>
      <c r="AA205" s="37"/>
      <c r="AB205" s="37"/>
      <c r="AC205" s="37"/>
      <c r="AD205" s="37"/>
      <c r="AE205" s="37"/>
      <c r="AF205" s="37"/>
      <c r="AG205" s="37"/>
      <c r="AH205" s="38"/>
    </row>
    <row r="206" spans="6:34" s="29" customFormat="1" ht="11.25" customHeight="1">
      <c r="F206" s="39" t="str">
        <f>F198</f>
        <v>サービスポート遮断</v>
      </c>
      <c r="G206" s="40"/>
      <c r="H206" s="40"/>
      <c r="I206" s="71"/>
      <c r="J206" s="71"/>
      <c r="K206" s="72"/>
      <c r="L206" s="73" t="s">
        <v>110</v>
      </c>
      <c r="M206" s="62"/>
      <c r="N206" s="63"/>
      <c r="O206" s="62" t="s">
        <v>154</v>
      </c>
      <c r="P206" s="71"/>
      <c r="Q206" s="40"/>
      <c r="R206" s="40"/>
      <c r="S206" s="40"/>
      <c r="T206" s="40"/>
      <c r="U206" s="40"/>
      <c r="V206" s="40"/>
      <c r="W206" s="40"/>
      <c r="X206" s="40"/>
      <c r="Y206" s="40"/>
      <c r="Z206" s="40"/>
      <c r="AA206" s="40"/>
      <c r="AB206" s="40"/>
      <c r="AC206" s="40"/>
      <c r="AD206" s="40"/>
      <c r="AE206" s="40"/>
      <c r="AF206" s="40"/>
      <c r="AG206" s="40"/>
      <c r="AH206" s="41"/>
    </row>
    <row r="207" spans="6:34" s="29" customFormat="1" ht="11.25" customHeight="1">
      <c r="F207" s="36"/>
      <c r="G207" s="37"/>
      <c r="H207" s="37"/>
      <c r="I207" s="69"/>
      <c r="J207" s="69"/>
      <c r="K207" s="70"/>
      <c r="L207" s="74"/>
      <c r="M207" s="64"/>
      <c r="N207" s="65"/>
      <c r="O207" s="64"/>
      <c r="P207" s="69"/>
      <c r="Q207" s="37"/>
      <c r="R207" s="37"/>
      <c r="S207" s="37"/>
      <c r="T207" s="37"/>
      <c r="U207" s="37"/>
      <c r="V207" s="37"/>
      <c r="W207" s="37"/>
      <c r="X207" s="37"/>
      <c r="Y207" s="37"/>
      <c r="Z207" s="37"/>
      <c r="AA207" s="37"/>
      <c r="AB207" s="37"/>
      <c r="AC207" s="37"/>
      <c r="AD207" s="37"/>
      <c r="AE207" s="37"/>
      <c r="AF207" s="37"/>
      <c r="AG207" s="37"/>
      <c r="AH207" s="38"/>
    </row>
    <row r="208" spans="6:34" s="29" customFormat="1" ht="11.25" customHeight="1">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row>
    <row r="209" spans="4:34" s="29" customFormat="1" ht="11.25" customHeight="1">
      <c r="E209" s="61" t="str">
        <f>D187&amp;"3."</f>
        <v>5.1.4.3.</v>
      </c>
      <c r="F209" s="60" t="s">
        <v>106</v>
      </c>
    </row>
    <row r="210" spans="4:34" s="29" customFormat="1" ht="11.25">
      <c r="F210" s="29" t="s">
        <v>54</v>
      </c>
    </row>
    <row r="211" spans="4:34" s="29" customFormat="1" ht="11.25">
      <c r="F211" s="29" t="s">
        <v>137</v>
      </c>
    </row>
    <row r="212" spans="4:34" s="29" customFormat="1" ht="11.25">
      <c r="F212" s="29" t="s">
        <v>138</v>
      </c>
    </row>
    <row r="213" spans="4:34" s="29" customFormat="1" ht="11.25" customHeight="1"/>
    <row r="214" spans="4:34" s="29" customFormat="1" ht="11.25" customHeight="1">
      <c r="D214" s="30" t="str">
        <f>$C$7&amp;"5."</f>
        <v>5.1.5.</v>
      </c>
      <c r="E214" s="29" t="s">
        <v>55</v>
      </c>
    </row>
    <row r="215" spans="4:34" s="29" customFormat="1" ht="11.25" customHeight="1">
      <c r="D215" s="30"/>
      <c r="E215" s="30" t="str">
        <f>D214&amp;"1."</f>
        <v>5.1.5.1.</v>
      </c>
      <c r="F215" s="29" t="str">
        <f>E214&amp;"機能概要"</f>
        <v>入力値精査機能概要</v>
      </c>
    </row>
    <row r="216" spans="4:34" s="29" customFormat="1" ht="11.25" customHeight="1">
      <c r="F216" s="29" t="s">
        <v>111</v>
      </c>
    </row>
    <row r="217" spans="4:34" s="29" customFormat="1" ht="11.25" customHeight="1"/>
    <row r="218" spans="4:34" s="29" customFormat="1" ht="11.25" customHeight="1">
      <c r="E218" s="30" t="str">
        <f>D214&amp;"2."</f>
        <v>5.1.5.2.</v>
      </c>
      <c r="F218" s="29" t="str">
        <f>E214&amp;"方法"</f>
        <v>入力値精査方法</v>
      </c>
    </row>
    <row r="219" spans="4:34" s="29" customFormat="1" ht="11.25" customHeight="1">
      <c r="F219" s="29" t="str">
        <f>E214&amp;"を行う機能には、以下の方法がある。"</f>
        <v>入力値精査を行う機能には、以下の方法がある。</v>
      </c>
    </row>
    <row r="220" spans="4:34" s="29" customFormat="1" ht="11.25" customHeight="1"/>
    <row r="221" spans="4:34" s="29" customFormat="1" ht="11.25" customHeight="1">
      <c r="F221" s="45" t="s">
        <v>102</v>
      </c>
      <c r="G221" s="46"/>
      <c r="H221" s="46"/>
      <c r="I221" s="46"/>
      <c r="J221" s="46"/>
      <c r="K221" s="46"/>
      <c r="L221" s="47"/>
      <c r="M221" s="46" t="s">
        <v>3</v>
      </c>
      <c r="N221" s="46"/>
      <c r="O221" s="46"/>
      <c r="P221" s="46"/>
      <c r="Q221" s="46"/>
      <c r="R221" s="46"/>
      <c r="S221" s="46"/>
      <c r="T221" s="46"/>
      <c r="U221" s="46"/>
      <c r="V221" s="46"/>
      <c r="W221" s="46"/>
      <c r="X221" s="46"/>
      <c r="Y221" s="46"/>
      <c r="Z221" s="46"/>
      <c r="AA221" s="46"/>
      <c r="AB221" s="46"/>
      <c r="AC221" s="46"/>
      <c r="AD221" s="46"/>
      <c r="AE221" s="46"/>
      <c r="AF221" s="46"/>
      <c r="AG221" s="46"/>
      <c r="AH221" s="47"/>
    </row>
    <row r="222" spans="4:34" s="29" customFormat="1" ht="11.25" customHeight="1">
      <c r="F222" s="42" t="s">
        <v>112</v>
      </c>
      <c r="G222" s="43"/>
      <c r="H222" s="43"/>
      <c r="I222" s="43"/>
      <c r="J222" s="43"/>
      <c r="K222" s="43"/>
      <c r="L222" s="43"/>
      <c r="M222" s="42" t="s">
        <v>113</v>
      </c>
      <c r="N222" s="43"/>
      <c r="O222" s="43"/>
      <c r="P222" s="43"/>
      <c r="Q222" s="43"/>
      <c r="R222" s="43"/>
      <c r="S222" s="43"/>
      <c r="T222" s="43"/>
      <c r="U222" s="43"/>
      <c r="V222" s="43"/>
      <c r="W222" s="43"/>
      <c r="X222" s="43"/>
      <c r="Y222" s="43"/>
      <c r="Z222" s="43"/>
      <c r="AA222" s="43"/>
      <c r="AB222" s="43"/>
      <c r="AC222" s="43"/>
      <c r="AD222" s="43"/>
      <c r="AE222" s="43"/>
      <c r="AF222" s="43"/>
      <c r="AG222" s="43"/>
      <c r="AH222" s="44"/>
    </row>
    <row r="223" spans="4:34" s="29" customFormat="1" ht="11.25" customHeight="1">
      <c r="F223" s="39"/>
      <c r="G223" s="40"/>
      <c r="H223" s="40"/>
      <c r="I223" s="40"/>
      <c r="J223" s="40"/>
      <c r="K223" s="40"/>
      <c r="L223" s="40"/>
      <c r="M223" s="39" t="s">
        <v>114</v>
      </c>
      <c r="N223" s="40"/>
      <c r="O223" s="40"/>
      <c r="P223" s="40"/>
      <c r="Q223" s="40"/>
      <c r="R223" s="40"/>
      <c r="S223" s="40"/>
      <c r="T223" s="40"/>
      <c r="U223" s="40"/>
      <c r="V223" s="40"/>
      <c r="W223" s="40"/>
      <c r="X223" s="40"/>
      <c r="Y223" s="40"/>
      <c r="Z223" s="40"/>
      <c r="AA223" s="40"/>
      <c r="AB223" s="40"/>
      <c r="AC223" s="40"/>
      <c r="AD223" s="40"/>
      <c r="AE223" s="40"/>
      <c r="AF223" s="40"/>
      <c r="AG223" s="40"/>
      <c r="AH223" s="41"/>
    </row>
    <row r="224" spans="4:34" s="29" customFormat="1" ht="11.25" customHeight="1">
      <c r="F224" s="39"/>
      <c r="G224" s="40"/>
      <c r="H224" s="40"/>
      <c r="I224" s="40"/>
      <c r="J224" s="40"/>
      <c r="K224" s="40"/>
      <c r="L224" s="40"/>
      <c r="M224" s="39" t="s">
        <v>116</v>
      </c>
      <c r="N224" s="40"/>
      <c r="O224" s="40"/>
      <c r="P224" s="40"/>
      <c r="Q224" s="40"/>
      <c r="R224" s="40"/>
      <c r="S224" s="40"/>
      <c r="T224" s="40"/>
      <c r="U224" s="40"/>
      <c r="V224" s="40"/>
      <c r="W224" s="40"/>
      <c r="X224" s="40"/>
      <c r="Y224" s="40"/>
      <c r="Z224" s="40"/>
      <c r="AA224" s="40"/>
      <c r="AB224" s="40"/>
      <c r="AC224" s="40"/>
      <c r="AD224" s="40"/>
      <c r="AE224" s="40"/>
      <c r="AF224" s="40"/>
      <c r="AG224" s="40"/>
      <c r="AH224" s="41"/>
    </row>
    <row r="225" spans="5:34" s="29" customFormat="1" ht="11.25" customHeight="1">
      <c r="F225" s="39"/>
      <c r="G225" s="40"/>
      <c r="H225" s="40"/>
      <c r="I225" s="40"/>
      <c r="J225" s="40"/>
      <c r="K225" s="40"/>
      <c r="L225" s="40"/>
      <c r="M225" s="39" t="s">
        <v>115</v>
      </c>
      <c r="N225" s="40"/>
      <c r="O225" s="40"/>
      <c r="P225" s="40"/>
      <c r="Q225" s="40"/>
      <c r="R225" s="40"/>
      <c r="S225" s="40"/>
      <c r="T225" s="40"/>
      <c r="U225" s="40"/>
      <c r="V225" s="40"/>
      <c r="W225" s="40"/>
      <c r="X225" s="40"/>
      <c r="Y225" s="40"/>
      <c r="Z225" s="40"/>
      <c r="AA225" s="40"/>
      <c r="AB225" s="40"/>
      <c r="AC225" s="40"/>
      <c r="AD225" s="40"/>
      <c r="AE225" s="40"/>
      <c r="AF225" s="40"/>
      <c r="AG225" s="40"/>
      <c r="AH225" s="41"/>
    </row>
    <row r="226" spans="5:34" s="29" customFormat="1" ht="11.25" customHeight="1">
      <c r="F226" s="42" t="s">
        <v>117</v>
      </c>
      <c r="G226" s="43"/>
      <c r="H226" s="43"/>
      <c r="I226" s="43"/>
      <c r="J226" s="43"/>
      <c r="K226" s="43"/>
      <c r="L226" s="43"/>
      <c r="M226" s="42" t="s">
        <v>118</v>
      </c>
      <c r="N226" s="43"/>
      <c r="O226" s="43"/>
      <c r="P226" s="43"/>
      <c r="Q226" s="43"/>
      <c r="R226" s="43"/>
      <c r="S226" s="43"/>
      <c r="T226" s="43"/>
      <c r="U226" s="43"/>
      <c r="V226" s="43"/>
      <c r="W226" s="43"/>
      <c r="X226" s="43"/>
      <c r="Y226" s="43"/>
      <c r="Z226" s="43"/>
      <c r="AA226" s="43"/>
      <c r="AB226" s="43"/>
      <c r="AC226" s="43"/>
      <c r="AD226" s="43"/>
      <c r="AE226" s="43"/>
      <c r="AF226" s="43"/>
      <c r="AG226" s="43"/>
      <c r="AH226" s="44"/>
    </row>
    <row r="227" spans="5:34" s="29" customFormat="1" ht="11.25" customHeight="1">
      <c r="F227" s="39"/>
      <c r="G227" s="40"/>
      <c r="H227" s="40"/>
      <c r="I227" s="40"/>
      <c r="J227" s="40"/>
      <c r="K227" s="40"/>
      <c r="L227" s="40"/>
      <c r="M227" s="39" t="s">
        <v>119</v>
      </c>
      <c r="N227" s="40"/>
      <c r="O227" s="40"/>
      <c r="P227" s="40"/>
      <c r="Q227" s="40"/>
      <c r="R227" s="40"/>
      <c r="S227" s="40"/>
      <c r="T227" s="40"/>
      <c r="U227" s="40"/>
      <c r="V227" s="40"/>
      <c r="W227" s="40"/>
      <c r="X227" s="40"/>
      <c r="Y227" s="40"/>
      <c r="Z227" s="40"/>
      <c r="AA227" s="40"/>
      <c r="AB227" s="40"/>
      <c r="AC227" s="40"/>
      <c r="AD227" s="40"/>
      <c r="AE227" s="40"/>
      <c r="AF227" s="40"/>
      <c r="AG227" s="40"/>
      <c r="AH227" s="41"/>
    </row>
    <row r="228" spans="5:34" s="29" customFormat="1" ht="11.25" customHeight="1">
      <c r="F228" s="36"/>
      <c r="G228" s="37"/>
      <c r="H228" s="37"/>
      <c r="I228" s="37"/>
      <c r="J228" s="37"/>
      <c r="K228" s="37"/>
      <c r="L228" s="37"/>
      <c r="M228" s="36"/>
      <c r="N228" s="37"/>
      <c r="O228" s="37"/>
      <c r="P228" s="37"/>
      <c r="Q228" s="37"/>
      <c r="R228" s="37"/>
      <c r="S228" s="37"/>
      <c r="T228" s="37"/>
      <c r="U228" s="37"/>
      <c r="V228" s="37"/>
      <c r="W228" s="37"/>
      <c r="X228" s="37"/>
      <c r="Y228" s="37"/>
      <c r="Z228" s="37"/>
      <c r="AA228" s="37"/>
      <c r="AB228" s="37"/>
      <c r="AC228" s="37"/>
      <c r="AD228" s="37"/>
      <c r="AE228" s="37"/>
      <c r="AF228" s="37"/>
      <c r="AG228" s="37"/>
      <c r="AH228" s="38"/>
    </row>
    <row r="229" spans="5:34" s="29" customFormat="1" ht="11.25" customHeight="1"/>
    <row r="230" spans="5:34" s="29" customFormat="1" ht="11.25" customHeight="1">
      <c r="F230" s="29" t="s">
        <v>103</v>
      </c>
    </row>
    <row r="231" spans="5:34" s="29" customFormat="1" ht="11.25" customHeight="1">
      <c r="F231" s="45" t="s">
        <v>102</v>
      </c>
      <c r="G231" s="46"/>
      <c r="H231" s="46"/>
      <c r="I231" s="46"/>
      <c r="J231" s="47"/>
      <c r="K231" s="46" t="s">
        <v>1</v>
      </c>
      <c r="L231" s="46"/>
      <c r="M231" s="46"/>
      <c r="N231" s="46"/>
      <c r="O231" s="47"/>
      <c r="P231" s="46" t="s">
        <v>104</v>
      </c>
      <c r="Q231" s="46"/>
      <c r="R231" s="46"/>
      <c r="S231" s="46"/>
      <c r="T231" s="46"/>
      <c r="U231" s="46"/>
      <c r="V231" s="46"/>
      <c r="W231" s="46"/>
      <c r="X231" s="46"/>
      <c r="Y231" s="46"/>
      <c r="Z231" s="46"/>
      <c r="AA231" s="46"/>
      <c r="AB231" s="46"/>
      <c r="AC231" s="46"/>
      <c r="AD231" s="46"/>
      <c r="AE231" s="46"/>
      <c r="AF231" s="46"/>
      <c r="AG231" s="46"/>
      <c r="AH231" s="47"/>
    </row>
    <row r="232" spans="5:34" s="29" customFormat="1" ht="11.25" customHeight="1">
      <c r="F232" s="66" t="s">
        <v>128</v>
      </c>
      <c r="G232" s="40"/>
      <c r="H232" s="40"/>
      <c r="I232" s="71"/>
      <c r="J232" s="72"/>
      <c r="K232" s="62" t="s">
        <v>110</v>
      </c>
      <c r="L232" s="62"/>
      <c r="M232" s="62"/>
      <c r="N232" s="62"/>
      <c r="O232" s="63"/>
      <c r="P232" s="62" t="s">
        <v>120</v>
      </c>
      <c r="Q232" s="40"/>
      <c r="R232" s="40"/>
      <c r="S232" s="40"/>
      <c r="T232" s="40"/>
      <c r="U232" s="40"/>
      <c r="V232" s="40"/>
      <c r="W232" s="40"/>
      <c r="X232" s="40"/>
      <c r="Y232" s="40"/>
      <c r="Z232" s="40"/>
      <c r="AA232" s="40"/>
      <c r="AB232" s="40"/>
      <c r="AC232" s="40"/>
      <c r="AD232" s="40"/>
      <c r="AE232" s="40"/>
      <c r="AF232" s="40"/>
      <c r="AG232" s="40"/>
      <c r="AH232" s="41"/>
    </row>
    <row r="233" spans="5:34" s="29" customFormat="1" ht="11.25" customHeight="1">
      <c r="F233" s="67" t="s">
        <v>129</v>
      </c>
      <c r="G233" s="37"/>
      <c r="H233" s="37"/>
      <c r="I233" s="69"/>
      <c r="J233" s="70"/>
      <c r="K233" s="64"/>
      <c r="L233" s="64"/>
      <c r="M233" s="64"/>
      <c r="N233" s="64"/>
      <c r="O233" s="65"/>
      <c r="P233" s="64"/>
      <c r="Q233" s="37"/>
      <c r="R233" s="37"/>
      <c r="S233" s="37"/>
      <c r="T233" s="37"/>
      <c r="U233" s="37"/>
      <c r="V233" s="37"/>
      <c r="W233" s="37"/>
      <c r="X233" s="37"/>
      <c r="Y233" s="37"/>
      <c r="Z233" s="37"/>
      <c r="AA233" s="37"/>
      <c r="AB233" s="37"/>
      <c r="AC233" s="37"/>
      <c r="AD233" s="37"/>
      <c r="AE233" s="37"/>
      <c r="AF233" s="37"/>
      <c r="AG233" s="37"/>
      <c r="AH233" s="38"/>
    </row>
    <row r="234" spans="5:34" s="29" customFormat="1" ht="11.25" customHeight="1">
      <c r="F234" s="66" t="s">
        <v>130</v>
      </c>
      <c r="G234" s="40"/>
      <c r="H234" s="40"/>
      <c r="I234" s="71"/>
      <c r="J234" s="72"/>
      <c r="K234" s="62" t="s">
        <v>105</v>
      </c>
      <c r="L234" s="62"/>
      <c r="M234" s="62"/>
      <c r="N234" s="62"/>
      <c r="O234" s="63"/>
      <c r="P234" s="62" t="s">
        <v>139</v>
      </c>
      <c r="Q234" s="40"/>
      <c r="R234" s="40"/>
      <c r="S234" s="40"/>
      <c r="T234" s="40"/>
      <c r="U234" s="40"/>
      <c r="V234" s="40"/>
      <c r="W234" s="40"/>
      <c r="X234" s="40"/>
      <c r="Y234" s="40"/>
      <c r="Z234" s="40"/>
      <c r="AA234" s="40"/>
      <c r="AB234" s="40"/>
      <c r="AC234" s="40"/>
      <c r="AD234" s="40"/>
      <c r="AE234" s="40"/>
      <c r="AF234" s="40"/>
      <c r="AG234" s="40"/>
      <c r="AH234" s="41"/>
    </row>
    <row r="235" spans="5:34" s="29" customFormat="1" ht="11.25" customHeight="1">
      <c r="F235" s="67" t="s">
        <v>131</v>
      </c>
      <c r="G235" s="37"/>
      <c r="H235" s="37"/>
      <c r="I235" s="69"/>
      <c r="J235" s="70"/>
      <c r="K235" s="64"/>
      <c r="L235" s="64"/>
      <c r="M235" s="64"/>
      <c r="N235" s="64"/>
      <c r="O235" s="65"/>
      <c r="P235" s="64"/>
      <c r="Q235" s="37"/>
      <c r="R235" s="37"/>
      <c r="S235" s="37"/>
      <c r="T235" s="37"/>
      <c r="U235" s="37"/>
      <c r="V235" s="37"/>
      <c r="W235" s="37"/>
      <c r="X235" s="37"/>
      <c r="Y235" s="37"/>
      <c r="Z235" s="37"/>
      <c r="AA235" s="37"/>
      <c r="AB235" s="37"/>
      <c r="AC235" s="37"/>
      <c r="AD235" s="37"/>
      <c r="AE235" s="37"/>
      <c r="AF235" s="37"/>
      <c r="AG235" s="37"/>
      <c r="AH235" s="38"/>
    </row>
    <row r="236" spans="5:34" s="29" customFormat="1" ht="11.25" customHeight="1">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row>
    <row r="237" spans="5:34" s="29" customFormat="1" ht="11.25" customHeight="1">
      <c r="E237" s="61" t="str">
        <f>D214&amp;"3."</f>
        <v>5.1.5.3.</v>
      </c>
      <c r="F237" s="60" t="s">
        <v>106</v>
      </c>
    </row>
    <row r="238" spans="5:34" s="29" customFormat="1" ht="11.25">
      <c r="F238" s="29" t="s">
        <v>56</v>
      </c>
    </row>
    <row r="239" spans="5:34" s="29" customFormat="1" ht="11.25">
      <c r="F239" s="29" t="s">
        <v>57</v>
      </c>
    </row>
    <row r="240" spans="5:34" s="29" customFormat="1" ht="11.25">
      <c r="F240" s="29" t="s">
        <v>58</v>
      </c>
    </row>
    <row r="241" spans="4:6" ht="11.25" customHeight="1"/>
    <row r="242" spans="4:6" ht="11.25" customHeight="1"/>
    <row r="243" spans="4:6" ht="11.25" customHeight="1">
      <c r="D243" s="30" t="str">
        <f>$C$7&amp;"6."</f>
        <v>5.1.6.</v>
      </c>
      <c r="E243" s="1" t="s">
        <v>59</v>
      </c>
    </row>
    <row r="244" spans="4:6" s="29" customFormat="1" ht="11.25">
      <c r="E244" s="29" t="str">
        <f>$D$7&amp;"でエラーが発生した場合の処理を以下に示す。"</f>
        <v>ファイル転送（集信）でエラーが発生した場合の処理を以下に示す。</v>
      </c>
    </row>
    <row r="245" spans="4:6" s="29" customFormat="1" ht="11.25">
      <c r="E245" s="29" t="s">
        <v>65</v>
      </c>
    </row>
    <row r="246" spans="4:6" s="29" customFormat="1" ht="11.25"/>
    <row r="247" spans="4:6" s="29" customFormat="1" ht="11.25">
      <c r="E247" s="30" t="s">
        <v>61</v>
      </c>
      <c r="F247" s="29" t="s">
        <v>63</v>
      </c>
    </row>
    <row r="248" spans="4:6" s="29" customFormat="1" ht="11.25">
      <c r="F248" s="29" t="s">
        <v>60</v>
      </c>
    </row>
    <row r="249" spans="4:6" s="29" customFormat="1" ht="11.25">
      <c r="F249" s="29" t="s">
        <v>148</v>
      </c>
    </row>
    <row r="250" spans="4:6" s="29" customFormat="1" ht="11.25">
      <c r="F250" s="29" t="s">
        <v>149</v>
      </c>
    </row>
    <row r="251" spans="4:6" s="29" customFormat="1" ht="11.25"/>
    <row r="252" spans="4:6" s="29" customFormat="1" ht="11.25">
      <c r="E252" s="30" t="s">
        <v>62</v>
      </c>
      <c r="F252" s="29" t="s">
        <v>64</v>
      </c>
    </row>
    <row r="253" spans="4:6" s="29" customFormat="1" ht="11.25">
      <c r="F253" s="29" t="s">
        <v>150</v>
      </c>
    </row>
    <row r="254" spans="4:6" s="29" customFormat="1" ht="11.25">
      <c r="F254" s="29" t="s">
        <v>151</v>
      </c>
    </row>
    <row r="255" spans="4:6" ht="11.25" customHeight="1"/>
    <row r="256" spans="4:6" ht="11.25" customHeight="1"/>
    <row r="257" spans="4:6" ht="11.25" customHeight="1">
      <c r="D257" s="30" t="str">
        <f>$C$7&amp;"7."</f>
        <v>5.1.7.</v>
      </c>
      <c r="E257" s="1" t="s">
        <v>66</v>
      </c>
    </row>
    <row r="258" spans="4:6" s="29" customFormat="1" ht="11.25">
      <c r="E258" s="29" t="s">
        <v>67</v>
      </c>
    </row>
    <row r="259" spans="4:6" s="29" customFormat="1" ht="11.25"/>
    <row r="260" spans="4:6" s="29" customFormat="1" ht="11.25">
      <c r="E260" s="29" t="s">
        <v>68</v>
      </c>
    </row>
    <row r="261" spans="4:6" s="29" customFormat="1" ht="11.25"/>
    <row r="262" spans="4:6" s="29" customFormat="1" ht="11.25">
      <c r="F262" s="29" t="s">
        <v>69</v>
      </c>
    </row>
    <row r="263" spans="4:6" s="29" customFormat="1" ht="11.25">
      <c r="F263" s="29" t="s">
        <v>158</v>
      </c>
    </row>
    <row r="264" spans="4:6" s="29" customFormat="1" ht="11.25">
      <c r="F264" s="29" t="s">
        <v>70</v>
      </c>
    </row>
    <row r="265" spans="4:6" s="29" customFormat="1" ht="11.25"/>
    <row r="266" spans="4:6" s="29" customFormat="1" ht="11.25">
      <c r="E266" s="29" t="s">
        <v>71</v>
      </c>
    </row>
    <row r="267" spans="4:6" s="29" customFormat="1" ht="11.25"/>
    <row r="268" spans="4:6" s="29" customFormat="1" ht="11.25">
      <c r="F268" s="29" t="s">
        <v>72</v>
      </c>
    </row>
    <row r="269" spans="4:6" s="29" customFormat="1" ht="11.25"/>
    <row r="270" spans="4:6" s="29" customFormat="1" ht="11.25">
      <c r="F270" s="29" t="s">
        <v>152</v>
      </c>
    </row>
    <row r="271" spans="4:6" s="29" customFormat="1" ht="11.25">
      <c r="F271" s="29" t="s">
        <v>153</v>
      </c>
    </row>
    <row r="272" spans="4:6"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sheetData>
  <mergeCells count="47">
    <mergeCell ref="E1:O1"/>
    <mergeCell ref="R1:X1"/>
    <mergeCell ref="AA1:AE1"/>
    <mergeCell ref="AF1:AI1"/>
    <mergeCell ref="E2:O2"/>
    <mergeCell ref="R2:X3"/>
    <mergeCell ref="AA2:AE2"/>
    <mergeCell ref="AF2:AI2"/>
    <mergeCell ref="E3:O3"/>
    <mergeCell ref="AA3:AE3"/>
    <mergeCell ref="AF3:AI3"/>
    <mergeCell ref="AB96:AH105"/>
    <mergeCell ref="AB106:AH115"/>
    <mergeCell ref="AB116:AH128"/>
    <mergeCell ref="AB129:AH140"/>
    <mergeCell ref="AB141:AH149"/>
    <mergeCell ref="F83:AH83"/>
    <mergeCell ref="AB72:AH82"/>
    <mergeCell ref="F71:AH71"/>
    <mergeCell ref="F95:AH95"/>
    <mergeCell ref="AB84:AH94"/>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182:L182"/>
    <mergeCell ref="M182:AD182"/>
    <mergeCell ref="F177:L177"/>
    <mergeCell ref="M177:AD177"/>
    <mergeCell ref="F178:L178"/>
    <mergeCell ref="M178:AD178"/>
    <mergeCell ref="F179:L179"/>
    <mergeCell ref="M179:AD179"/>
    <mergeCell ref="F176:L176"/>
    <mergeCell ref="M176:AD176"/>
    <mergeCell ref="F180:L180"/>
    <mergeCell ref="M180:AD180"/>
    <mergeCell ref="F181:L181"/>
    <mergeCell ref="M181:AD181"/>
  </mergeCells>
  <phoneticPr fontId="4"/>
  <pageMargins left="0.7" right="0.7" top="0.75" bottom="0.75" header="0.3" footer="0.3"/>
  <pageSetup paperSize="9" fitToHeight="0" orientation="landscape" r:id="rId1"/>
  <rowBreaks count="8" manualBreakCount="8">
    <brk id="36" max="34" man="1"/>
    <brk id="64" max="34" man="1"/>
    <brk id="94" max="34" man="1"/>
    <brk id="128" max="34" man="1"/>
    <brk id="157" max="34" man="1"/>
    <brk id="186" max="34" man="1"/>
    <brk id="213" max="34" man="1"/>
    <brk id="242"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2022-07-27T07:21:33Z</dcterms:modified>
</cp:coreProperties>
</file>