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4CBABF64-0067-4278-8C85-AAB014DE96B8}"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'3.1.同期処理方式'!$A$1:$AI$339</definedName>
    <definedName name="Z_AC3D26AC_6835_49DE_BCEC_94F40C257790_.wvu.PrintArea" localSheetId="0" hidden="1">'3.1.同期処理方式'!$A$1:$AI$262</definedName>
    <definedName name="Z_B9596DFB_62BC_4685_B6E9_D37718868A8E_.wvu.PrintArea" localSheetId="0" hidden="1">'3.1.同期処理方式'!$A$1:$AI$262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3" i="2" l="1"/>
  <c r="D325" i="2"/>
  <c r="D302" i="2"/>
  <c r="D263" i="2"/>
  <c r="D197" i="2"/>
  <c r="D148" i="2"/>
  <c r="D100" i="2"/>
  <c r="D75" i="2"/>
  <c r="G173" i="2"/>
  <c r="G174" i="2"/>
  <c r="G191" i="2" l="1"/>
  <c r="G315" i="2" l="1"/>
  <c r="F309" i="2"/>
  <c r="F265" i="2" l="1"/>
  <c r="F269" i="2"/>
  <c r="F275" i="2"/>
  <c r="G188" i="2" l="1"/>
  <c r="G178" i="2"/>
  <c r="G182" i="2"/>
  <c r="F48" i="2"/>
  <c r="F29" i="2"/>
  <c r="F14" i="2"/>
  <c r="G180" i="2"/>
  <c r="G184" i="2"/>
  <c r="F303" i="2"/>
  <c r="G176" i="2"/>
  <c r="G175" i="2"/>
  <c r="F149" i="2"/>
  <c r="F23" i="2"/>
  <c r="F81" i="2"/>
  <c r="F76" i="2"/>
  <c r="F45" i="2"/>
  <c r="F104" i="2"/>
  <c r="F101" i="2"/>
  <c r="C7" i="2"/>
  <c r="D22" i="2" l="1"/>
  <c r="D13" i="2"/>
  <c r="E14" i="2" s="1"/>
  <c r="E265" i="2"/>
  <c r="D44" i="2"/>
  <c r="E166" i="2"/>
  <c r="F106" i="2"/>
  <c r="D9" i="2"/>
  <c r="E198" i="2" l="1"/>
  <c r="E230" i="2"/>
  <c r="E45" i="2"/>
  <c r="E48" i="2"/>
  <c r="E57" i="2"/>
  <c r="E330" i="2"/>
  <c r="E326" i="2"/>
  <c r="E269" i="2"/>
  <c r="E275" i="2"/>
  <c r="E309" i="2"/>
  <c r="E303" i="2"/>
  <c r="E314" i="2"/>
  <c r="E35" i="2"/>
  <c r="E29" i="2"/>
  <c r="E23" i="2"/>
  <c r="E76" i="2"/>
  <c r="E81" i="2"/>
  <c r="E94" i="2"/>
  <c r="E104" i="2"/>
  <c r="E101" i="2"/>
  <c r="E124" i="2"/>
  <c r="E158" i="2"/>
  <c r="E149" i="2"/>
</calcChain>
</file>

<file path=xl/sharedStrings.xml><?xml version="1.0" encoding="utf-8"?>
<sst xmlns="http://schemas.openxmlformats.org/spreadsheetml/2006/main" count="348" uniqueCount="303">
  <si>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</si>
  <si>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</si>
  <si>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</si>
  <si>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</si>
  <si>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</si>
  <si>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</si>
  <si>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</si>
  <si>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</si>
  <si>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</si>
  <si>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</si>
  <si>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</si>
  <si>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</si>
  <si>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</si>
  <si>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</si>
  <si>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</si>
  <si>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</si>
  <si>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</si>
  <si>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</si>
  <si>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</si>
  <si>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</si>
  <si>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</si>
  <si>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</si>
  <si>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</si>
  <si>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</si>
  <si>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</si>
  <si>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</si>
  <si>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</si>
  <si>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</si>
  <si>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</si>
  <si>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</si>
  <si>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</si>
  <si>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</si>
  <si>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</si>
  <si>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</si>
  <si>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</si>
  <si>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</si>
  <si>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</si>
  <si>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</si>
  <si>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</si>
  <si>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</si>
  <si>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</si>
  <si>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</si>
  <si>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</si>
  <si>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</si>
  <si>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</si>
  <si>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</si>
  <si>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</si>
  <si>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</si>
  <si>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</si>
  <si>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</si>
  <si>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</si>
  <si>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</si>
  <si>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</si>
  <si>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</si>
  <si>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</si>
  <si>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</si>
  <si>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</si>
  <si>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</si>
  <si>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</si>
  <si>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</si>
  <si>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</si>
  <si>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</si>
  <si>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</si>
  <si>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</si>
  <si>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</si>
  <si>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</si>
  <si>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</si>
  <si>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</si>
  <si>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</si>
  <si>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</si>
  <si>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</si>
  <si>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</si>
  <si>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</si>
  <si>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</si>
  <si>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</si>
  <si>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</si>
  <si>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</si>
  <si>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</si>
  <si>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</si>
  <si>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</si>
  <si>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</si>
  <si>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</si>
  <si>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</si>
  <si>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</si>
  <si>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</si>
  <si>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</si>
  <si>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</si>
  <si>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</si>
  <si>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</si>
  <si>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</si>
  <si>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</si>
  <si>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</si>
  <si>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</si>
  <si>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</si>
  <si>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</si>
  <si>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</si>
  <si>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</si>
  <si>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</si>
  <si>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</si>
  <si>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</si>
  <si>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</si>
  <si>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</si>
  <si>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</si>
  <si>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</si>
  <si>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</si>
  <si>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</si>
  <si>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</si>
  <si>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</si>
  <si>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</si>
  <si>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</si>
  <si>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</si>
  <si>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</si>
  <si>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</si>
  <si>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</si>
  <si>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</si>
  <si>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</si>
  <si>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</si>
  <si>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</si>
  <si>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</si>
  <si>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</si>
  <si>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</si>
  <si>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</si>
  <si>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</si>
  <si>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</si>
  <si>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</si>
  <si>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</si>
  <si>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</si>
  <si>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</si>
  <si>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</si>
  <si>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</si>
  <si>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</si>
  <si>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</si>
  <si>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</si>
  <si>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</si>
  <si>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</si>
  <si>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</si>
  <si>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</si>
  <si>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</si>
  <si>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</si>
  <si>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</si>
  <si>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</si>
  <si>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</si>
  <si>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</si>
  <si>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</si>
  <si>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</si>
  <si>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</si>
  <si>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</si>
  <si>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</si>
  <si>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</si>
  <si>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</si>
  <si>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</si>
  <si>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</si>
  <si>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</si>
  <si>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</si>
  <si>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</si>
  <si>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</si>
  <si>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</si>
  <si>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</si>
  <si>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</si>
  <si>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</si>
  <si>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</si>
  <si>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</si>
  <si>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</si>
  <si>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</si>
  <si>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</si>
  <si>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</si>
  <si>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</si>
  <si>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</si>
  <si>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</si>
  <si>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</si>
  <si>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</si>
  <si>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</si>
  <si>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</si>
  <si>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</si>
  <si>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</si>
  <si>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</si>
  <si>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</si>
  <si>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</si>
  <si>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</si>
  <si>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</si>
  <si>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</si>
  <si>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</si>
  <si>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</si>
  <si>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</si>
  <si>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</si>
  <si>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</si>
  <si>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</si>
  <si>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</si>
  <si>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</si>
  <si>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</si>
  <si>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</si>
  <si>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</si>
  <si>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</si>
  <si>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</si>
  <si>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</si>
  <si>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</si>
  <si>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</si>
  <si>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</si>
  <si>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</si>
  <si>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業務画面なら「action」、WEB-APIなら「api」のように機能を表すIDを定義する。</t>
    <rPh sb="0" eb="2">
      <t>ギョウム</t>
    </rPh>
    <rPh sb="2" eb="4">
      <t>ガメン</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</si>
  <si>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</si>
  <si>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</si>
  <si>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</si>
  <si>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</si>
  <si>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</si>
  <si>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</si>
  <si>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</si>
  <si>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</si>
  <si>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</si>
  <si>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</si>
  <si>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</si>
  <si>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</si>
  <si>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</si>
  <si>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</si>
  <si>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</si>
  <si>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</si>
  <si>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</si>
  <si>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</si>
  <si>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</si>
  <si>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</si>
  <si>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</si>
  <si>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</si>
  <si>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</si>
  <si>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</si>
  <si>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</si>
  <si>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</si>
  <si>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</si>
  <si>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</si>
  <si>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</si>
  <si>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</si>
  <si>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</si>
  <si>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</si>
  <si>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</si>
  <si>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</si>
  <si>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</si>
  <si>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</si>
  <si>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</si>
  <si>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</si>
  <si>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</si>
  <si>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</si>
  <si>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</si>
  <si>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</si>
  <si>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</si>
  <si>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</si>
  <si>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</si>
  <si>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</si>
  <si>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</si>
  <si>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</si>
  <si>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</si>
  <si>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</si>
  <si>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</si>
  <si>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</si>
  <si>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</si>
  <si>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</si>
  <si>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</si>
  <si>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</si>
  <si>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</si>
  <si>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</si>
  <si>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</si>
  <si>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</si>
  <si>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</si>
  <si>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</si>
  <si>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</si>
  <si>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</si>
  <si>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</si>
  <si>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</si>
  <si>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</si>
  <si>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</si>
  <si>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</si>
  <si>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</si>
  <si>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</si>
  <si>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</si>
  <si>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</si>
  <si>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</si>
  <si>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</si>
  <si>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</si>
  <si>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</si>
  <si>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</si>
  <si>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</si>
  <si>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</si>
  <si>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</si>
  <si>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https://nablarch.github.io/docs/5u21/doc/application_framework/application_framework/web_service/rest/index.html</t>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</si>
  <si>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</si>
  <si>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</si>
  <si>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</si>
  <si>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</si>
  <si>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</si>
  <si>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</si>
  <si>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</si>
  <si>
    <t>業務コンポーネントの構成要素であるActionで発生するエラーの処理方針と、JSPでエラーメッセージを表示する方法を示す。</t>
    <rPh sb="51" eb="53">
      <t>ヒョウジ</t>
    </rPh>
    <rPh sb="55" eb="57">
      <t>ホウホウ</t>
    </rPh>
    <phoneticPr fontId="2"/>
  </si>
  <si>
    <t>JSPでのエラーメッセージの表示方法</t>
    <rPh sb="14" eb="16">
      <t>ヒョウジ</t>
    </rPh>
    <rPh sb="16" eb="18">
      <t>ホウホウ</t>
    </rPh>
    <phoneticPr fontId="2"/>
  </si>
  <si>
    <t>なお、本システムではセッションストアにHIDDENストアは使用せずDBストアのみを使用する方針としている。</t>
    <rPh sb="3" eb="4">
      <t>ホン</t>
    </rPh>
    <rPh sb="29" eb="31">
      <t>シヨウ</t>
    </rPh>
    <rPh sb="41" eb="43">
      <t>シヨウ</t>
    </rPh>
    <phoneticPr fontId="2"/>
  </si>
  <si>
    <t>このため、複数ウィンドウ/タブで操作された場合、セッションストアに保存しているデータは後勝ちとなる。</t>
    <rPh sb="5" eb="7">
      <t>フクスウ</t>
    </rPh>
    <rPh sb="16" eb="18">
      <t>ソウサ</t>
    </rPh>
    <rPh sb="21" eb="23">
      <t>バアイ</t>
    </rPh>
    <phoneticPr fontId="2"/>
  </si>
  <si>
    <t>複数ウィンドウ/タブを同時起動して並列に操作した場合について、本システムでは業務要件として対策は必須ではないので</t>
    <rPh sb="0" eb="2">
      <t>フクスウ</t>
    </rPh>
    <rPh sb="11" eb="15">
      <t>ドウジキドウ</t>
    </rPh>
    <rPh sb="17" eb="19">
      <t>ヘイレツ</t>
    </rPh>
    <rPh sb="20" eb="22">
      <t>ソウサ</t>
    </rPh>
    <rPh sb="24" eb="26">
      <t>バアイ</t>
    </rPh>
    <rPh sb="31" eb="32">
      <t>ホン</t>
    </rPh>
    <rPh sb="38" eb="40">
      <t>ギョウム</t>
    </rPh>
    <rPh sb="40" eb="42">
      <t>ヨウケン</t>
    </rPh>
    <rPh sb="45" eb="47">
      <t>タイサク</t>
    </rPh>
    <rPh sb="48" eb="50">
      <t>ヒッス</t>
    </rPh>
    <phoneticPr fontId="2"/>
  </si>
  <si>
    <t>特に対策等は行わない方針とする。</t>
    <rPh sb="0" eb="1">
      <t>トク</t>
    </rPh>
    <rPh sb="2" eb="4">
      <t>タイサク</t>
    </rPh>
    <rPh sb="4" eb="5">
      <t>トウ</t>
    </rPh>
    <rPh sb="6" eb="7">
      <t>オコナ</t>
    </rPh>
    <rPh sb="10" eb="12">
      <t>ホウシン</t>
    </rPh>
    <phoneticPr fontId="2"/>
  </si>
  <si>
    <t>複数ウィンドウ/タブの同時操作時の挙動</t>
    <rPh sb="0" eb="2">
      <t>フクスウ</t>
    </rPh>
    <rPh sb="11" eb="13">
      <t>ドウジ</t>
    </rPh>
    <rPh sb="13" eb="15">
      <t>ソウサ</t>
    </rPh>
    <rPh sb="15" eb="16">
      <t>ジ</t>
    </rPh>
    <rPh sb="17" eb="19">
      <t>キョドウ</t>
    </rPh>
    <phoneticPr fontId="2"/>
  </si>
  <si>
    <t>非同期リクエストをサーバーで受け付ける方法としては、Nablarchが提供するウェブサービス実行制御基盤を使用する。</t>
    <rPh sb="0" eb="3">
      <t>ヒドウキ</t>
    </rPh>
    <rPh sb="14" eb="15">
      <t>ウ</t>
    </rPh>
    <rPh sb="16" eb="17">
      <t>ツ</t>
    </rPh>
    <rPh sb="19" eb="21">
      <t>ホウホウ</t>
    </rPh>
    <rPh sb="35" eb="37">
      <t>テイキョウ</t>
    </rPh>
    <rPh sb="46" eb="48">
      <t>ジッコウ</t>
    </rPh>
    <rPh sb="48" eb="50">
      <t>セイギョ</t>
    </rPh>
    <rPh sb="50" eb="52">
      <t>キバン</t>
    </rPh>
    <rPh sb="53" eb="55">
      <t>シヨウ</t>
    </rPh>
    <phoneticPr fontId="2"/>
  </si>
  <si>
    <t>ウェブサービス実行制御基盤については、下記解説書を参照。</t>
    <rPh sb="7" eb="13">
      <t>ジッコウセイギョキバン</t>
    </rPh>
    <rPh sb="19" eb="21">
      <t>カキ</t>
    </rPh>
    <rPh sb="21" eb="24">
      <t>カイセツショ</t>
    </rPh>
    <rPh sb="25" eb="27">
      <t>サンショウ</t>
    </rPh>
    <phoneticPr fontId="2"/>
  </si>
  <si>
    <t>このウェブサービス実行制御基盤を、ウェブアプリケーション実行制御基盤と両立できる形でアプリケーションに組み込んで使用する。</t>
    <rPh sb="9" eb="13">
      <t>ジッコウセイギョ</t>
    </rPh>
    <rPh sb="13" eb="15">
      <t>キバン</t>
    </rPh>
    <rPh sb="30" eb="32">
      <t>セイギョ</t>
    </rPh>
    <rPh sb="35" eb="37">
      <t>リョウリツ</t>
    </rPh>
    <rPh sb="40" eb="41">
      <t>カタチ</t>
    </rPh>
    <rPh sb="51" eb="52">
      <t>ク</t>
    </rPh>
    <rPh sb="53" eb="54">
      <t>コ</t>
    </rPh>
    <rPh sb="56" eb="58">
      <t>シヨウ</t>
    </rPh>
    <phoneticPr fontId="2"/>
  </si>
  <si>
    <t>このとき、送受信するデータの形式にはJSONを使用する。</t>
    <rPh sb="5" eb="8">
      <t>ソウジュシン</t>
    </rPh>
    <rPh sb="14" eb="16">
      <t>ケイシキ</t>
    </rPh>
    <rPh sb="23" eb="25">
      <t>シヨウ</t>
    </rPh>
    <phoneticPr fontId="2"/>
  </si>
  <si>
    <t>・入力候補が複数ある場合は、HTML5のautocomplete属性を利用してテキストボックスにオートコンプリートを設定する</t>
    <rPh sb="1" eb="5">
      <t>ニュウリョクコウホ</t>
    </rPh>
    <rPh sb="6" eb="8">
      <t>フクスウ</t>
    </rPh>
    <rPh sb="10" eb="12">
      <t>バアイ</t>
    </rPh>
    <rPh sb="32" eb="34">
      <t>ゾクセイ</t>
    </rPh>
    <rPh sb="35" eb="37">
      <t>リヨウ</t>
    </rPh>
    <rPh sb="58" eb="60">
      <t>セッテイ</t>
    </rPh>
    <phoneticPr fontId="2"/>
  </si>
  <si>
    <t>サーバー側では、以下の方法で実現する。</t>
    <rPh sb="4" eb="5">
      <t>ガワ</t>
    </rPh>
    <rPh sb="8" eb="10">
      <t>イカ</t>
    </rPh>
    <rPh sb="11" eb="13">
      <t>ホウホウ</t>
    </rPh>
    <rPh sb="14" eb="16">
      <t>ジツゲン</t>
    </rPh>
    <phoneticPr fontId="2"/>
  </si>
  <si>
    <t>・更新画面の入力項目のように表示する初期値が決まっている場合は、テキストボックスに初期値として設定する</t>
    <rPh sb="1" eb="5">
      <t>コウシンガメン</t>
    </rPh>
    <rPh sb="6" eb="8">
      <t>ニュウリョク</t>
    </rPh>
    <rPh sb="8" eb="10">
      <t>コウモク</t>
    </rPh>
    <rPh sb="14" eb="16">
      <t>ヒョウジ</t>
    </rPh>
    <rPh sb="18" eb="21">
      <t>ショキチ</t>
    </rPh>
    <rPh sb="22" eb="23">
      <t>キ</t>
    </rPh>
    <rPh sb="28" eb="30">
      <t>バアイ</t>
    </rPh>
    <rPh sb="41" eb="44">
      <t>ショキチ</t>
    </rPh>
    <rPh sb="47" eb="49">
      <t>セッテイ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</si>
</sst>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277</xdr:row>
      <xdr:rowOff>107674</xdr:rowOff>
    </xdr:from>
    <xdr:to>
      <xdr:col>33</xdr:col>
      <xdr:colOff>57149</xdr:colOff>
      <xdr:row>283</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234717"/>
          <a:ext cx="7726431" cy="775253"/>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3292726"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63762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4431416"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273416"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353497"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5077731"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5931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48070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40"/>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14" t="s">
        <v>156</v>
      </c>
      <c r="F1" s="115"/>
      <c r="G1" s="115"/>
      <c r="H1" s="115"/>
      <c r="I1" s="115"/>
      <c r="J1" s="115"/>
      <c r="K1" s="115"/>
      <c r="L1" s="115"/>
      <c r="M1" s="115"/>
      <c r="N1" s="115"/>
      <c r="O1" s="116"/>
      <c r="P1" s="1" t="s">
        <v>0</v>
      </c>
      <c r="Q1" s="2"/>
      <c r="R1" s="117" t="s">
        <v>155</v>
      </c>
      <c r="S1" s="118"/>
      <c r="T1" s="118"/>
      <c r="U1" s="118"/>
      <c r="V1" s="118"/>
      <c r="W1" s="118"/>
      <c r="X1" s="119"/>
      <c r="Y1" s="1" t="s">
        <v>1</v>
      </c>
      <c r="Z1" s="3"/>
      <c r="AA1" s="120"/>
      <c r="AB1" s="121"/>
      <c r="AC1" s="121"/>
      <c r="AD1" s="121"/>
      <c r="AE1" s="122"/>
      <c r="AF1" s="111"/>
      <c r="AG1" s="112"/>
      <c r="AH1" s="112"/>
      <c r="AI1" s="113"/>
    </row>
    <row r="2" spans="1:35" ht="14.25" customHeight="1" x14ac:dyDescent="0.15">
      <c r="A2" s="5" t="s">
        <v>2</v>
      </c>
      <c r="B2" s="6"/>
      <c r="C2" s="6"/>
      <c r="D2" s="7"/>
      <c r="E2" s="123"/>
      <c r="F2" s="124"/>
      <c r="G2" s="124"/>
      <c r="H2" s="124"/>
      <c r="I2" s="124"/>
      <c r="J2" s="124"/>
      <c r="K2" s="124"/>
      <c r="L2" s="124"/>
      <c r="M2" s="124"/>
      <c r="N2" s="124"/>
      <c r="O2" s="125"/>
      <c r="P2" s="8" t="s">
        <v>12</v>
      </c>
      <c r="Q2" s="9"/>
      <c r="R2" s="126" t="s">
        <v>3</v>
      </c>
      <c r="S2" s="127"/>
      <c r="T2" s="127"/>
      <c r="U2" s="127"/>
      <c r="V2" s="127"/>
      <c r="W2" s="127"/>
      <c r="X2" s="128"/>
      <c r="Y2" s="1" t="s">
        <v>4</v>
      </c>
      <c r="Z2" s="3"/>
      <c r="AA2" s="120"/>
      <c r="AB2" s="121"/>
      <c r="AC2" s="121"/>
      <c r="AD2" s="121"/>
      <c r="AE2" s="122"/>
      <c r="AF2" s="111"/>
      <c r="AG2" s="112"/>
      <c r="AH2" s="112"/>
      <c r="AI2" s="113"/>
    </row>
    <row r="3" spans="1:35" ht="14.25" customHeight="1" x14ac:dyDescent="0.15">
      <c r="A3" s="1" t="s">
        <v>5</v>
      </c>
      <c r="B3" s="10"/>
      <c r="C3" s="11"/>
      <c r="D3" s="3"/>
      <c r="E3" s="132"/>
      <c r="F3" s="132"/>
      <c r="G3" s="132"/>
      <c r="H3" s="132"/>
      <c r="I3" s="132"/>
      <c r="J3" s="132"/>
      <c r="K3" s="132"/>
      <c r="L3" s="132"/>
      <c r="M3" s="132"/>
      <c r="N3" s="132"/>
      <c r="O3" s="132"/>
      <c r="P3" s="12"/>
      <c r="Q3" s="13"/>
      <c r="R3" s="129"/>
      <c r="S3" s="130"/>
      <c r="T3" s="130"/>
      <c r="U3" s="130"/>
      <c r="V3" s="130"/>
      <c r="W3" s="130"/>
      <c r="X3" s="131"/>
      <c r="Y3" s="12" t="s">
        <v>6</v>
      </c>
      <c r="Z3" s="14"/>
      <c r="AA3" s="120"/>
      <c r="AB3" s="121"/>
      <c r="AC3" s="121"/>
      <c r="AD3" s="121"/>
      <c r="AE3" s="122"/>
      <c r="AF3" s="111"/>
      <c r="AG3" s="112"/>
      <c r="AH3" s="112"/>
      <c r="AI3" s="113"/>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279</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190</v>
      </c>
      <c r="G15" s="53"/>
      <c r="H15" s="53"/>
      <c r="I15" s="54"/>
      <c r="J15" s="104" t="s">
        <v>159</v>
      </c>
      <c r="K15" s="105"/>
      <c r="L15" s="105"/>
      <c r="M15" s="105"/>
      <c r="N15" s="105"/>
      <c r="O15" s="105"/>
      <c r="P15" s="105"/>
      <c r="Q15" s="105"/>
      <c r="R15" s="105"/>
      <c r="S15" s="105"/>
      <c r="T15" s="105"/>
      <c r="U15" s="105"/>
      <c r="V15" s="105"/>
      <c r="W15" s="106"/>
      <c r="X15" s="29"/>
      <c r="Y15" s="29"/>
      <c r="Z15" s="29"/>
      <c r="AA15" s="29"/>
      <c r="AB15" s="29"/>
      <c r="AC15" s="29"/>
      <c r="AD15" s="29"/>
      <c r="AE15" s="29"/>
      <c r="AF15" s="29"/>
      <c r="AG15" s="29"/>
      <c r="AH15" s="29"/>
      <c r="AI15" s="29"/>
    </row>
    <row r="16" spans="1:35" s="41" customFormat="1" ht="11.25" customHeight="1" x14ac:dyDescent="0.15">
      <c r="D16" s="29"/>
      <c r="E16" s="29"/>
      <c r="F16" s="56" t="s">
        <v>113</v>
      </c>
      <c r="G16" s="57"/>
      <c r="H16" s="57"/>
      <c r="I16" s="57"/>
      <c r="J16" s="56" t="s">
        <v>191</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48</v>
      </c>
      <c r="G17" s="39"/>
      <c r="H17" s="39"/>
      <c r="I17" s="40"/>
      <c r="J17" s="35" t="s">
        <v>192</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193</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194</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22</v>
      </c>
    </row>
    <row r="23" spans="4:35" ht="11.25" customHeight="1" x14ac:dyDescent="0.15">
      <c r="D23" s="28"/>
      <c r="E23" s="28" t="str">
        <f>$D$22&amp;"1."</f>
        <v>3.1.3.1.</v>
      </c>
      <c r="F23" s="4" t="str">
        <f>E22&amp;"機能概要"</f>
        <v>ブラウザキャッシュ制御機能概要</v>
      </c>
    </row>
    <row r="24" spans="4:35" ht="11.25" customHeight="1" x14ac:dyDescent="0.15">
      <c r="F24" s="4" t="s">
        <v>45</v>
      </c>
    </row>
    <row r="25" spans="4:35" s="41" customFormat="1" ht="11.25" customHeight="1" x14ac:dyDescent="0.15">
      <c r="F25" s="41" t="s">
        <v>44</v>
      </c>
    </row>
    <row r="26" spans="4:35" ht="11.25" customHeight="1" x14ac:dyDescent="0.15">
      <c r="F26" s="36" t="s">
        <v>114</v>
      </c>
    </row>
    <row r="27" spans="4:35" ht="11.25" customHeight="1" x14ac:dyDescent="0.15">
      <c r="F27" s="36" t="s">
        <v>157</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47</v>
      </c>
      <c r="G30" s="17"/>
      <c r="H30" s="17"/>
      <c r="I30" s="17"/>
      <c r="J30" s="52" t="s">
        <v>36</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51</v>
      </c>
      <c r="G31" s="57"/>
      <c r="H31" s="57"/>
      <c r="I31" s="57"/>
      <c r="J31" s="56" t="s">
        <v>243</v>
      </c>
      <c r="K31" s="57"/>
      <c r="L31" s="93"/>
      <c r="M31" s="93"/>
      <c r="N31" s="93"/>
      <c r="O31" s="93"/>
      <c r="P31" s="68"/>
      <c r="Q31" s="68"/>
      <c r="R31" s="68"/>
      <c r="S31" s="93"/>
      <c r="T31" s="68"/>
      <c r="U31" s="68"/>
      <c r="V31" s="68"/>
      <c r="W31" s="68"/>
      <c r="X31" s="68"/>
      <c r="Y31" s="68"/>
      <c r="Z31" s="68"/>
      <c r="AA31" s="68"/>
      <c r="AB31" s="68"/>
      <c r="AC31" s="68"/>
      <c r="AD31" s="68"/>
      <c r="AE31" s="68"/>
      <c r="AF31" s="68"/>
      <c r="AG31" s="68"/>
      <c r="AH31" s="95"/>
    </row>
    <row r="32" spans="4:35" s="41" customFormat="1" ht="11.25" customHeight="1" x14ac:dyDescent="0.15">
      <c r="F32" s="35" t="s">
        <v>242</v>
      </c>
      <c r="G32" s="39"/>
      <c r="H32" s="39"/>
      <c r="I32" s="39"/>
      <c r="J32" s="35" t="s">
        <v>244</v>
      </c>
      <c r="K32" s="39"/>
      <c r="L32" s="97"/>
      <c r="M32" s="97"/>
      <c r="N32" s="97"/>
      <c r="O32" s="97"/>
      <c r="P32" s="98"/>
      <c r="Q32" s="98"/>
      <c r="R32" s="98"/>
      <c r="S32" s="97"/>
      <c r="T32" s="98"/>
      <c r="U32" s="98"/>
      <c r="V32" s="98"/>
      <c r="W32" s="98"/>
      <c r="X32" s="98"/>
      <c r="Y32" s="98"/>
      <c r="Z32" s="98"/>
      <c r="AA32" s="98"/>
      <c r="AB32" s="98"/>
      <c r="AC32" s="98"/>
      <c r="AD32" s="98"/>
      <c r="AE32" s="98"/>
      <c r="AF32" s="98"/>
      <c r="AG32" s="98"/>
      <c r="AH32" s="100"/>
    </row>
    <row r="33" spans="4:34" s="41" customFormat="1" ht="11.25" customHeight="1" x14ac:dyDescent="0.15">
      <c r="F33" s="32"/>
      <c r="G33" s="33"/>
      <c r="H33" s="33"/>
      <c r="I33" s="33"/>
      <c r="J33" s="32" t="s">
        <v>245</v>
      </c>
      <c r="K33" s="33"/>
      <c r="L33" s="76"/>
      <c r="M33" s="76"/>
      <c r="N33" s="76"/>
      <c r="O33" s="76"/>
      <c r="P33" s="101"/>
      <c r="Q33" s="101"/>
      <c r="R33" s="101"/>
      <c r="S33" s="76"/>
      <c r="T33" s="101"/>
      <c r="U33" s="101"/>
      <c r="V33" s="101"/>
      <c r="W33" s="101"/>
      <c r="X33" s="101"/>
      <c r="Y33" s="101"/>
      <c r="Z33" s="101"/>
      <c r="AA33" s="101"/>
      <c r="AB33" s="101"/>
      <c r="AC33" s="101"/>
      <c r="AD33" s="101"/>
      <c r="AE33" s="101"/>
      <c r="AF33" s="101"/>
      <c r="AG33" s="101"/>
      <c r="AH33" s="102"/>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216</v>
      </c>
    </row>
    <row r="36" spans="4:34" s="29" customFormat="1" ht="11.25" customHeight="1" x14ac:dyDescent="0.15">
      <c r="E36" s="24"/>
      <c r="F36" s="74" t="s">
        <v>246</v>
      </c>
    </row>
    <row r="37" spans="4:34" s="29" customFormat="1" ht="11.25" customHeight="1" x14ac:dyDescent="0.15">
      <c r="E37" s="24"/>
      <c r="F37" s="29" t="s">
        <v>247</v>
      </c>
    </row>
    <row r="38" spans="4:34" s="29" customFormat="1" ht="11.25" customHeight="1" x14ac:dyDescent="0.15">
      <c r="E38" s="24"/>
    </row>
    <row r="39" spans="4:34" s="29" customFormat="1" ht="11.25" customHeight="1" x14ac:dyDescent="0.15">
      <c r="E39" s="24"/>
      <c r="F39" s="29" t="s">
        <v>271</v>
      </c>
    </row>
    <row r="40" spans="4:34" s="29" customFormat="1" ht="11.25" customHeight="1" x14ac:dyDescent="0.15">
      <c r="E40" s="24"/>
      <c r="F40" s="29" t="s">
        <v>272</v>
      </c>
    </row>
    <row r="41" spans="4:34" s="29" customFormat="1" ht="11.25" customHeight="1" x14ac:dyDescent="0.15">
      <c r="E41" s="24"/>
    </row>
    <row r="42" spans="4:34" s="29" customFormat="1" ht="11.25" customHeight="1" x14ac:dyDescent="0.15">
      <c r="E42" s="24"/>
      <c r="F42" s="109" t="s">
        <v>273</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172</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215</v>
      </c>
    </row>
    <row r="50" spans="5:34" s="36" customFormat="1" ht="11.25" customHeight="1" x14ac:dyDescent="0.15">
      <c r="F50" s="52" t="s">
        <v>18</v>
      </c>
      <c r="G50" s="53"/>
      <c r="H50" s="53"/>
      <c r="I50" s="53"/>
      <c r="J50" s="54"/>
      <c r="K50" s="53" t="s">
        <v>222</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8"/>
      <c r="H51" s="98"/>
      <c r="I51" s="98"/>
      <c r="J51" s="99"/>
      <c r="K51" s="97" t="s">
        <v>217</v>
      </c>
      <c r="L51" s="97"/>
      <c r="M51" s="97"/>
      <c r="N51" s="97"/>
      <c r="O51" s="97"/>
      <c r="P51" s="97"/>
      <c r="Q51" s="97"/>
      <c r="R51" s="97"/>
      <c r="S51" s="97"/>
      <c r="T51" s="97"/>
      <c r="U51" s="97"/>
      <c r="V51" s="97"/>
      <c r="W51" s="98"/>
      <c r="X51" s="98"/>
      <c r="Y51" s="98"/>
      <c r="Z51" s="98"/>
      <c r="AA51" s="98"/>
      <c r="AB51" s="98"/>
      <c r="AC51" s="98"/>
      <c r="AD51" s="98"/>
      <c r="AE51" s="98"/>
      <c r="AF51" s="98"/>
      <c r="AG51" s="98"/>
      <c r="AH51" s="100"/>
    </row>
    <row r="52" spans="5:34" s="36" customFormat="1" ht="11.25" customHeight="1" x14ac:dyDescent="0.15">
      <c r="F52" s="81"/>
      <c r="G52" s="101"/>
      <c r="H52" s="101"/>
      <c r="I52" s="101"/>
      <c r="J52" s="90"/>
      <c r="K52" s="76" t="s">
        <v>219</v>
      </c>
      <c r="L52" s="76"/>
      <c r="M52" s="76"/>
      <c r="N52" s="76"/>
      <c r="O52" s="76"/>
      <c r="P52" s="76"/>
      <c r="Q52" s="76"/>
      <c r="R52" s="76"/>
      <c r="S52" s="76"/>
      <c r="T52" s="76"/>
      <c r="U52" s="76"/>
      <c r="V52" s="76"/>
      <c r="W52" s="101"/>
      <c r="X52" s="101"/>
      <c r="Y52" s="101"/>
      <c r="Z52" s="101"/>
      <c r="AA52" s="101"/>
      <c r="AB52" s="101"/>
      <c r="AC52" s="101"/>
      <c r="AD52" s="101"/>
      <c r="AE52" s="101"/>
      <c r="AF52" s="101"/>
      <c r="AG52" s="101"/>
      <c r="AH52" s="102"/>
    </row>
    <row r="53" spans="5:34" s="36" customFormat="1" ht="11.25" customHeight="1" x14ac:dyDescent="0.15">
      <c r="F53" s="103" t="s">
        <v>16</v>
      </c>
      <c r="G53" s="70"/>
      <c r="H53" s="70"/>
      <c r="I53" s="70"/>
      <c r="J53" s="71"/>
      <c r="K53" s="26" t="s">
        <v>220</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3"/>
      <c r="G54" s="70"/>
      <c r="H54" s="70"/>
      <c r="I54" s="70"/>
      <c r="J54" s="71"/>
      <c r="K54" s="26" t="s">
        <v>218</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1"/>
      <c r="H55" s="101"/>
      <c r="I55" s="101"/>
      <c r="J55" s="90"/>
      <c r="K55" s="76" t="s">
        <v>267</v>
      </c>
      <c r="L55" s="76"/>
      <c r="M55" s="76"/>
      <c r="N55" s="76"/>
      <c r="O55" s="76"/>
      <c r="P55" s="76"/>
      <c r="Q55" s="76"/>
      <c r="R55" s="76"/>
      <c r="S55" s="76"/>
      <c r="T55" s="76"/>
      <c r="U55" s="76"/>
      <c r="V55" s="76"/>
      <c r="W55" s="101"/>
      <c r="X55" s="101"/>
      <c r="Y55" s="101"/>
      <c r="Z55" s="101"/>
      <c r="AA55" s="101"/>
      <c r="AB55" s="101"/>
      <c r="AC55" s="101"/>
      <c r="AD55" s="101"/>
      <c r="AE55" s="101"/>
      <c r="AF55" s="101"/>
      <c r="AG55" s="101"/>
      <c r="AH55" s="102"/>
    </row>
    <row r="56" spans="5:34" s="36" customFormat="1" ht="11.25" customHeight="1" x14ac:dyDescent="0.15"/>
    <row r="57" spans="5:34" s="36" customFormat="1" ht="11.25" customHeight="1" x14ac:dyDescent="0.15">
      <c r="E57" s="66" t="str">
        <f>$D$44&amp;"3."</f>
        <v>3.1.4.3.</v>
      </c>
      <c r="F57" s="36" t="s">
        <v>216</v>
      </c>
    </row>
    <row r="58" spans="5:34" s="36" customFormat="1" ht="11.25" customHeight="1" x14ac:dyDescent="0.15">
      <c r="E58" s="66"/>
      <c r="F58" s="36" t="s">
        <v>221</v>
      </c>
    </row>
    <row r="59" spans="5:34" s="36" customFormat="1" ht="11.25" customHeight="1" x14ac:dyDescent="0.15">
      <c r="E59" s="66"/>
      <c r="F59" s="36" t="s">
        <v>223</v>
      </c>
    </row>
    <row r="60" spans="5:34" s="36" customFormat="1" ht="11.25" customHeight="1" x14ac:dyDescent="0.15"/>
    <row r="61" spans="5:34" s="36" customFormat="1" ht="11.25" customHeight="1" x14ac:dyDescent="0.15">
      <c r="F61" s="36" t="s">
        <v>301</v>
      </c>
    </row>
    <row r="62" spans="5:34" s="36" customFormat="1" ht="11.25" customHeight="1" x14ac:dyDescent="0.15">
      <c r="F62" s="36" t="s">
        <v>302</v>
      </c>
    </row>
    <row r="63" spans="5:34" s="36" customFormat="1" ht="11.25" customHeight="1" x14ac:dyDescent="0.15">
      <c r="F63" s="36" t="s">
        <v>300</v>
      </c>
    </row>
    <row r="64" spans="5:34" s="36" customFormat="1" ht="11.25" customHeight="1" x14ac:dyDescent="0.15"/>
    <row r="65" spans="4:35" s="36" customFormat="1" ht="11.25" customHeight="1" x14ac:dyDescent="0.15">
      <c r="E65" s="66"/>
      <c r="F65" s="36" t="s">
        <v>282</v>
      </c>
    </row>
    <row r="66" spans="4:35" s="36" customFormat="1" ht="11.25" customHeight="1" x14ac:dyDescent="0.15">
      <c r="E66" s="66"/>
      <c r="F66" s="36" t="s">
        <v>299</v>
      </c>
    </row>
    <row r="67" spans="4:35" s="36" customFormat="1" ht="11.25" customHeight="1" x14ac:dyDescent="0.15">
      <c r="F67" s="36" t="s">
        <v>280</v>
      </c>
    </row>
    <row r="68" spans="4:35" s="36" customFormat="1" ht="11.25" customHeight="1" x14ac:dyDescent="0.15">
      <c r="F68" s="36" t="s">
        <v>296</v>
      </c>
    </row>
    <row r="69" spans="4:35" s="36" customFormat="1" ht="11.25" customHeight="1" x14ac:dyDescent="0.15">
      <c r="F69" s="36" t="s">
        <v>297</v>
      </c>
    </row>
    <row r="70" spans="4:35" s="36" customFormat="1" ht="11.25" customHeight="1" x14ac:dyDescent="0.15"/>
    <row r="71" spans="4:35" s="36" customFormat="1" ht="11.25" customHeight="1" x14ac:dyDescent="0.15">
      <c r="F71" s="110" t="s">
        <v>281</v>
      </c>
    </row>
    <row r="72" spans="4:35" s="36" customFormat="1" ht="11.25" customHeight="1" x14ac:dyDescent="0.15"/>
    <row r="73" spans="4:35" s="36" customFormat="1" ht="11.25" customHeight="1" x14ac:dyDescent="0.15">
      <c r="F73" s="36" t="s">
        <v>298</v>
      </c>
    </row>
    <row r="74" spans="4:35" s="36" customFormat="1" ht="11.25" customHeight="1" x14ac:dyDescent="0.15"/>
    <row r="75" spans="4:35" ht="11.25" customHeight="1" x14ac:dyDescent="0.15">
      <c r="D75" s="28" t="str">
        <f>$C$7&amp;"5."</f>
        <v>3.1.5.</v>
      </c>
      <c r="E75" s="4" t="s">
        <v>19</v>
      </c>
    </row>
    <row r="76" spans="4:35" ht="11.25" customHeight="1" x14ac:dyDescent="0.15">
      <c r="D76" s="28"/>
      <c r="E76" s="28" t="str">
        <f>D75&amp;"1."</f>
        <v>3.1.5.1.</v>
      </c>
      <c r="F76" s="4" t="str">
        <f>E75&amp;"機能概要"</f>
        <v>二重サブミット防止機能概要</v>
      </c>
    </row>
    <row r="77" spans="4:35" s="41" customFormat="1" ht="11.25" x14ac:dyDescent="0.15">
      <c r="D77" s="29"/>
      <c r="F77" s="41" t="s">
        <v>195</v>
      </c>
      <c r="V77" s="29"/>
      <c r="W77" s="29"/>
      <c r="X77" s="29"/>
      <c r="Y77" s="29"/>
      <c r="Z77" s="29"/>
      <c r="AA77" s="29"/>
      <c r="AB77" s="29"/>
      <c r="AC77" s="29"/>
      <c r="AD77" s="29"/>
      <c r="AE77" s="29"/>
      <c r="AF77" s="29"/>
      <c r="AG77" s="29"/>
      <c r="AH77" s="29"/>
      <c r="AI77" s="29"/>
    </row>
    <row r="78" spans="4:35" s="41" customFormat="1" ht="11.25" x14ac:dyDescent="0.15">
      <c r="D78" s="29"/>
      <c r="F78" s="41" t="s">
        <v>196</v>
      </c>
      <c r="V78" s="29"/>
      <c r="W78" s="29"/>
      <c r="X78" s="29"/>
      <c r="Y78" s="29"/>
      <c r="Z78" s="29"/>
      <c r="AA78" s="29"/>
      <c r="AB78" s="29"/>
      <c r="AC78" s="29"/>
      <c r="AD78" s="29"/>
      <c r="AE78" s="29"/>
      <c r="AF78" s="29"/>
      <c r="AG78" s="29"/>
      <c r="AH78" s="29"/>
      <c r="AI78" s="29"/>
    </row>
    <row r="79" spans="4:35" s="41" customFormat="1" ht="11.25" x14ac:dyDescent="0.15">
      <c r="D79" s="29"/>
      <c r="F79" s="41" t="s">
        <v>197</v>
      </c>
      <c r="V79" s="29"/>
      <c r="W79" s="29"/>
      <c r="X79" s="29"/>
      <c r="Y79" s="29"/>
      <c r="Z79" s="29"/>
      <c r="AA79" s="29"/>
      <c r="AB79" s="29"/>
      <c r="AC79" s="29"/>
      <c r="AD79" s="29"/>
      <c r="AE79" s="29"/>
      <c r="AF79" s="29"/>
      <c r="AG79" s="29"/>
      <c r="AH79" s="29"/>
      <c r="AI79" s="29"/>
    </row>
    <row r="80" spans="4:35" ht="11.25" customHeight="1" x14ac:dyDescent="0.15"/>
    <row r="81" spans="3:34" ht="11.25" customHeight="1" x14ac:dyDescent="0.15">
      <c r="E81" s="28" t="str">
        <f>D75&amp;"2."</f>
        <v>3.1.5.2.</v>
      </c>
      <c r="F81" s="4" t="str">
        <f>E75&amp;"方法"</f>
        <v>二重サブミット防止方法</v>
      </c>
    </row>
    <row r="82" spans="3:34" ht="11.25" customHeight="1" x14ac:dyDescent="0.15">
      <c r="F82" s="36" t="s">
        <v>224</v>
      </c>
    </row>
    <row r="83" spans="3:34" ht="11.25" customHeight="1" x14ac:dyDescent="0.15">
      <c r="F83" s="16" t="s">
        <v>18</v>
      </c>
      <c r="G83" s="17"/>
      <c r="H83" s="17"/>
      <c r="I83" s="18"/>
      <c r="J83" s="17" t="s">
        <v>222</v>
      </c>
      <c r="K83" s="17"/>
      <c r="L83" s="53"/>
      <c r="M83" s="53"/>
      <c r="N83" s="17"/>
      <c r="O83" s="17"/>
      <c r="P83" s="17"/>
      <c r="Q83" s="17"/>
      <c r="R83" s="17"/>
      <c r="S83" s="17"/>
      <c r="T83" s="17"/>
      <c r="U83" s="17"/>
      <c r="V83" s="17"/>
      <c r="W83" s="17"/>
      <c r="X83" s="17"/>
      <c r="Y83" s="17"/>
      <c r="Z83" s="17"/>
      <c r="AA83" s="17"/>
      <c r="AB83" s="17"/>
      <c r="AC83" s="17"/>
      <c r="AD83" s="17"/>
      <c r="AE83" s="17"/>
      <c r="AF83" s="17"/>
      <c r="AG83" s="17"/>
      <c r="AH83" s="18"/>
    </row>
    <row r="84" spans="3:34" ht="11.25" customHeight="1" x14ac:dyDescent="0.15">
      <c r="C84" s="29"/>
      <c r="D84" s="29"/>
      <c r="E84" s="29"/>
      <c r="F84" s="92" t="s">
        <v>16</v>
      </c>
      <c r="G84" s="26"/>
      <c r="H84" s="26"/>
      <c r="I84" s="71"/>
      <c r="J84" s="26" t="s">
        <v>225</v>
      </c>
      <c r="K84" s="26"/>
      <c r="L84" s="26"/>
      <c r="M84" s="26"/>
      <c r="N84" s="26"/>
      <c r="O84" s="26"/>
      <c r="P84" s="26"/>
      <c r="Q84" s="26"/>
      <c r="R84" s="26"/>
      <c r="S84" s="26"/>
      <c r="T84" s="26"/>
      <c r="U84" s="26"/>
      <c r="V84" s="26"/>
      <c r="W84" s="26"/>
      <c r="X84" s="26"/>
      <c r="Y84" s="26"/>
      <c r="Z84" s="26"/>
      <c r="AA84" s="26"/>
      <c r="AB84" s="70"/>
      <c r="AC84" s="70"/>
      <c r="AD84" s="70"/>
      <c r="AE84" s="70"/>
      <c r="AF84" s="70"/>
      <c r="AG84" s="70"/>
      <c r="AH84" s="94"/>
    </row>
    <row r="85" spans="3:34" s="41" customFormat="1" ht="11.25" customHeight="1" x14ac:dyDescent="0.15">
      <c r="C85" s="29"/>
      <c r="D85" s="29"/>
      <c r="E85" s="29"/>
      <c r="F85" s="92"/>
      <c r="G85" s="26"/>
      <c r="H85" s="26"/>
      <c r="I85" s="71"/>
      <c r="J85" s="26" t="s">
        <v>226</v>
      </c>
      <c r="K85" s="26"/>
      <c r="L85" s="26"/>
      <c r="M85" s="26"/>
      <c r="N85" s="26"/>
      <c r="O85" s="26"/>
      <c r="P85" s="26"/>
      <c r="Q85" s="26"/>
      <c r="R85" s="26"/>
      <c r="S85" s="26"/>
      <c r="T85" s="26"/>
      <c r="U85" s="26"/>
      <c r="V85" s="26"/>
      <c r="W85" s="26"/>
      <c r="X85" s="26"/>
      <c r="Y85" s="26"/>
      <c r="Z85" s="26"/>
      <c r="AA85" s="26"/>
      <c r="AB85" s="70"/>
      <c r="AC85" s="70"/>
      <c r="AD85" s="70"/>
      <c r="AE85" s="70"/>
      <c r="AF85" s="70"/>
      <c r="AG85" s="70"/>
      <c r="AH85" s="94"/>
    </row>
    <row r="86" spans="3:34" s="41" customFormat="1" ht="11.25" customHeight="1" x14ac:dyDescent="0.15">
      <c r="C86" s="29"/>
      <c r="D86" s="29"/>
      <c r="E86" s="29"/>
      <c r="F86" s="92"/>
      <c r="G86" s="26"/>
      <c r="H86" s="26"/>
      <c r="I86" s="71"/>
      <c r="J86" s="26" t="s">
        <v>232</v>
      </c>
      <c r="K86" s="26"/>
      <c r="L86" s="26"/>
      <c r="M86" s="26"/>
      <c r="N86" s="26"/>
      <c r="O86" s="26"/>
      <c r="P86" s="26"/>
      <c r="Q86" s="26"/>
      <c r="R86" s="26"/>
      <c r="S86" s="26"/>
      <c r="T86" s="26"/>
      <c r="U86" s="26"/>
      <c r="V86" s="26"/>
      <c r="W86" s="26"/>
      <c r="X86" s="26"/>
      <c r="Y86" s="26"/>
      <c r="Z86" s="26"/>
      <c r="AA86" s="26"/>
      <c r="AB86" s="70"/>
      <c r="AC86" s="70"/>
      <c r="AD86" s="70"/>
      <c r="AE86" s="70"/>
      <c r="AF86" s="70"/>
      <c r="AG86" s="70"/>
      <c r="AH86" s="94"/>
    </row>
    <row r="87" spans="3:34" s="41" customFormat="1" ht="11.25" customHeight="1" x14ac:dyDescent="0.15">
      <c r="C87" s="29"/>
      <c r="D87" s="29"/>
      <c r="E87" s="29"/>
      <c r="F87" s="92"/>
      <c r="G87" s="26"/>
      <c r="H87" s="26"/>
      <c r="I87" s="26"/>
      <c r="J87" s="92" t="s">
        <v>275</v>
      </c>
      <c r="K87" s="26"/>
      <c r="L87" s="26"/>
      <c r="M87" s="26"/>
      <c r="N87" s="26"/>
      <c r="O87" s="26"/>
      <c r="P87" s="26"/>
      <c r="Q87" s="26"/>
      <c r="R87" s="26"/>
      <c r="S87" s="26"/>
      <c r="T87" s="26"/>
      <c r="U87" s="26"/>
      <c r="V87" s="26"/>
      <c r="W87" s="26"/>
      <c r="X87" s="26"/>
      <c r="Y87" s="26"/>
      <c r="Z87" s="26"/>
      <c r="AA87" s="26"/>
      <c r="AB87" s="70"/>
      <c r="AC87" s="70"/>
      <c r="AD87" s="70"/>
      <c r="AE87" s="70"/>
      <c r="AF87" s="70"/>
      <c r="AG87" s="70"/>
      <c r="AH87" s="94"/>
    </row>
    <row r="88" spans="3:34" s="41" customFormat="1" ht="11.25" customHeight="1" x14ac:dyDescent="0.15">
      <c r="C88" s="29"/>
      <c r="D88" s="29"/>
      <c r="E88" s="29"/>
      <c r="F88" s="92"/>
      <c r="G88" s="26"/>
      <c r="H88" s="26"/>
      <c r="I88" s="26"/>
      <c r="J88" s="75" t="s">
        <v>274</v>
      </c>
      <c r="K88" s="26"/>
      <c r="L88" s="26"/>
      <c r="M88" s="26"/>
      <c r="N88" s="26"/>
      <c r="O88" s="26"/>
      <c r="P88" s="26"/>
      <c r="Q88" s="26"/>
      <c r="R88" s="26"/>
      <c r="S88" s="26"/>
      <c r="T88" s="26"/>
      <c r="U88" s="26"/>
      <c r="V88" s="26"/>
      <c r="W88" s="26"/>
      <c r="X88" s="26"/>
      <c r="Y88" s="26"/>
      <c r="Z88" s="26"/>
      <c r="AA88" s="26"/>
      <c r="AB88" s="70"/>
      <c r="AC88" s="70"/>
      <c r="AD88" s="70"/>
      <c r="AE88" s="70"/>
      <c r="AF88" s="70"/>
      <c r="AG88" s="70"/>
      <c r="AH88" s="94"/>
    </row>
    <row r="89" spans="3:34" ht="11.25" customHeight="1" x14ac:dyDescent="0.15">
      <c r="C89" s="29"/>
      <c r="D89" s="29"/>
      <c r="E89" s="29"/>
      <c r="F89" s="96" t="s">
        <v>17</v>
      </c>
      <c r="G89" s="97"/>
      <c r="H89" s="97"/>
      <c r="I89" s="97"/>
      <c r="J89" s="96" t="s">
        <v>228</v>
      </c>
      <c r="K89" s="97"/>
      <c r="L89" s="97"/>
      <c r="M89" s="97"/>
      <c r="N89" s="97"/>
      <c r="O89" s="97"/>
      <c r="P89" s="97"/>
      <c r="Q89" s="97"/>
      <c r="R89" s="97"/>
      <c r="S89" s="97"/>
      <c r="T89" s="97"/>
      <c r="U89" s="97"/>
      <c r="V89" s="97"/>
      <c r="W89" s="97"/>
      <c r="X89" s="97"/>
      <c r="Y89" s="97"/>
      <c r="Z89" s="97"/>
      <c r="AA89" s="97"/>
      <c r="AB89" s="98"/>
      <c r="AC89" s="98"/>
      <c r="AD89" s="98"/>
      <c r="AE89" s="98"/>
      <c r="AF89" s="98"/>
      <c r="AG89" s="98"/>
      <c r="AH89" s="100"/>
    </row>
    <row r="90" spans="3:34" s="41" customFormat="1" ht="11.25" customHeight="1" x14ac:dyDescent="0.15">
      <c r="C90" s="29"/>
      <c r="D90" s="29"/>
      <c r="E90" s="29"/>
      <c r="F90" s="92"/>
      <c r="G90" s="26"/>
      <c r="H90" s="26"/>
      <c r="I90" s="26"/>
      <c r="J90" s="92" t="s">
        <v>227</v>
      </c>
      <c r="K90" s="26"/>
      <c r="L90" s="26"/>
      <c r="M90" s="26"/>
      <c r="N90" s="26"/>
      <c r="O90" s="26"/>
      <c r="P90" s="26"/>
      <c r="Q90" s="26"/>
      <c r="R90" s="26"/>
      <c r="S90" s="26"/>
      <c r="T90" s="26"/>
      <c r="U90" s="26"/>
      <c r="V90" s="26"/>
      <c r="W90" s="26"/>
      <c r="X90" s="26"/>
      <c r="Y90" s="26"/>
      <c r="Z90" s="26"/>
      <c r="AA90" s="26"/>
      <c r="AB90" s="70"/>
      <c r="AC90" s="70"/>
      <c r="AD90" s="70"/>
      <c r="AE90" s="70"/>
      <c r="AF90" s="70"/>
      <c r="AG90" s="70"/>
      <c r="AH90" s="94"/>
    </row>
    <row r="91" spans="3:34" s="41" customFormat="1" ht="11.25" customHeight="1" x14ac:dyDescent="0.15">
      <c r="C91" s="29"/>
      <c r="D91" s="29"/>
      <c r="E91" s="29"/>
      <c r="F91" s="92"/>
      <c r="G91" s="26"/>
      <c r="H91" s="26"/>
      <c r="I91" s="26"/>
      <c r="J91" s="92" t="s">
        <v>230</v>
      </c>
      <c r="K91" s="26"/>
      <c r="L91" s="26"/>
      <c r="M91" s="26"/>
      <c r="N91" s="26"/>
      <c r="O91" s="26"/>
      <c r="P91" s="26"/>
      <c r="Q91" s="26"/>
      <c r="R91" s="26"/>
      <c r="S91" s="26"/>
      <c r="T91" s="26"/>
      <c r="U91" s="26"/>
      <c r="V91" s="26"/>
      <c r="W91" s="26"/>
      <c r="X91" s="26"/>
      <c r="Y91" s="26"/>
      <c r="Z91" s="26"/>
      <c r="AA91" s="26"/>
      <c r="AB91" s="70"/>
      <c r="AC91" s="70"/>
      <c r="AD91" s="70"/>
      <c r="AE91" s="70"/>
      <c r="AF91" s="70"/>
      <c r="AG91" s="70"/>
      <c r="AH91" s="94"/>
    </row>
    <row r="92" spans="3:34" s="41" customFormat="1" ht="11.25" customHeight="1" x14ac:dyDescent="0.15">
      <c r="C92" s="29"/>
      <c r="D92" s="29"/>
      <c r="E92" s="29"/>
      <c r="F92" s="75"/>
      <c r="G92" s="76"/>
      <c r="H92" s="76"/>
      <c r="I92" s="76"/>
      <c r="J92" s="75" t="s">
        <v>229</v>
      </c>
      <c r="K92" s="76"/>
      <c r="L92" s="76"/>
      <c r="M92" s="76"/>
      <c r="N92" s="76"/>
      <c r="O92" s="76"/>
      <c r="P92" s="76"/>
      <c r="Q92" s="76"/>
      <c r="R92" s="76"/>
      <c r="S92" s="76"/>
      <c r="T92" s="76"/>
      <c r="U92" s="76"/>
      <c r="V92" s="76"/>
      <c r="W92" s="76"/>
      <c r="X92" s="76"/>
      <c r="Y92" s="76"/>
      <c r="Z92" s="76"/>
      <c r="AA92" s="76"/>
      <c r="AB92" s="101"/>
      <c r="AC92" s="101"/>
      <c r="AD92" s="101"/>
      <c r="AE92" s="101"/>
      <c r="AF92" s="101"/>
      <c r="AG92" s="101"/>
      <c r="AH92" s="102"/>
    </row>
    <row r="93" spans="3:34" ht="11.25" customHeight="1" x14ac:dyDescent="0.15">
      <c r="C93" s="29"/>
      <c r="D93" s="29"/>
      <c r="E93" s="29"/>
      <c r="F93" s="25"/>
      <c r="G93" s="25"/>
      <c r="H93" s="25"/>
      <c r="I93" s="25"/>
      <c r="J93" s="25"/>
      <c r="K93" s="25"/>
      <c r="L93" s="25"/>
      <c r="M93" s="25"/>
      <c r="N93" s="25"/>
      <c r="O93" s="25"/>
      <c r="P93" s="25"/>
      <c r="Q93" s="25"/>
      <c r="R93" s="25"/>
      <c r="S93" s="25"/>
      <c r="T93" s="25"/>
      <c r="U93" s="25"/>
      <c r="V93" s="25"/>
      <c r="W93" s="25"/>
      <c r="X93" s="25"/>
      <c r="Y93" s="25"/>
      <c r="Z93" s="25"/>
      <c r="AA93" s="25"/>
      <c r="AB93" s="19"/>
      <c r="AC93" s="19"/>
      <c r="AD93" s="19"/>
      <c r="AE93" s="19"/>
      <c r="AF93" s="19"/>
      <c r="AG93" s="19"/>
      <c r="AH93" s="19"/>
    </row>
    <row r="94" spans="3:34" ht="11.25" customHeight="1" x14ac:dyDescent="0.15">
      <c r="C94" s="29"/>
      <c r="D94" s="29"/>
      <c r="E94" s="24" t="str">
        <f>D75&amp;"3."</f>
        <v>3.1.5.3.</v>
      </c>
      <c r="F94" s="29" t="s">
        <v>231</v>
      </c>
      <c r="G94" s="29"/>
      <c r="H94" s="29"/>
      <c r="I94" s="29"/>
      <c r="J94" s="29"/>
      <c r="K94" s="29"/>
      <c r="L94" s="29"/>
      <c r="M94" s="29"/>
      <c r="N94" s="29"/>
      <c r="O94" s="29"/>
      <c r="P94" s="29"/>
      <c r="Q94" s="29"/>
      <c r="R94" s="29"/>
      <c r="S94" s="29"/>
      <c r="T94" s="29"/>
      <c r="U94" s="29"/>
      <c r="V94" s="29"/>
      <c r="W94" s="29"/>
      <c r="X94" s="29"/>
      <c r="Y94" s="29"/>
      <c r="Z94" s="29"/>
      <c r="AA94" s="29"/>
    </row>
    <row r="95" spans="3:34" ht="11.25" customHeight="1" x14ac:dyDescent="0.15">
      <c r="C95" s="29"/>
      <c r="D95" s="29"/>
      <c r="E95" s="29"/>
      <c r="F95" s="65" t="s">
        <v>234</v>
      </c>
      <c r="G95" s="29"/>
      <c r="H95" s="29"/>
      <c r="I95" s="29"/>
      <c r="J95" s="29"/>
      <c r="K95" s="29"/>
      <c r="L95" s="29"/>
      <c r="M95" s="29"/>
      <c r="N95" s="29"/>
      <c r="O95" s="29"/>
      <c r="P95" s="29"/>
      <c r="Q95" s="29"/>
      <c r="R95" s="29"/>
      <c r="S95" s="29"/>
      <c r="T95" s="29"/>
      <c r="U95" s="29"/>
      <c r="V95" s="29"/>
      <c r="W95" s="29"/>
      <c r="X95" s="29"/>
      <c r="Y95" s="29"/>
      <c r="Z95" s="29"/>
      <c r="AA95" s="29"/>
    </row>
    <row r="96" spans="3:34" ht="11.25" customHeight="1" x14ac:dyDescent="0.15">
      <c r="C96" s="29"/>
      <c r="D96" s="29"/>
      <c r="E96" s="29"/>
      <c r="F96" s="65" t="s">
        <v>235</v>
      </c>
      <c r="G96" s="29"/>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65"/>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107" t="s">
        <v>233</v>
      </c>
      <c r="G98" s="29"/>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row r="100" spans="3:34" ht="11.25" customHeight="1" x14ac:dyDescent="0.15">
      <c r="D100" s="28" t="str">
        <f>$C$7&amp;"6."</f>
        <v>3.1.6.</v>
      </c>
      <c r="E100" s="4" t="s">
        <v>23</v>
      </c>
    </row>
    <row r="101" spans="3:34" ht="11.25" customHeight="1" x14ac:dyDescent="0.15">
      <c r="D101" s="28"/>
      <c r="E101" s="28" t="str">
        <f>D100&amp;"1."</f>
        <v>3.1.6.1.</v>
      </c>
      <c r="F101" s="4" t="str">
        <f>E100&amp;"機能概要"</f>
        <v>データの保持機能概要</v>
      </c>
    </row>
    <row r="102" spans="3:34" ht="11.25" customHeight="1" x14ac:dyDescent="0.15">
      <c r="F102" s="4" t="s">
        <v>24</v>
      </c>
    </row>
    <row r="103" spans="3:34" ht="11.25" customHeight="1" x14ac:dyDescent="0.15"/>
    <row r="104" spans="3:34" ht="11.25" customHeight="1" x14ac:dyDescent="0.15">
      <c r="E104" s="28" t="str">
        <f>D100&amp;"2."</f>
        <v>3.1.6.2.</v>
      </c>
      <c r="F104" s="4" t="str">
        <f>E100&amp;"方法"</f>
        <v>データの保持方法</v>
      </c>
    </row>
    <row r="105" spans="3:34" ht="11.25" customHeight="1" x14ac:dyDescent="0.15">
      <c r="F105" s="4" t="s">
        <v>248</v>
      </c>
    </row>
    <row r="106" spans="3:34" ht="11.25" customHeight="1" x14ac:dyDescent="0.15">
      <c r="F106" s="16" t="str">
        <f>F104</f>
        <v>データの保持方法</v>
      </c>
      <c r="G106" s="17"/>
      <c r="H106" s="17"/>
      <c r="I106" s="17"/>
      <c r="J106" s="37"/>
      <c r="K106" s="38" t="s">
        <v>36</v>
      </c>
      <c r="L106" s="38"/>
      <c r="M106" s="38"/>
      <c r="N106" s="38"/>
      <c r="O106" s="38"/>
      <c r="P106" s="38"/>
      <c r="Q106" s="38"/>
      <c r="R106" s="38"/>
      <c r="S106" s="38"/>
      <c r="T106" s="38"/>
      <c r="U106" s="38"/>
      <c r="V106" s="38"/>
      <c r="W106" s="38"/>
      <c r="X106" s="38"/>
      <c r="Y106" s="38"/>
      <c r="Z106" s="38"/>
      <c r="AA106" s="17"/>
      <c r="AB106" s="17"/>
      <c r="AC106" s="17"/>
      <c r="AD106" s="17"/>
      <c r="AE106" s="17"/>
      <c r="AF106" s="17"/>
      <c r="AG106" s="17"/>
      <c r="AH106" s="18"/>
    </row>
    <row r="107" spans="3:34" ht="11.25" customHeight="1" x14ac:dyDescent="0.15">
      <c r="F107" s="69" t="s">
        <v>31</v>
      </c>
      <c r="G107" s="70"/>
      <c r="H107" s="70"/>
      <c r="I107" s="70"/>
      <c r="J107" s="71"/>
      <c r="K107" s="26" t="s">
        <v>249</v>
      </c>
      <c r="L107" s="26"/>
      <c r="M107" s="26"/>
      <c r="N107" s="26"/>
      <c r="O107" s="26"/>
      <c r="P107" s="26"/>
      <c r="Q107" s="26"/>
      <c r="R107" s="26"/>
      <c r="S107" s="26"/>
      <c r="T107" s="26"/>
      <c r="U107" s="26"/>
      <c r="V107" s="26"/>
      <c r="W107" s="26"/>
      <c r="X107" s="26"/>
      <c r="Y107" s="26"/>
      <c r="Z107" s="26"/>
      <c r="AA107" s="70"/>
      <c r="AB107" s="70"/>
      <c r="AC107" s="70"/>
      <c r="AD107" s="70"/>
      <c r="AE107" s="70"/>
      <c r="AF107" s="70"/>
      <c r="AG107" s="70"/>
      <c r="AH107" s="94"/>
    </row>
    <row r="108" spans="3:34" ht="11.25" customHeight="1" x14ac:dyDescent="0.15">
      <c r="F108" s="103"/>
      <c r="G108" s="101"/>
      <c r="H108" s="101"/>
      <c r="I108" s="101"/>
      <c r="J108" s="90"/>
      <c r="K108" s="76" t="s">
        <v>250</v>
      </c>
      <c r="L108" s="76"/>
      <c r="M108" s="76"/>
      <c r="N108" s="76"/>
      <c r="O108" s="76"/>
      <c r="P108" s="76"/>
      <c r="Q108" s="76"/>
      <c r="R108" s="76"/>
      <c r="S108" s="76"/>
      <c r="T108" s="76"/>
      <c r="U108" s="76"/>
      <c r="V108" s="76"/>
      <c r="W108" s="76"/>
      <c r="X108" s="76"/>
      <c r="Y108" s="76"/>
      <c r="Z108" s="76"/>
      <c r="AA108" s="101"/>
      <c r="AB108" s="101"/>
      <c r="AC108" s="101"/>
      <c r="AD108" s="101"/>
      <c r="AE108" s="101"/>
      <c r="AF108" s="101"/>
      <c r="AG108" s="101"/>
      <c r="AH108" s="102"/>
    </row>
    <row r="109" spans="3:34" ht="11.25" customHeight="1" x14ac:dyDescent="0.15">
      <c r="F109" s="69" t="s">
        <v>32</v>
      </c>
      <c r="G109" s="70"/>
      <c r="H109" s="70"/>
      <c r="I109" s="70"/>
      <c r="J109" s="71"/>
      <c r="K109" s="26" t="s">
        <v>251</v>
      </c>
      <c r="L109" s="26"/>
      <c r="M109" s="26"/>
      <c r="N109" s="26"/>
      <c r="O109" s="26"/>
      <c r="P109" s="26"/>
      <c r="Q109" s="26"/>
      <c r="R109" s="26"/>
      <c r="S109" s="26"/>
      <c r="T109" s="26"/>
      <c r="U109" s="26"/>
      <c r="V109" s="26"/>
      <c r="W109" s="26"/>
      <c r="X109" s="26"/>
      <c r="Y109" s="26"/>
      <c r="Z109" s="26"/>
      <c r="AA109" s="70"/>
      <c r="AB109" s="70"/>
      <c r="AC109" s="70"/>
      <c r="AD109" s="70"/>
      <c r="AE109" s="70"/>
      <c r="AF109" s="70"/>
      <c r="AG109" s="70"/>
      <c r="AH109" s="94"/>
    </row>
    <row r="110" spans="3:34" ht="11.25" customHeight="1" x14ac:dyDescent="0.15">
      <c r="F110" s="81"/>
      <c r="G110" s="101"/>
      <c r="H110" s="101"/>
      <c r="I110" s="101"/>
      <c r="J110" s="90"/>
      <c r="K110" s="76" t="s">
        <v>252</v>
      </c>
      <c r="L110" s="76"/>
      <c r="M110" s="76"/>
      <c r="N110" s="76"/>
      <c r="O110" s="76"/>
      <c r="P110" s="76"/>
      <c r="Q110" s="76"/>
      <c r="R110" s="76"/>
      <c r="S110" s="76"/>
      <c r="T110" s="76"/>
      <c r="U110" s="76"/>
      <c r="V110" s="76"/>
      <c r="W110" s="76"/>
      <c r="X110" s="76"/>
      <c r="Y110" s="76"/>
      <c r="Z110" s="76"/>
      <c r="AA110" s="101"/>
      <c r="AB110" s="101"/>
      <c r="AC110" s="101"/>
      <c r="AD110" s="101"/>
      <c r="AE110" s="101"/>
      <c r="AF110" s="101"/>
      <c r="AG110" s="101"/>
      <c r="AH110" s="102"/>
    </row>
    <row r="111" spans="3:34" s="41" customFormat="1" ht="11.25" customHeight="1" x14ac:dyDescent="0.15">
      <c r="F111" s="70"/>
      <c r="G111" s="70"/>
      <c r="H111" s="70"/>
      <c r="I111" s="70"/>
      <c r="J111" s="26"/>
      <c r="K111" s="26"/>
      <c r="L111" s="26"/>
      <c r="M111" s="26"/>
      <c r="N111" s="26"/>
      <c r="O111" s="26"/>
      <c r="P111" s="26"/>
      <c r="Q111" s="26"/>
      <c r="R111" s="26"/>
      <c r="S111" s="26"/>
      <c r="T111" s="26"/>
      <c r="U111" s="26"/>
      <c r="V111" s="26"/>
      <c r="W111" s="26"/>
      <c r="X111" s="26"/>
      <c r="Y111" s="26"/>
      <c r="Z111" s="26"/>
      <c r="AA111" s="70"/>
      <c r="AB111" s="70"/>
      <c r="AC111" s="70"/>
      <c r="AD111" s="70"/>
      <c r="AE111" s="70"/>
      <c r="AF111" s="70"/>
      <c r="AG111" s="70"/>
      <c r="AH111" s="70"/>
    </row>
    <row r="112" spans="3:34" s="41" customFormat="1" ht="11.25" customHeight="1" x14ac:dyDescent="0.15">
      <c r="F112" s="70" t="s">
        <v>253</v>
      </c>
      <c r="G112" s="70"/>
      <c r="H112" s="70"/>
      <c r="I112" s="70"/>
      <c r="J112" s="26"/>
      <c r="K112" s="26"/>
      <c r="L112" s="26"/>
      <c r="M112" s="26"/>
      <c r="N112" s="26"/>
      <c r="O112" s="26"/>
      <c r="P112" s="26"/>
      <c r="Q112" s="26"/>
      <c r="R112" s="26"/>
      <c r="S112" s="26"/>
      <c r="T112" s="26"/>
      <c r="U112" s="26"/>
      <c r="V112" s="26"/>
      <c r="W112" s="26"/>
      <c r="X112" s="26"/>
      <c r="Y112" s="26"/>
      <c r="Z112" s="26"/>
      <c r="AA112" s="70"/>
      <c r="AB112" s="70"/>
      <c r="AC112" s="70"/>
      <c r="AD112" s="70"/>
      <c r="AE112" s="70"/>
      <c r="AF112" s="70"/>
      <c r="AG112" s="70"/>
      <c r="AH112" s="70"/>
    </row>
    <row r="113" spans="5:34" s="41" customFormat="1" ht="11.25" customHeight="1" x14ac:dyDescent="0.15">
      <c r="F113" s="70"/>
      <c r="G113" s="70"/>
      <c r="H113" s="70"/>
      <c r="I113" s="70"/>
      <c r="J113" s="26"/>
      <c r="K113" s="26"/>
      <c r="L113" s="26"/>
      <c r="M113" s="26"/>
      <c r="N113" s="26"/>
      <c r="O113" s="26"/>
      <c r="P113" s="26"/>
      <c r="Q113" s="26"/>
      <c r="R113" s="26"/>
      <c r="S113" s="26"/>
      <c r="T113" s="26"/>
      <c r="U113" s="26"/>
      <c r="V113" s="26"/>
      <c r="W113" s="26"/>
      <c r="X113" s="26"/>
      <c r="Y113" s="26"/>
      <c r="Z113" s="26"/>
      <c r="AA113" s="70"/>
      <c r="AB113" s="70"/>
      <c r="AC113" s="70"/>
      <c r="AD113" s="70"/>
      <c r="AE113" s="70"/>
      <c r="AF113" s="70"/>
      <c r="AG113" s="70"/>
      <c r="AH113" s="70"/>
    </row>
    <row r="114" spans="5:34" s="41" customFormat="1" ht="11.25" customHeight="1" x14ac:dyDescent="0.15">
      <c r="F114" s="52" t="s">
        <v>25</v>
      </c>
      <c r="G114" s="53"/>
      <c r="H114" s="53"/>
      <c r="I114" s="54"/>
      <c r="J114" s="53" t="s">
        <v>36</v>
      </c>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4"/>
      <c r="AH114" s="70"/>
    </row>
    <row r="115" spans="5:34" s="41" customFormat="1" ht="11.25" customHeight="1" x14ac:dyDescent="0.15">
      <c r="F115" s="69" t="s">
        <v>26</v>
      </c>
      <c r="G115" s="98"/>
      <c r="H115" s="98"/>
      <c r="I115" s="100"/>
      <c r="J115" s="98" t="s">
        <v>254</v>
      </c>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100"/>
      <c r="AH115" s="70"/>
    </row>
    <row r="116" spans="5:34" s="41" customFormat="1" ht="11.25" customHeight="1" x14ac:dyDescent="0.15">
      <c r="F116" s="103"/>
      <c r="G116" s="70"/>
      <c r="H116" s="70"/>
      <c r="I116" s="94"/>
      <c r="J116" s="70" t="s">
        <v>255</v>
      </c>
      <c r="K116" s="70"/>
      <c r="L116" s="70"/>
      <c r="M116" s="70"/>
      <c r="N116" s="70"/>
      <c r="O116" s="26"/>
      <c r="P116" s="70"/>
      <c r="Q116" s="70"/>
      <c r="R116" s="70"/>
      <c r="S116" s="70"/>
      <c r="T116" s="70"/>
      <c r="U116" s="70"/>
      <c r="V116" s="70"/>
      <c r="W116" s="70"/>
      <c r="X116" s="70"/>
      <c r="Y116" s="70"/>
      <c r="Z116" s="70"/>
      <c r="AA116" s="70"/>
      <c r="AB116" s="70"/>
      <c r="AC116" s="70"/>
      <c r="AD116" s="70"/>
      <c r="AE116" s="70"/>
      <c r="AF116" s="70"/>
      <c r="AG116" s="94"/>
      <c r="AH116" s="70"/>
    </row>
    <row r="117" spans="5:34" s="41" customFormat="1" ht="11.25" customHeight="1" x14ac:dyDescent="0.15">
      <c r="F117" s="81"/>
      <c r="G117" s="101"/>
      <c r="H117" s="101"/>
      <c r="I117" s="102"/>
      <c r="J117" s="101" t="s">
        <v>256</v>
      </c>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2"/>
      <c r="AH117" s="70"/>
    </row>
    <row r="118" spans="5:34" s="41" customFormat="1" ht="11.25" customHeight="1" x14ac:dyDescent="0.15">
      <c r="F118" s="103" t="s">
        <v>27</v>
      </c>
      <c r="G118" s="70"/>
      <c r="H118" s="70"/>
      <c r="I118" s="94"/>
      <c r="J118" s="70" t="s">
        <v>257</v>
      </c>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94"/>
      <c r="AH118" s="70"/>
    </row>
    <row r="119" spans="5:34" s="41" customFormat="1" ht="11.25" customHeight="1" x14ac:dyDescent="0.15">
      <c r="F119" s="103"/>
      <c r="G119" s="70"/>
      <c r="H119" s="70"/>
      <c r="I119" s="94"/>
      <c r="J119" s="70" t="s">
        <v>268</v>
      </c>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94"/>
      <c r="AH119" s="70"/>
    </row>
    <row r="120" spans="5:34" s="41" customFormat="1" ht="11.25" customHeight="1" x14ac:dyDescent="0.15">
      <c r="F120" s="69" t="s">
        <v>28</v>
      </c>
      <c r="G120" s="98"/>
      <c r="H120" s="98"/>
      <c r="I120" s="100"/>
      <c r="J120" s="98" t="s">
        <v>258</v>
      </c>
      <c r="K120" s="98"/>
      <c r="L120" s="98"/>
      <c r="M120" s="98"/>
      <c r="N120" s="98"/>
      <c r="O120" s="97"/>
      <c r="P120" s="98"/>
      <c r="Q120" s="98"/>
      <c r="R120" s="98"/>
      <c r="S120" s="98"/>
      <c r="T120" s="98"/>
      <c r="U120" s="98"/>
      <c r="V120" s="98"/>
      <c r="W120" s="98"/>
      <c r="X120" s="98"/>
      <c r="Y120" s="98"/>
      <c r="Z120" s="98"/>
      <c r="AA120" s="98"/>
      <c r="AB120" s="98"/>
      <c r="AC120" s="98"/>
      <c r="AD120" s="98"/>
      <c r="AE120" s="98"/>
      <c r="AF120" s="98"/>
      <c r="AG120" s="100"/>
      <c r="AH120" s="70"/>
    </row>
    <row r="121" spans="5:34" s="41" customFormat="1" ht="11.25" customHeight="1" x14ac:dyDescent="0.15">
      <c r="F121" s="103" t="s">
        <v>29</v>
      </c>
      <c r="G121" s="70"/>
      <c r="H121" s="70"/>
      <c r="I121" s="70"/>
      <c r="J121" s="103" t="s">
        <v>259</v>
      </c>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94"/>
      <c r="AH121" s="70"/>
    </row>
    <row r="122" spans="5:34" s="41" customFormat="1" ht="11.25" customHeight="1" x14ac:dyDescent="0.15">
      <c r="F122" s="81"/>
      <c r="G122" s="101"/>
      <c r="H122" s="101"/>
      <c r="I122" s="101"/>
      <c r="J122" s="75" t="s">
        <v>260</v>
      </c>
      <c r="K122" s="76"/>
      <c r="L122" s="76"/>
      <c r="M122" s="76"/>
      <c r="N122" s="76"/>
      <c r="O122" s="76"/>
      <c r="P122" s="76"/>
      <c r="Q122" s="76"/>
      <c r="R122" s="76"/>
      <c r="S122" s="76"/>
      <c r="T122" s="76"/>
      <c r="U122" s="76"/>
      <c r="V122" s="76"/>
      <c r="W122" s="76"/>
      <c r="X122" s="76"/>
      <c r="Y122" s="76"/>
      <c r="Z122" s="76"/>
      <c r="AA122" s="101"/>
      <c r="AB122" s="101"/>
      <c r="AC122" s="101"/>
      <c r="AD122" s="101"/>
      <c r="AE122" s="101"/>
      <c r="AF122" s="101"/>
      <c r="AG122" s="102"/>
      <c r="AH122" s="70"/>
    </row>
    <row r="123" spans="5:34" ht="11.25" customHeight="1" x14ac:dyDescent="0.15">
      <c r="F123" s="19"/>
      <c r="G123" s="19"/>
      <c r="H123" s="19"/>
      <c r="I123" s="19"/>
      <c r="J123" s="25"/>
      <c r="K123" s="25"/>
      <c r="L123" s="25"/>
      <c r="M123" s="25"/>
      <c r="N123" s="25"/>
      <c r="O123" s="25"/>
      <c r="P123" s="25"/>
      <c r="Q123" s="25"/>
      <c r="R123" s="25"/>
      <c r="S123" s="25"/>
      <c r="T123" s="25"/>
      <c r="U123" s="25"/>
      <c r="V123" s="25"/>
      <c r="W123" s="25"/>
      <c r="X123" s="25"/>
      <c r="Y123" s="25"/>
      <c r="Z123" s="25"/>
      <c r="AA123" s="19"/>
      <c r="AB123" s="19"/>
      <c r="AC123" s="19"/>
      <c r="AD123" s="19"/>
      <c r="AE123" s="19"/>
      <c r="AF123" s="19"/>
      <c r="AG123" s="19"/>
      <c r="AH123" s="19"/>
    </row>
    <row r="124" spans="5:34" ht="11.25" customHeight="1" x14ac:dyDescent="0.15">
      <c r="E124" s="28" t="str">
        <f>D100&amp;"3."</f>
        <v>3.1.6.3.</v>
      </c>
      <c r="F124" s="4" t="s">
        <v>216</v>
      </c>
    </row>
    <row r="125" spans="5:34" ht="11.25" customHeight="1" x14ac:dyDescent="0.15">
      <c r="F125" s="24" t="s">
        <v>53</v>
      </c>
      <c r="G125" s="4" t="s">
        <v>261</v>
      </c>
    </row>
    <row r="126" spans="5:34" s="41" customFormat="1" ht="11.25" customHeight="1" x14ac:dyDescent="0.15">
      <c r="F126" s="24"/>
      <c r="G126" s="41" t="s">
        <v>262</v>
      </c>
    </row>
    <row r="127" spans="5:34" s="41" customFormat="1" ht="11.25" customHeight="1" x14ac:dyDescent="0.15">
      <c r="F127" s="24"/>
      <c r="G127" s="41" t="s">
        <v>263</v>
      </c>
    </row>
    <row r="128" spans="5:34" s="41" customFormat="1" ht="11.25" customHeight="1" x14ac:dyDescent="0.15">
      <c r="F128" s="24"/>
    </row>
    <row r="129" spans="2:35" s="41" customFormat="1" ht="11.25" customHeight="1" x14ac:dyDescent="0.15">
      <c r="F129" s="24"/>
      <c r="G129" s="41" t="s">
        <v>270</v>
      </c>
    </row>
    <row r="130" spans="2:35" s="41" customFormat="1" ht="11.25" customHeight="1" x14ac:dyDescent="0.15">
      <c r="F130" s="24"/>
      <c r="G130" s="41" t="s">
        <v>264</v>
      </c>
    </row>
    <row r="131" spans="2:35" ht="11.25" customHeight="1" x14ac:dyDescent="0.15">
      <c r="B131" s="36"/>
      <c r="C131" s="36"/>
      <c r="D131" s="36"/>
      <c r="E131" s="36"/>
      <c r="AA131" s="41"/>
    </row>
    <row r="132" spans="2:35" ht="11.25" customHeight="1" x14ac:dyDescent="0.15">
      <c r="B132" s="36"/>
      <c r="C132" s="36"/>
      <c r="D132" s="36"/>
      <c r="E132" s="36"/>
      <c r="G132" s="16" t="s">
        <v>25</v>
      </c>
      <c r="H132" s="17"/>
      <c r="I132" s="17"/>
      <c r="J132" s="18"/>
      <c r="K132" s="17" t="s">
        <v>7</v>
      </c>
      <c r="L132" s="17"/>
      <c r="M132" s="17"/>
      <c r="N132" s="17"/>
      <c r="O132" s="18"/>
      <c r="P132" s="17" t="s">
        <v>8</v>
      </c>
      <c r="Q132" s="17"/>
      <c r="R132" s="17"/>
      <c r="S132" s="17"/>
      <c r="T132" s="17"/>
      <c r="U132" s="17"/>
      <c r="V132" s="17"/>
      <c r="W132" s="17"/>
      <c r="X132" s="17"/>
      <c r="Y132" s="17"/>
      <c r="Z132" s="17"/>
      <c r="AA132" s="53"/>
      <c r="AB132" s="17"/>
      <c r="AC132" s="17"/>
      <c r="AD132" s="17"/>
      <c r="AE132" s="17"/>
      <c r="AF132" s="17"/>
      <c r="AG132" s="17"/>
      <c r="AH132" s="18"/>
    </row>
    <row r="133" spans="2:35" s="41" customFormat="1" ht="11.25" customHeight="1" x14ac:dyDescent="0.15">
      <c r="B133" s="36"/>
      <c r="C133" s="36"/>
      <c r="D133" s="36"/>
      <c r="E133" s="36"/>
      <c r="G133" s="69" t="s">
        <v>26</v>
      </c>
      <c r="H133" s="98"/>
      <c r="I133" s="98"/>
      <c r="J133" s="100"/>
      <c r="K133" s="98" t="s">
        <v>151</v>
      </c>
      <c r="L133" s="98"/>
      <c r="M133" s="98"/>
      <c r="N133" s="98"/>
      <c r="O133" s="100"/>
      <c r="P133" s="98" t="s">
        <v>152</v>
      </c>
      <c r="Q133" s="98"/>
      <c r="R133" s="98"/>
      <c r="S133" s="98"/>
      <c r="T133" s="98"/>
      <c r="U133" s="98"/>
      <c r="V133" s="98"/>
      <c r="W133" s="98"/>
      <c r="X133" s="98"/>
      <c r="Y133" s="98"/>
      <c r="Z133" s="98"/>
      <c r="AA133" s="98"/>
      <c r="AB133" s="98"/>
      <c r="AC133" s="98"/>
      <c r="AD133" s="98"/>
      <c r="AE133" s="98"/>
      <c r="AF133" s="98"/>
      <c r="AG133" s="98"/>
      <c r="AH133" s="100"/>
      <c r="AI133" s="44"/>
    </row>
    <row r="134" spans="2:35" s="41" customFormat="1" ht="11.25" customHeight="1" x14ac:dyDescent="0.15">
      <c r="B134" s="36"/>
      <c r="C134" s="36"/>
      <c r="D134" s="36"/>
      <c r="E134" s="36"/>
      <c r="G134" s="103"/>
      <c r="H134" s="70"/>
      <c r="I134" s="70"/>
      <c r="J134" s="94"/>
      <c r="K134" s="70"/>
      <c r="L134" s="70"/>
      <c r="M134" s="70"/>
      <c r="N134" s="70"/>
      <c r="O134" s="94"/>
      <c r="P134" s="26" t="s">
        <v>30</v>
      </c>
      <c r="Q134" s="70"/>
      <c r="R134" s="70"/>
      <c r="S134" s="70"/>
      <c r="T134" s="70"/>
      <c r="U134" s="70"/>
      <c r="V134" s="70"/>
      <c r="W134" s="70"/>
      <c r="X134" s="70"/>
      <c r="Y134" s="70"/>
      <c r="Z134" s="70"/>
      <c r="AA134" s="70"/>
      <c r="AB134" s="70"/>
      <c r="AC134" s="70"/>
      <c r="AD134" s="70"/>
      <c r="AE134" s="70"/>
      <c r="AF134" s="70"/>
      <c r="AG134" s="70"/>
      <c r="AH134" s="94"/>
    </row>
    <row r="135" spans="2:35" s="41" customFormat="1" ht="11.25" customHeight="1" x14ac:dyDescent="0.15">
      <c r="B135" s="36"/>
      <c r="C135" s="36"/>
      <c r="D135" s="36"/>
      <c r="E135" s="36"/>
      <c r="G135" s="81"/>
      <c r="H135" s="101"/>
      <c r="I135" s="101"/>
      <c r="J135" s="102"/>
      <c r="K135" s="101"/>
      <c r="L135" s="101"/>
      <c r="M135" s="101"/>
      <c r="N135" s="101"/>
      <c r="O135" s="102"/>
      <c r="P135" s="101" t="s">
        <v>115</v>
      </c>
      <c r="Q135" s="101"/>
      <c r="R135" s="101"/>
      <c r="S135" s="101"/>
      <c r="T135" s="101"/>
      <c r="U135" s="101"/>
      <c r="V135" s="101"/>
      <c r="W135" s="101"/>
      <c r="X135" s="101"/>
      <c r="Y135" s="101"/>
      <c r="Z135" s="101"/>
      <c r="AA135" s="101"/>
      <c r="AB135" s="101"/>
      <c r="AC135" s="101"/>
      <c r="AD135" s="101"/>
      <c r="AE135" s="101"/>
      <c r="AF135" s="101"/>
      <c r="AG135" s="101"/>
      <c r="AH135" s="102"/>
    </row>
    <row r="136" spans="2:35" s="41" customFormat="1" ht="11.25" customHeight="1" x14ac:dyDescent="0.15">
      <c r="G136" s="103" t="s">
        <v>27</v>
      </c>
      <c r="H136" s="70"/>
      <c r="I136" s="70"/>
      <c r="J136" s="94"/>
      <c r="K136" s="70" t="s">
        <v>153</v>
      </c>
      <c r="L136" s="70"/>
      <c r="M136" s="70"/>
      <c r="N136" s="70"/>
      <c r="O136" s="94"/>
      <c r="P136" s="70" t="s">
        <v>269</v>
      </c>
      <c r="Q136" s="70"/>
      <c r="R136" s="70"/>
      <c r="S136" s="70"/>
      <c r="T136" s="70"/>
      <c r="U136" s="70"/>
      <c r="V136" s="70"/>
      <c r="W136" s="70"/>
      <c r="X136" s="70"/>
      <c r="Y136" s="70"/>
      <c r="Z136" s="70"/>
      <c r="AA136" s="70"/>
      <c r="AB136" s="70"/>
      <c r="AC136" s="70"/>
      <c r="AD136" s="70"/>
      <c r="AE136" s="70"/>
      <c r="AF136" s="70"/>
      <c r="AG136" s="70"/>
      <c r="AH136" s="94"/>
    </row>
    <row r="137" spans="2:35" s="41" customFormat="1" ht="11.25" customHeight="1" x14ac:dyDescent="0.15">
      <c r="G137" s="81"/>
      <c r="H137" s="101"/>
      <c r="I137" s="101"/>
      <c r="J137" s="102"/>
      <c r="K137" s="101"/>
      <c r="L137" s="101"/>
      <c r="M137" s="101"/>
      <c r="N137" s="101"/>
      <c r="O137" s="102"/>
      <c r="P137" s="101"/>
      <c r="Q137" s="101"/>
      <c r="R137" s="101"/>
      <c r="S137" s="101"/>
      <c r="T137" s="101"/>
      <c r="U137" s="101"/>
      <c r="V137" s="101"/>
      <c r="W137" s="101"/>
      <c r="X137" s="101"/>
      <c r="Y137" s="101"/>
      <c r="Z137" s="101"/>
      <c r="AA137" s="101"/>
      <c r="AB137" s="101"/>
      <c r="AC137" s="101"/>
      <c r="AD137" s="101"/>
      <c r="AE137" s="101"/>
      <c r="AF137" s="101"/>
      <c r="AG137" s="101"/>
      <c r="AH137" s="102"/>
    </row>
    <row r="138" spans="2:35" s="41" customFormat="1" ht="11.25" customHeight="1" x14ac:dyDescent="0.15">
      <c r="G138" s="103" t="s">
        <v>28</v>
      </c>
      <c r="H138" s="70"/>
      <c r="I138" s="70"/>
      <c r="J138" s="94"/>
      <c r="K138" s="70" t="s">
        <v>153</v>
      </c>
      <c r="L138" s="70"/>
      <c r="M138" s="70"/>
      <c r="N138" s="70"/>
      <c r="O138" s="94"/>
      <c r="P138" s="26" t="s">
        <v>154</v>
      </c>
      <c r="Q138" s="70"/>
      <c r="R138" s="70"/>
      <c r="S138" s="70"/>
      <c r="T138" s="70"/>
      <c r="U138" s="70"/>
      <c r="V138" s="70"/>
      <c r="W138" s="70"/>
      <c r="X138" s="70"/>
      <c r="Y138" s="70"/>
      <c r="Z138" s="70"/>
      <c r="AA138" s="70"/>
      <c r="AB138" s="70"/>
      <c r="AC138" s="70"/>
      <c r="AD138" s="70"/>
      <c r="AE138" s="70"/>
      <c r="AF138" s="70"/>
      <c r="AG138" s="70"/>
      <c r="AH138" s="94"/>
    </row>
    <row r="139" spans="2:35" s="41" customFormat="1" ht="11.25" customHeight="1" x14ac:dyDescent="0.15">
      <c r="G139" s="81" t="s">
        <v>29</v>
      </c>
      <c r="H139" s="101"/>
      <c r="I139" s="101"/>
      <c r="J139" s="102"/>
      <c r="K139" s="101"/>
      <c r="L139" s="101"/>
      <c r="M139" s="101"/>
      <c r="N139" s="101"/>
      <c r="O139" s="102"/>
      <c r="P139" s="101"/>
      <c r="Q139" s="101"/>
      <c r="R139" s="101"/>
      <c r="S139" s="101"/>
      <c r="T139" s="101"/>
      <c r="U139" s="101"/>
      <c r="V139" s="101"/>
      <c r="W139" s="101"/>
      <c r="X139" s="101"/>
      <c r="Y139" s="101"/>
      <c r="Z139" s="101"/>
      <c r="AA139" s="101"/>
      <c r="AB139" s="101"/>
      <c r="AC139" s="101"/>
      <c r="AD139" s="101"/>
      <c r="AE139" s="101"/>
      <c r="AF139" s="101"/>
      <c r="AG139" s="101"/>
      <c r="AH139" s="102"/>
    </row>
    <row r="140" spans="2:35" ht="11.25" customHeight="1" x14ac:dyDescent="0.15"/>
    <row r="141" spans="2:35" s="41" customFormat="1" ht="11.25" customHeight="1" x14ac:dyDescent="0.15">
      <c r="F141" s="24" t="s">
        <v>52</v>
      </c>
      <c r="G141" s="41" t="s">
        <v>180</v>
      </c>
    </row>
    <row r="142" spans="2:35" s="41" customFormat="1" ht="11.25" customHeight="1" x14ac:dyDescent="0.15">
      <c r="B142" s="36"/>
      <c r="C142" s="36"/>
      <c r="D142" s="36"/>
      <c r="E142" s="36"/>
      <c r="G142" s="41" t="s">
        <v>265</v>
      </c>
    </row>
    <row r="143" spans="2:35" s="41" customFormat="1" ht="11.25" customHeight="1" x14ac:dyDescent="0.15">
      <c r="B143" s="36"/>
      <c r="C143" s="36"/>
      <c r="D143" s="36"/>
      <c r="E143" s="36"/>
    </row>
    <row r="144" spans="2:35" s="41" customFormat="1" ht="11.25" customHeight="1" x14ac:dyDescent="0.15">
      <c r="B144" s="36"/>
      <c r="C144" s="36"/>
      <c r="D144" s="36"/>
      <c r="E144" s="36"/>
      <c r="G144" s="52" t="s">
        <v>25</v>
      </c>
      <c r="H144" s="53"/>
      <c r="I144" s="53"/>
      <c r="J144" s="54"/>
      <c r="K144" s="53" t="s">
        <v>7</v>
      </c>
      <c r="L144" s="53"/>
      <c r="M144" s="53"/>
      <c r="N144" s="53"/>
      <c r="O144" s="54"/>
      <c r="P144" s="53" t="s">
        <v>8</v>
      </c>
      <c r="Q144" s="53"/>
      <c r="R144" s="53"/>
      <c r="S144" s="53"/>
      <c r="T144" s="53"/>
      <c r="U144" s="53"/>
      <c r="V144" s="53"/>
      <c r="W144" s="53"/>
      <c r="X144" s="53"/>
      <c r="Y144" s="53"/>
      <c r="Z144" s="53"/>
      <c r="AA144" s="53"/>
      <c r="AB144" s="53"/>
      <c r="AC144" s="53"/>
      <c r="AD144" s="53"/>
      <c r="AE144" s="53"/>
      <c r="AF144" s="53"/>
      <c r="AG144" s="53"/>
      <c r="AH144" s="54"/>
    </row>
    <row r="145" spans="2:35" s="41" customFormat="1" ht="11.25" customHeight="1" x14ac:dyDescent="0.15">
      <c r="B145" s="36"/>
      <c r="C145" s="36"/>
      <c r="D145" s="36"/>
      <c r="E145" s="36"/>
      <c r="G145" s="69" t="s">
        <v>26</v>
      </c>
      <c r="H145" s="98"/>
      <c r="I145" s="98"/>
      <c r="J145" s="100"/>
      <c r="K145" s="98" t="s">
        <v>178</v>
      </c>
      <c r="L145" s="98"/>
      <c r="M145" s="98"/>
      <c r="N145" s="98"/>
      <c r="O145" s="100"/>
      <c r="P145" s="98" t="s">
        <v>179</v>
      </c>
      <c r="Q145" s="98"/>
      <c r="R145" s="98"/>
      <c r="S145" s="98"/>
      <c r="T145" s="98"/>
      <c r="U145" s="98"/>
      <c r="V145" s="98"/>
      <c r="W145" s="98"/>
      <c r="X145" s="98"/>
      <c r="Y145" s="98"/>
      <c r="Z145" s="98"/>
      <c r="AA145" s="98"/>
      <c r="AB145" s="98"/>
      <c r="AC145" s="98"/>
      <c r="AD145" s="98"/>
      <c r="AE145" s="98"/>
      <c r="AF145" s="98"/>
      <c r="AG145" s="98"/>
      <c r="AH145" s="100"/>
      <c r="AI145" s="44"/>
    </row>
    <row r="146" spans="2:35" s="41" customFormat="1" ht="11.25" customHeight="1" x14ac:dyDescent="0.15">
      <c r="B146" s="36"/>
      <c r="C146" s="36"/>
      <c r="D146" s="36"/>
      <c r="E146" s="36"/>
      <c r="G146" s="81"/>
      <c r="H146" s="101"/>
      <c r="I146" s="101"/>
      <c r="J146" s="102"/>
      <c r="K146" s="101"/>
      <c r="L146" s="101"/>
      <c r="M146" s="101"/>
      <c r="N146" s="101"/>
      <c r="O146" s="102"/>
      <c r="P146" s="101"/>
      <c r="Q146" s="101"/>
      <c r="R146" s="101"/>
      <c r="S146" s="101"/>
      <c r="T146" s="101"/>
      <c r="U146" s="101"/>
      <c r="V146" s="101"/>
      <c r="W146" s="101"/>
      <c r="X146" s="101"/>
      <c r="Y146" s="101"/>
      <c r="Z146" s="101"/>
      <c r="AA146" s="101"/>
      <c r="AB146" s="101"/>
      <c r="AC146" s="101"/>
      <c r="AD146" s="101"/>
      <c r="AE146" s="101"/>
      <c r="AF146" s="101"/>
      <c r="AG146" s="101"/>
      <c r="AH146" s="102"/>
    </row>
    <row r="147" spans="2:35" s="41" customFormat="1" ht="11.25" customHeight="1" x14ac:dyDescent="0.15"/>
    <row r="148" spans="2:35" ht="11.25" customHeight="1" x14ac:dyDescent="0.15">
      <c r="C148" s="29"/>
      <c r="D148" s="24" t="str">
        <f>$C$7&amp;"7."</f>
        <v>3.1.7.</v>
      </c>
      <c r="E148" s="29" t="s">
        <v>34</v>
      </c>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spans="2:35" ht="11.25" customHeight="1" x14ac:dyDescent="0.15">
      <c r="C149" s="29"/>
      <c r="D149" s="24"/>
      <c r="E149" s="24" t="str">
        <f>D148&amp;"1."</f>
        <v>3.1.7.1.</v>
      </c>
      <c r="F149" s="29" t="str">
        <f>E148&amp;"機能概要"</f>
        <v>開閉局機能概要</v>
      </c>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spans="2:35" ht="11.25" customHeight="1" x14ac:dyDescent="0.15">
      <c r="C150" s="29"/>
      <c r="D150" s="29"/>
      <c r="E150" s="29"/>
      <c r="F150" s="29" t="s">
        <v>43</v>
      </c>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2:35" s="41" customFormat="1" ht="11.25" customHeight="1" x14ac:dyDescent="0.15">
      <c r="C151" s="29"/>
      <c r="D151" s="29"/>
      <c r="E151" s="29"/>
      <c r="F151" s="29" t="s">
        <v>60</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2:35" s="41" customFormat="1" ht="11.25" customHeight="1" x14ac:dyDescent="0.15">
      <c r="C152" s="29"/>
      <c r="D152" s="29"/>
      <c r="E152" s="29"/>
      <c r="F152" s="63" t="s">
        <v>54</v>
      </c>
      <c r="G152" s="29" t="s">
        <v>56</v>
      </c>
      <c r="H152" s="29"/>
      <c r="I152" s="29"/>
      <c r="J152" s="29"/>
      <c r="K152" s="29"/>
      <c r="L152" s="29"/>
      <c r="M152" s="29"/>
      <c r="N152" s="29"/>
      <c r="O152" s="29"/>
      <c r="P152" s="29"/>
      <c r="Q152" s="29"/>
      <c r="R152" s="29"/>
      <c r="S152" s="29"/>
      <c r="T152" s="29"/>
      <c r="U152" s="29"/>
      <c r="V152" s="29"/>
      <c r="W152" s="29"/>
      <c r="X152" s="29"/>
      <c r="Y152" s="29"/>
      <c r="Z152" s="29"/>
      <c r="AA152" s="29"/>
      <c r="AB152" s="29"/>
    </row>
    <row r="153" spans="2:35" s="41" customFormat="1" ht="11.25" customHeight="1" x14ac:dyDescent="0.15">
      <c r="C153" s="29"/>
      <c r="D153" s="29"/>
      <c r="E153" s="29"/>
      <c r="F153" s="63" t="s">
        <v>54</v>
      </c>
      <c r="G153" s="29" t="s">
        <v>55</v>
      </c>
      <c r="H153" s="29"/>
      <c r="I153" s="29"/>
      <c r="J153" s="29"/>
      <c r="K153" s="29"/>
      <c r="L153" s="29"/>
      <c r="M153" s="29"/>
      <c r="N153" s="29"/>
      <c r="O153" s="29"/>
      <c r="P153" s="29"/>
      <c r="Q153" s="29"/>
      <c r="R153" s="29"/>
      <c r="S153" s="29"/>
      <c r="T153" s="29"/>
      <c r="U153" s="29"/>
      <c r="V153" s="29"/>
      <c r="W153" s="29"/>
      <c r="X153" s="29"/>
      <c r="Y153" s="29"/>
      <c r="Z153" s="29"/>
      <c r="AA153" s="29"/>
      <c r="AB153" s="29"/>
    </row>
    <row r="154" spans="2:35" s="41" customFormat="1" ht="11.25" customHeight="1" x14ac:dyDescent="0.15">
      <c r="C154" s="29"/>
      <c r="D154" s="29"/>
      <c r="E154" s="29"/>
      <c r="F154" s="63" t="s">
        <v>54</v>
      </c>
      <c r="G154" s="29" t="s">
        <v>58</v>
      </c>
      <c r="H154" s="29"/>
      <c r="I154" s="29"/>
      <c r="J154" s="29"/>
      <c r="K154" s="29"/>
      <c r="L154" s="29"/>
      <c r="M154" s="29"/>
      <c r="N154" s="29"/>
      <c r="O154" s="29"/>
      <c r="P154" s="29"/>
      <c r="Q154" s="29"/>
      <c r="R154" s="29"/>
      <c r="S154" s="29"/>
      <c r="T154" s="29"/>
      <c r="U154" s="29"/>
      <c r="V154" s="29"/>
      <c r="W154" s="29"/>
      <c r="X154" s="29"/>
      <c r="Y154" s="29"/>
      <c r="Z154" s="29"/>
      <c r="AA154" s="29"/>
      <c r="AB154" s="29"/>
    </row>
    <row r="155" spans="2:35" s="41" customFormat="1" ht="11.25" customHeight="1" x14ac:dyDescent="0.15">
      <c r="C155" s="29"/>
      <c r="D155" s="29"/>
      <c r="E155" s="29"/>
      <c r="F155" s="63" t="s">
        <v>54</v>
      </c>
      <c r="G155" s="29" t="s">
        <v>69</v>
      </c>
      <c r="H155" s="29"/>
      <c r="I155" s="29"/>
      <c r="J155" s="29"/>
      <c r="K155" s="29"/>
      <c r="L155" s="29"/>
      <c r="M155" s="29"/>
      <c r="N155" s="29"/>
      <c r="O155" s="29"/>
      <c r="P155" s="29"/>
      <c r="Q155" s="29"/>
      <c r="R155" s="29"/>
      <c r="S155" s="29"/>
      <c r="T155" s="29"/>
      <c r="U155" s="29"/>
      <c r="V155" s="29"/>
      <c r="W155" s="29"/>
      <c r="X155" s="29"/>
      <c r="Y155" s="29"/>
      <c r="Z155" s="29"/>
      <c r="AA155" s="29"/>
      <c r="AB155" s="29"/>
    </row>
    <row r="156" spans="2:35" s="41" customFormat="1" ht="11.25" customHeight="1" x14ac:dyDescent="0.15">
      <c r="C156" s="29"/>
      <c r="D156" s="29"/>
      <c r="E156" s="29"/>
      <c r="F156" s="63" t="s">
        <v>54</v>
      </c>
      <c r="G156" s="29" t="s">
        <v>182</v>
      </c>
      <c r="H156" s="29"/>
      <c r="I156" s="29"/>
      <c r="J156" s="29"/>
      <c r="K156" s="29"/>
      <c r="L156" s="29"/>
      <c r="M156" s="29"/>
      <c r="N156" s="29"/>
      <c r="O156" s="29"/>
      <c r="P156" s="29"/>
      <c r="Q156" s="29"/>
      <c r="R156" s="29"/>
      <c r="S156" s="29"/>
      <c r="T156" s="29"/>
      <c r="U156" s="29"/>
      <c r="V156" s="29"/>
      <c r="W156" s="29"/>
      <c r="X156" s="29"/>
      <c r="Y156" s="29"/>
      <c r="Z156" s="29"/>
      <c r="AA156" s="29"/>
      <c r="AB156" s="29"/>
    </row>
    <row r="157" spans="2:35" ht="11.25" customHeight="1" x14ac:dyDescent="0.15">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spans="2:35" ht="11.25" customHeight="1" x14ac:dyDescent="0.15">
      <c r="C158" s="29"/>
      <c r="D158" s="29"/>
      <c r="E158" s="24" t="str">
        <f>D148&amp;"2."</f>
        <v>3.1.7.2.</v>
      </c>
      <c r="F158" s="29" t="s">
        <v>63</v>
      </c>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spans="2:35" ht="11.25" customHeight="1" x14ac:dyDescent="0.15">
      <c r="C159" s="29"/>
      <c r="D159" s="29"/>
      <c r="E159" s="29"/>
      <c r="F159" s="29" t="s">
        <v>57</v>
      </c>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1:34" ht="11.25" customHeight="1" x14ac:dyDescent="0.15">
      <c r="C161" s="29"/>
      <c r="D161" s="29"/>
      <c r="E161" s="29"/>
      <c r="F161" s="61" t="s">
        <v>158</v>
      </c>
      <c r="G161" s="38"/>
      <c r="H161" s="38"/>
      <c r="I161" s="38"/>
      <c r="J161" s="38"/>
      <c r="K161" s="38"/>
      <c r="L161" s="61" t="s">
        <v>36</v>
      </c>
      <c r="M161" s="38"/>
      <c r="N161" s="38"/>
      <c r="O161" s="38"/>
      <c r="P161" s="38"/>
      <c r="Q161" s="38"/>
      <c r="R161" s="38"/>
      <c r="S161" s="38"/>
      <c r="T161" s="38"/>
      <c r="U161" s="38"/>
      <c r="V161" s="38"/>
      <c r="W161" s="38"/>
      <c r="X161" s="38"/>
      <c r="Y161" s="38"/>
      <c r="Z161" s="38"/>
      <c r="AA161" s="38"/>
      <c r="AB161" s="38"/>
      <c r="AC161" s="53"/>
      <c r="AD161" s="53"/>
      <c r="AE161" s="53"/>
      <c r="AF161" s="53"/>
      <c r="AG161" s="53"/>
      <c r="AH161" s="54"/>
    </row>
    <row r="162" spans="1:34" ht="11.25" customHeight="1" x14ac:dyDescent="0.15">
      <c r="C162" s="29"/>
      <c r="D162" s="29"/>
      <c r="E162" s="29"/>
      <c r="F162" s="96" t="s">
        <v>38</v>
      </c>
      <c r="G162" s="97"/>
      <c r="H162" s="97"/>
      <c r="I162" s="97"/>
      <c r="J162" s="97"/>
      <c r="K162" s="97"/>
      <c r="L162" s="92" t="s">
        <v>237</v>
      </c>
      <c r="M162" s="97"/>
      <c r="N162" s="97"/>
      <c r="O162" s="97"/>
      <c r="P162" s="26"/>
      <c r="Q162" s="97"/>
      <c r="R162" s="97"/>
      <c r="S162" s="97"/>
      <c r="T162" s="97"/>
      <c r="U162" s="97"/>
      <c r="V162" s="97"/>
      <c r="W162" s="97"/>
      <c r="X162" s="97"/>
      <c r="Y162" s="97"/>
      <c r="Z162" s="97"/>
      <c r="AA162" s="97"/>
      <c r="AB162" s="97"/>
      <c r="AC162" s="98"/>
      <c r="AD162" s="98"/>
      <c r="AE162" s="98"/>
      <c r="AF162" s="98"/>
      <c r="AG162" s="98"/>
      <c r="AH162" s="100"/>
    </row>
    <row r="163" spans="1:34" ht="11.25" customHeight="1" x14ac:dyDescent="0.15">
      <c r="C163" s="29"/>
      <c r="D163" s="29"/>
      <c r="E163" s="29"/>
      <c r="F163" s="96" t="s">
        <v>116</v>
      </c>
      <c r="G163" s="97"/>
      <c r="H163" s="97"/>
      <c r="I163" s="97"/>
      <c r="J163" s="97"/>
      <c r="K163" s="97"/>
      <c r="L163" s="96" t="s">
        <v>236</v>
      </c>
      <c r="M163" s="97"/>
      <c r="N163" s="97"/>
      <c r="O163" s="97"/>
      <c r="P163" s="97"/>
      <c r="Q163" s="97"/>
      <c r="R163" s="97"/>
      <c r="S163" s="97"/>
      <c r="T163" s="97"/>
      <c r="U163" s="97"/>
      <c r="V163" s="97"/>
      <c r="W163" s="97"/>
      <c r="X163" s="97"/>
      <c r="Y163" s="97"/>
      <c r="Z163" s="97"/>
      <c r="AA163" s="97"/>
      <c r="AB163" s="97"/>
      <c r="AC163" s="98"/>
      <c r="AD163" s="98"/>
      <c r="AE163" s="98"/>
      <c r="AF163" s="98"/>
      <c r="AG163" s="98"/>
      <c r="AH163" s="100"/>
    </row>
    <row r="164" spans="1:34" s="41" customFormat="1" ht="11.25" customHeight="1" x14ac:dyDescent="0.15">
      <c r="C164" s="29"/>
      <c r="D164" s="29"/>
      <c r="E164" s="29"/>
      <c r="F164" s="75"/>
      <c r="G164" s="76"/>
      <c r="H164" s="76"/>
      <c r="I164" s="76"/>
      <c r="J164" s="76"/>
      <c r="K164" s="76"/>
      <c r="L164" s="75" t="s">
        <v>238</v>
      </c>
      <c r="M164" s="76"/>
      <c r="N164" s="76"/>
      <c r="O164" s="76"/>
      <c r="P164" s="76"/>
      <c r="Q164" s="76"/>
      <c r="R164" s="76"/>
      <c r="S164" s="76"/>
      <c r="T164" s="76"/>
      <c r="U164" s="76"/>
      <c r="V164" s="76"/>
      <c r="W164" s="76"/>
      <c r="X164" s="76"/>
      <c r="Y164" s="76"/>
      <c r="Z164" s="76"/>
      <c r="AA164" s="76"/>
      <c r="AB164" s="76"/>
      <c r="AC164" s="101"/>
      <c r="AD164" s="101"/>
      <c r="AE164" s="101"/>
      <c r="AF164" s="101"/>
      <c r="AG164" s="101"/>
      <c r="AH164" s="102"/>
    </row>
    <row r="165" spans="1:34" ht="11.25" customHeight="1" x14ac:dyDescent="0.15">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spans="1:34" ht="11.25" customHeight="1" x14ac:dyDescent="0.15">
      <c r="C166" s="29"/>
      <c r="D166" s="29"/>
      <c r="E166" s="24" t="str">
        <f>D148&amp;"3."</f>
        <v>3.1.7.3.</v>
      </c>
      <c r="F166" s="29" t="s">
        <v>216</v>
      </c>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7"/>
      <c r="F167" s="24" t="s">
        <v>41</v>
      </c>
      <c r="G167" s="74" t="s">
        <v>59</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7"/>
      <c r="F168" s="24"/>
      <c r="G168" s="29" t="s">
        <v>283</v>
      </c>
      <c r="H168" s="29"/>
      <c r="I168" s="29"/>
      <c r="J168" s="29"/>
      <c r="K168" s="29"/>
      <c r="L168" s="29"/>
      <c r="M168" s="29"/>
      <c r="N168" s="29"/>
      <c r="O168" s="29"/>
      <c r="P168" s="29"/>
      <c r="Q168" s="29"/>
      <c r="R168" s="29"/>
      <c r="S168" s="29"/>
      <c r="T168" s="29"/>
      <c r="U168" s="29"/>
      <c r="V168" s="29"/>
      <c r="W168" s="29"/>
      <c r="X168" s="29"/>
      <c r="Y168" s="29"/>
      <c r="Z168" s="29"/>
      <c r="AA168" s="29"/>
      <c r="AB168" s="29"/>
    </row>
    <row r="169" spans="1:34" s="41" customFormat="1" ht="11.25" customHeight="1" x14ac:dyDescent="0.15">
      <c r="C169" s="29"/>
      <c r="D169" s="29"/>
      <c r="E169" s="77"/>
      <c r="F169" s="24"/>
      <c r="G169" s="29" t="s">
        <v>284</v>
      </c>
      <c r="H169" s="29"/>
      <c r="I169" s="29"/>
      <c r="J169" s="29"/>
      <c r="K169" s="29"/>
      <c r="L169" s="29"/>
      <c r="M169" s="29"/>
      <c r="N169" s="29"/>
      <c r="O169" s="29"/>
      <c r="P169" s="29"/>
      <c r="Q169" s="29"/>
      <c r="R169" s="29"/>
      <c r="S169" s="29"/>
      <c r="T169" s="29"/>
      <c r="U169" s="29"/>
      <c r="V169" s="29"/>
      <c r="W169" s="29"/>
      <c r="X169" s="29"/>
      <c r="Y169" s="29"/>
      <c r="Z169" s="29"/>
      <c r="AA169" s="29"/>
      <c r="AB169" s="29"/>
    </row>
    <row r="170" spans="1:34" ht="11.25" customHeight="1" x14ac:dyDescent="0.15">
      <c r="C170" s="29"/>
      <c r="D170" s="29"/>
      <c r="E170" s="77"/>
      <c r="F170" s="24"/>
      <c r="G170" s="64" t="s">
        <v>173</v>
      </c>
      <c r="H170" s="29"/>
      <c r="I170" s="29"/>
      <c r="J170" s="29"/>
      <c r="K170" s="29"/>
      <c r="L170" s="29"/>
      <c r="M170" s="29"/>
      <c r="N170" s="29"/>
      <c r="O170" s="29"/>
      <c r="P170" s="29"/>
      <c r="Q170" s="29"/>
      <c r="R170" s="29"/>
      <c r="S170" s="29"/>
      <c r="T170" s="29"/>
      <c r="U170" s="29"/>
      <c r="V170" s="29"/>
      <c r="W170" s="29"/>
      <c r="X170" s="29"/>
      <c r="Y170" s="29"/>
      <c r="Z170" s="29"/>
      <c r="AA170" s="29"/>
      <c r="AB170" s="29"/>
    </row>
    <row r="171" spans="1:34" s="41" customFormat="1" ht="11.25" customHeight="1" x14ac:dyDescent="0.15">
      <c r="C171" s="29"/>
      <c r="D171" s="29"/>
      <c r="E171" s="77"/>
      <c r="F171" s="24"/>
      <c r="G171" s="64" t="s">
        <v>174</v>
      </c>
      <c r="H171" s="29"/>
      <c r="I171" s="29"/>
      <c r="J171" s="29"/>
      <c r="K171" s="29"/>
      <c r="L171" s="29"/>
      <c r="M171" s="29"/>
      <c r="N171" s="29"/>
      <c r="O171" s="29"/>
      <c r="P171" s="29"/>
      <c r="Q171" s="29"/>
      <c r="R171" s="29"/>
      <c r="S171" s="29"/>
      <c r="T171" s="29"/>
      <c r="U171" s="29"/>
      <c r="V171" s="29"/>
      <c r="W171" s="29"/>
      <c r="X171" s="29"/>
      <c r="Y171" s="29"/>
      <c r="Z171" s="29"/>
      <c r="AA171" s="29"/>
      <c r="AB171" s="29"/>
    </row>
    <row r="172" spans="1:34" s="41" customFormat="1" ht="11.25" customHeight="1" x14ac:dyDescent="0.15">
      <c r="C172" s="29"/>
      <c r="D172" s="29"/>
      <c r="E172" s="77"/>
      <c r="F172" s="24"/>
      <c r="G172" s="64"/>
      <c r="H172" s="29"/>
      <c r="I172" s="29"/>
      <c r="J172" s="29"/>
      <c r="K172" s="29"/>
      <c r="L172" s="29"/>
      <c r="M172" s="29"/>
      <c r="N172" s="29"/>
      <c r="O172" s="29"/>
      <c r="P172" s="29"/>
      <c r="Q172" s="29"/>
      <c r="R172" s="29"/>
      <c r="S172" s="29"/>
      <c r="T172" s="29"/>
      <c r="U172" s="29"/>
      <c r="V172" s="29"/>
      <c r="W172" s="29"/>
      <c r="X172" s="29"/>
      <c r="Y172" s="29"/>
      <c r="Z172" s="29"/>
      <c r="AA172" s="29"/>
      <c r="AB172" s="29"/>
    </row>
    <row r="173" spans="1:34" ht="11.25" customHeight="1" x14ac:dyDescent="0.15">
      <c r="A173" s="41"/>
      <c r="C173" s="29"/>
      <c r="D173" s="29"/>
      <c r="E173" s="74"/>
      <c r="F173" s="24" t="s">
        <v>42</v>
      </c>
      <c r="G173" s="108" t="str">
        <f>G152&amp;"毎の対応方針"</f>
        <v>開閉局切り替え単位毎の対応方針</v>
      </c>
      <c r="H173" s="29"/>
      <c r="I173" s="29"/>
      <c r="J173" s="29"/>
      <c r="K173" s="29"/>
      <c r="L173" s="29"/>
      <c r="M173" s="29"/>
      <c r="N173" s="29"/>
      <c r="O173" s="29"/>
      <c r="P173" s="29"/>
      <c r="Q173" s="29"/>
      <c r="R173" s="29"/>
      <c r="S173" s="29"/>
      <c r="T173" s="29"/>
      <c r="U173" s="29"/>
      <c r="V173" s="29"/>
      <c r="W173" s="29"/>
      <c r="X173" s="29"/>
      <c r="Y173" s="29"/>
      <c r="Z173" s="29"/>
      <c r="AA173" s="29"/>
      <c r="AB173" s="29"/>
    </row>
    <row r="174" spans="1:34" ht="11.25" customHeight="1" x14ac:dyDescent="0.15">
      <c r="A174" s="41"/>
      <c r="C174" s="29"/>
      <c r="D174" s="29"/>
      <c r="E174" s="74"/>
      <c r="F174" s="29"/>
      <c r="G174" s="61" t="str">
        <f>G152</f>
        <v>開閉局切り替え単位</v>
      </c>
      <c r="H174" s="38"/>
      <c r="I174" s="38"/>
      <c r="J174" s="38"/>
      <c r="K174" s="38"/>
      <c r="L174" s="37"/>
      <c r="M174" s="38" t="s">
        <v>7</v>
      </c>
      <c r="N174" s="38"/>
      <c r="O174" s="38"/>
      <c r="P174" s="37"/>
      <c r="Q174" s="38" t="s">
        <v>8</v>
      </c>
      <c r="R174" s="38"/>
      <c r="S174" s="38"/>
      <c r="T174" s="38"/>
      <c r="U174" s="38"/>
      <c r="V174" s="38"/>
      <c r="W174" s="38"/>
      <c r="X174" s="38"/>
      <c r="Y174" s="38"/>
      <c r="Z174" s="38"/>
      <c r="AA174" s="38"/>
      <c r="AB174" s="38"/>
      <c r="AC174" s="17"/>
      <c r="AD174" s="17"/>
      <c r="AE174" s="17"/>
      <c r="AF174" s="17"/>
      <c r="AG174" s="17"/>
      <c r="AH174" s="18"/>
    </row>
    <row r="175" spans="1:34" ht="11.25" customHeight="1" x14ac:dyDescent="0.15">
      <c r="A175" s="41"/>
      <c r="C175" s="29"/>
      <c r="D175" s="29"/>
      <c r="E175" s="74"/>
      <c r="F175" s="29"/>
      <c r="G175" s="30" t="str">
        <f>F162</f>
        <v>Webアプリケーション全体</v>
      </c>
      <c r="H175" s="55"/>
      <c r="I175" s="55"/>
      <c r="J175" s="55"/>
      <c r="K175" s="55"/>
      <c r="L175" s="31"/>
      <c r="M175" s="55" t="s">
        <v>239</v>
      </c>
      <c r="N175" s="55"/>
      <c r="O175" s="55"/>
      <c r="P175" s="31"/>
      <c r="Q175" s="26" t="s">
        <v>241</v>
      </c>
      <c r="R175" s="55"/>
      <c r="S175" s="55"/>
      <c r="T175" s="55"/>
      <c r="U175" s="55"/>
      <c r="V175" s="55"/>
      <c r="W175" s="55"/>
      <c r="X175" s="55"/>
      <c r="Y175" s="55"/>
      <c r="Z175" s="55"/>
      <c r="AA175" s="55"/>
      <c r="AB175" s="55"/>
      <c r="AC175" s="19"/>
      <c r="AD175" s="19"/>
      <c r="AE175" s="19"/>
      <c r="AF175" s="19"/>
      <c r="AG175" s="19"/>
      <c r="AH175" s="20"/>
    </row>
    <row r="176" spans="1:34" ht="11.25" customHeight="1" x14ac:dyDescent="0.15">
      <c r="A176" s="41"/>
      <c r="C176" s="29"/>
      <c r="D176" s="29"/>
      <c r="E176" s="74"/>
      <c r="F176" s="29"/>
      <c r="G176" s="56" t="str">
        <f>F163</f>
        <v>リクエスト単位</v>
      </c>
      <c r="H176" s="57"/>
      <c r="I176" s="57"/>
      <c r="J176" s="57"/>
      <c r="K176" s="57"/>
      <c r="L176" s="58"/>
      <c r="M176" s="57" t="s">
        <v>240</v>
      </c>
      <c r="N176" s="57"/>
      <c r="O176" s="57"/>
      <c r="P176" s="58"/>
      <c r="Q176" s="57" t="s">
        <v>175</v>
      </c>
      <c r="R176" s="57"/>
      <c r="S176" s="57"/>
      <c r="T176" s="57"/>
      <c r="U176" s="57"/>
      <c r="V176" s="57"/>
      <c r="W176" s="57"/>
      <c r="X176" s="57"/>
      <c r="Y176" s="57"/>
      <c r="Z176" s="57"/>
      <c r="AA176" s="57"/>
      <c r="AB176" s="57"/>
      <c r="AC176" s="59"/>
      <c r="AD176" s="59"/>
      <c r="AE176" s="59"/>
      <c r="AF176" s="59"/>
      <c r="AG176" s="59"/>
      <c r="AH176" s="60"/>
    </row>
    <row r="177" spans="1:34" ht="11.25" customHeight="1" x14ac:dyDescent="0.15">
      <c r="A177" s="41"/>
      <c r="C177" s="29"/>
      <c r="D177" s="29"/>
      <c r="E177" s="74"/>
      <c r="F177" s="29"/>
      <c r="G177" s="55"/>
      <c r="H177" s="55"/>
      <c r="I177" s="55"/>
      <c r="J177" s="55"/>
      <c r="K177" s="55"/>
      <c r="L177" s="55"/>
      <c r="M177" s="55"/>
      <c r="N177" s="55"/>
      <c r="O177" s="55"/>
      <c r="P177" s="55"/>
      <c r="Q177" s="55"/>
      <c r="R177" s="55"/>
      <c r="S177" s="55"/>
      <c r="T177" s="55"/>
      <c r="U177" s="55"/>
      <c r="V177" s="55"/>
      <c r="W177" s="55"/>
      <c r="X177" s="55"/>
      <c r="Y177" s="55"/>
      <c r="Z177" s="55"/>
      <c r="AA177" s="55"/>
      <c r="AB177" s="55"/>
      <c r="AC177" s="19"/>
      <c r="AD177" s="19"/>
      <c r="AE177" s="19"/>
      <c r="AF177" s="19"/>
      <c r="AG177" s="19"/>
      <c r="AH177" s="19"/>
    </row>
    <row r="178" spans="1:34" ht="11.25" customHeight="1" x14ac:dyDescent="0.15">
      <c r="C178" s="29"/>
      <c r="D178" s="29"/>
      <c r="E178" s="74"/>
      <c r="F178" s="24" t="s">
        <v>61</v>
      </c>
      <c r="G178" s="29" t="str">
        <f>G153</f>
        <v>開閉局切り替え方法</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4"/>
      <c r="F179" s="29"/>
      <c r="G179" s="61" t="s">
        <v>18</v>
      </c>
      <c r="H179" s="38"/>
      <c r="I179" s="38"/>
      <c r="J179" s="38"/>
      <c r="K179" s="37"/>
      <c r="L179" s="38" t="s">
        <v>35</v>
      </c>
      <c r="M179" s="38"/>
      <c r="N179" s="38"/>
      <c r="O179" s="38"/>
      <c r="P179" s="37"/>
      <c r="Q179" s="38" t="s">
        <v>36</v>
      </c>
      <c r="R179" s="38"/>
      <c r="S179" s="38"/>
      <c r="T179" s="38"/>
      <c r="U179" s="38"/>
      <c r="V179" s="38"/>
      <c r="W179" s="38"/>
      <c r="X179" s="38"/>
      <c r="Y179" s="38"/>
      <c r="Z179" s="38"/>
      <c r="AA179" s="38"/>
      <c r="AB179" s="38"/>
      <c r="AC179" s="62"/>
      <c r="AD179" s="62"/>
      <c r="AE179" s="62"/>
      <c r="AF179" s="62"/>
      <c r="AG179" s="53"/>
      <c r="AH179" s="54"/>
    </row>
    <row r="180" spans="1:34" ht="11.25" customHeight="1" x14ac:dyDescent="0.15">
      <c r="C180" s="29"/>
      <c r="D180" s="29"/>
      <c r="E180" s="74"/>
      <c r="F180" s="29"/>
      <c r="G180" s="32" t="str">
        <f>F163</f>
        <v>リクエスト単位</v>
      </c>
      <c r="H180" s="33"/>
      <c r="I180" s="33"/>
      <c r="J180" s="33"/>
      <c r="K180" s="34"/>
      <c r="L180" s="33" t="s">
        <v>37</v>
      </c>
      <c r="M180" s="33"/>
      <c r="N180" s="33"/>
      <c r="O180" s="33"/>
      <c r="P180" s="34"/>
      <c r="Q180" s="76" t="s">
        <v>176</v>
      </c>
      <c r="R180" s="33"/>
      <c r="S180" s="33"/>
      <c r="T180" s="33"/>
      <c r="U180" s="33"/>
      <c r="V180" s="33"/>
      <c r="W180" s="33"/>
      <c r="X180" s="33"/>
      <c r="Y180" s="33"/>
      <c r="Z180" s="33"/>
      <c r="AA180" s="33"/>
      <c r="AB180" s="33"/>
      <c r="AC180" s="23"/>
      <c r="AD180" s="23"/>
      <c r="AE180" s="23"/>
      <c r="AF180" s="23"/>
      <c r="AG180" s="21"/>
      <c r="AH180" s="22"/>
    </row>
    <row r="181" spans="1:34" ht="11.25" customHeight="1" x14ac:dyDescent="0.15">
      <c r="C181" s="29"/>
      <c r="D181" s="29"/>
      <c r="E181" s="74"/>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spans="1:34" ht="11.25" customHeight="1" x14ac:dyDescent="0.15">
      <c r="C182" s="29"/>
      <c r="D182" s="29"/>
      <c r="E182" s="74"/>
      <c r="F182" s="24" t="s">
        <v>62</v>
      </c>
      <c r="G182" s="29" t="str">
        <f>G154</f>
        <v>開閉局チェック方法</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ht="11.25" customHeight="1" x14ac:dyDescent="0.15">
      <c r="C183" s="29"/>
      <c r="D183" s="29"/>
      <c r="E183" s="74"/>
      <c r="F183" s="29"/>
      <c r="G183" s="61" t="s">
        <v>18</v>
      </c>
      <c r="H183" s="38"/>
      <c r="I183" s="38"/>
      <c r="J183" s="38"/>
      <c r="K183" s="37"/>
      <c r="L183" s="38" t="s">
        <v>39</v>
      </c>
      <c r="M183" s="38"/>
      <c r="N183" s="38"/>
      <c r="O183" s="38"/>
      <c r="P183" s="38"/>
      <c r="Q183" s="38"/>
      <c r="R183" s="38"/>
      <c r="S183" s="37"/>
      <c r="T183" s="38" t="s">
        <v>36</v>
      </c>
      <c r="U183" s="38"/>
      <c r="V183" s="38"/>
      <c r="W183" s="38"/>
      <c r="X183" s="38"/>
      <c r="Y183" s="38"/>
      <c r="Z183" s="38"/>
      <c r="AA183" s="38"/>
      <c r="AB183" s="38"/>
      <c r="AC183" s="17"/>
      <c r="AD183" s="17"/>
      <c r="AE183" s="17"/>
      <c r="AF183" s="17"/>
      <c r="AG183" s="17"/>
      <c r="AH183" s="18"/>
    </row>
    <row r="184" spans="1:34" ht="11.25" customHeight="1" x14ac:dyDescent="0.15">
      <c r="C184" s="29"/>
      <c r="D184" s="29"/>
      <c r="E184" s="26"/>
      <c r="F184" s="55"/>
      <c r="G184" s="35" t="str">
        <f>F163</f>
        <v>リクエスト単位</v>
      </c>
      <c r="H184" s="39"/>
      <c r="I184" s="39"/>
      <c r="J184" s="39"/>
      <c r="K184" s="40"/>
      <c r="L184" s="55" t="s">
        <v>65</v>
      </c>
      <c r="M184" s="39"/>
      <c r="N184" s="39"/>
      <c r="O184" s="39"/>
      <c r="P184" s="39"/>
      <c r="Q184" s="39"/>
      <c r="R184" s="39"/>
      <c r="S184" s="40"/>
      <c r="T184" s="35" t="s">
        <v>166</v>
      </c>
      <c r="U184" s="39"/>
      <c r="V184" s="39"/>
      <c r="W184" s="39"/>
      <c r="X184" s="39"/>
      <c r="Y184" s="39"/>
      <c r="Z184" s="39"/>
      <c r="AA184" s="39"/>
      <c r="AB184" s="39"/>
      <c r="AC184" s="49"/>
      <c r="AD184" s="49"/>
      <c r="AE184" s="49"/>
      <c r="AF184" s="49"/>
      <c r="AG184" s="49"/>
      <c r="AH184" s="50"/>
    </row>
    <row r="185" spans="1:34" s="41" customFormat="1" ht="11.25" customHeight="1" x14ac:dyDescent="0.15">
      <c r="C185" s="29"/>
      <c r="D185" s="29"/>
      <c r="E185" s="74"/>
      <c r="F185" s="29"/>
      <c r="G185" s="30"/>
      <c r="H185" s="55"/>
      <c r="I185" s="55"/>
      <c r="J185" s="55"/>
      <c r="K185" s="31"/>
      <c r="L185" s="55" t="s">
        <v>66</v>
      </c>
      <c r="M185" s="55"/>
      <c r="N185" s="55"/>
      <c r="O185" s="55"/>
      <c r="P185" s="55"/>
      <c r="Q185" s="55"/>
      <c r="R185" s="55"/>
      <c r="S185" s="31"/>
      <c r="T185" s="30" t="s">
        <v>167</v>
      </c>
      <c r="U185" s="55"/>
      <c r="V185" s="55"/>
      <c r="W185" s="55"/>
      <c r="X185" s="55"/>
      <c r="Y185" s="55"/>
      <c r="Z185" s="55"/>
      <c r="AA185" s="55"/>
      <c r="AB185" s="55"/>
      <c r="AC185" s="44"/>
      <c r="AD185" s="44"/>
      <c r="AE185" s="44"/>
      <c r="AF185" s="44"/>
      <c r="AG185" s="44"/>
      <c r="AH185" s="45"/>
    </row>
    <row r="186" spans="1:34" s="41" customFormat="1" ht="11.25" customHeight="1" x14ac:dyDescent="0.15">
      <c r="C186" s="29"/>
      <c r="D186" s="29"/>
      <c r="E186" s="74"/>
      <c r="F186" s="29"/>
      <c r="G186" s="32"/>
      <c r="H186" s="33"/>
      <c r="I186" s="33"/>
      <c r="J186" s="33"/>
      <c r="K186" s="34"/>
      <c r="L186" s="33"/>
      <c r="M186" s="33"/>
      <c r="N186" s="33"/>
      <c r="O186" s="33"/>
      <c r="P186" s="33"/>
      <c r="Q186" s="33"/>
      <c r="R186" s="33"/>
      <c r="S186" s="34"/>
      <c r="T186" s="32" t="s">
        <v>64</v>
      </c>
      <c r="U186" s="33"/>
      <c r="V186" s="33"/>
      <c r="W186" s="33"/>
      <c r="X186" s="33"/>
      <c r="Y186" s="33"/>
      <c r="Z186" s="33"/>
      <c r="AA186" s="33"/>
      <c r="AB186" s="33"/>
      <c r="AC186" s="47"/>
      <c r="AD186" s="47"/>
      <c r="AE186" s="47"/>
      <c r="AF186" s="47"/>
      <c r="AG186" s="47"/>
      <c r="AH186" s="51"/>
    </row>
    <row r="187" spans="1:34" s="41" customFormat="1" ht="11.25" customHeight="1" x14ac:dyDescent="0.15">
      <c r="C187" s="29"/>
      <c r="D187" s="29"/>
      <c r="E187" s="74"/>
      <c r="F187" s="29"/>
      <c r="G187" s="55"/>
      <c r="H187" s="55"/>
      <c r="I187" s="55"/>
      <c r="J187" s="55"/>
      <c r="K187" s="55"/>
      <c r="L187" s="55"/>
      <c r="M187" s="55"/>
      <c r="N187" s="55"/>
      <c r="O187" s="55"/>
      <c r="P187" s="55"/>
      <c r="Q187" s="55"/>
      <c r="R187" s="55"/>
      <c r="S187" s="55"/>
      <c r="T187" s="55"/>
      <c r="U187" s="55"/>
      <c r="V187" s="55"/>
      <c r="W187" s="55"/>
      <c r="X187" s="55"/>
      <c r="Y187" s="55"/>
      <c r="Z187" s="55"/>
      <c r="AA187" s="55"/>
      <c r="AB187" s="55"/>
      <c r="AC187" s="44"/>
      <c r="AD187" s="44"/>
      <c r="AE187" s="44"/>
      <c r="AF187" s="44"/>
      <c r="AG187" s="44"/>
      <c r="AH187" s="44"/>
    </row>
    <row r="188" spans="1:34" s="41" customFormat="1" ht="11.25" customHeight="1" x14ac:dyDescent="0.15">
      <c r="C188" s="29"/>
      <c r="D188" s="29"/>
      <c r="E188" s="74"/>
      <c r="F188" s="24" t="s">
        <v>67</v>
      </c>
      <c r="G188" s="55" t="str">
        <f>G155</f>
        <v>メニュー・ボタン・リンク等の表示制御</v>
      </c>
      <c r="H188" s="55"/>
      <c r="I188" s="55"/>
      <c r="J188" s="55"/>
      <c r="K188" s="55"/>
      <c r="L188" s="55"/>
      <c r="M188" s="55"/>
      <c r="N188" s="55"/>
      <c r="O188" s="55"/>
      <c r="P188" s="55"/>
      <c r="Q188" s="55"/>
      <c r="R188" s="55"/>
      <c r="S188" s="55"/>
      <c r="T188" s="55"/>
      <c r="U188" s="55"/>
      <c r="V188" s="55"/>
      <c r="W188" s="55"/>
      <c r="X188" s="55"/>
      <c r="Y188" s="55"/>
      <c r="Z188" s="55"/>
      <c r="AA188" s="55"/>
      <c r="AB188" s="55"/>
      <c r="AC188" s="44"/>
      <c r="AD188" s="44"/>
      <c r="AE188" s="44"/>
      <c r="AF188" s="44"/>
      <c r="AG188" s="44"/>
      <c r="AH188" s="44"/>
    </row>
    <row r="189" spans="1:34" s="41" customFormat="1" ht="11.25" customHeight="1" x14ac:dyDescent="0.15">
      <c r="C189" s="29"/>
      <c r="D189" s="29"/>
      <c r="E189" s="74"/>
      <c r="F189" s="29"/>
      <c r="G189" s="55" t="s">
        <v>68</v>
      </c>
      <c r="H189" s="55"/>
      <c r="I189" s="55"/>
      <c r="J189" s="55"/>
      <c r="K189" s="55"/>
      <c r="L189" s="55"/>
      <c r="M189" s="55"/>
      <c r="N189" s="55"/>
      <c r="O189" s="55"/>
      <c r="P189" s="55"/>
      <c r="Q189" s="55"/>
      <c r="R189" s="55"/>
      <c r="S189" s="55"/>
      <c r="T189" s="55"/>
      <c r="U189" s="55"/>
      <c r="V189" s="55"/>
      <c r="W189" s="55"/>
      <c r="X189" s="55"/>
      <c r="Y189" s="55"/>
      <c r="Z189" s="55"/>
      <c r="AA189" s="55"/>
      <c r="AB189" s="55"/>
      <c r="AC189" s="44"/>
      <c r="AD189" s="44"/>
      <c r="AE189" s="44"/>
      <c r="AF189" s="44"/>
      <c r="AG189" s="44"/>
      <c r="AH189" s="44"/>
    </row>
    <row r="190" spans="1:34" s="41" customFormat="1" ht="11.25" customHeight="1" x14ac:dyDescent="0.15">
      <c r="C190" s="29"/>
      <c r="D190" s="29"/>
      <c r="E190" s="74"/>
      <c r="F190" s="29"/>
      <c r="G190" s="55"/>
      <c r="H190" s="55"/>
      <c r="I190" s="55"/>
      <c r="J190" s="55"/>
      <c r="K190" s="55"/>
      <c r="L190" s="55"/>
      <c r="M190" s="55"/>
      <c r="N190" s="55"/>
      <c r="O190" s="55"/>
      <c r="P190" s="55"/>
      <c r="Q190" s="55"/>
      <c r="R190" s="55"/>
      <c r="S190" s="55"/>
      <c r="T190" s="55"/>
      <c r="U190" s="55"/>
      <c r="V190" s="55"/>
      <c r="W190" s="55"/>
      <c r="X190" s="55"/>
      <c r="Y190" s="55"/>
      <c r="Z190" s="55"/>
      <c r="AA190" s="55"/>
      <c r="AB190" s="55"/>
      <c r="AC190" s="44"/>
      <c r="AD190" s="44"/>
      <c r="AE190" s="44"/>
      <c r="AF190" s="44"/>
      <c r="AG190" s="44"/>
      <c r="AH190" s="44"/>
    </row>
    <row r="191" spans="1:34" s="41" customFormat="1" ht="11.25" customHeight="1" x14ac:dyDescent="0.15">
      <c r="C191" s="29"/>
      <c r="D191" s="29"/>
      <c r="E191" s="74"/>
      <c r="F191" s="24" t="s">
        <v>181</v>
      </c>
      <c r="G191" s="55" t="str">
        <f>G156</f>
        <v>閉局時の制約</v>
      </c>
      <c r="H191" s="55"/>
      <c r="I191" s="55"/>
      <c r="J191" s="55"/>
      <c r="K191" s="55"/>
      <c r="L191" s="55"/>
      <c r="M191" s="55"/>
      <c r="N191" s="55"/>
      <c r="O191" s="55"/>
      <c r="P191" s="55"/>
      <c r="Q191" s="55"/>
      <c r="R191" s="55"/>
      <c r="S191" s="55"/>
      <c r="T191" s="55"/>
      <c r="U191" s="55"/>
      <c r="V191" s="55"/>
      <c r="W191" s="55"/>
      <c r="X191" s="55"/>
      <c r="Y191" s="55"/>
      <c r="Z191" s="55"/>
      <c r="AA191" s="55"/>
      <c r="AB191" s="55"/>
      <c r="AC191" s="44"/>
      <c r="AD191" s="44"/>
      <c r="AE191" s="44"/>
      <c r="AF191" s="44"/>
      <c r="AG191" s="44"/>
      <c r="AH191" s="44"/>
    </row>
    <row r="192" spans="1:34" s="41" customFormat="1" ht="11.25" customHeight="1" x14ac:dyDescent="0.15">
      <c r="C192" s="29"/>
      <c r="D192" s="29"/>
      <c r="E192" s="74"/>
      <c r="F192" s="24"/>
      <c r="G192" s="55" t="s">
        <v>285</v>
      </c>
      <c r="H192" s="55"/>
      <c r="I192" s="55"/>
      <c r="J192" s="55"/>
      <c r="K192" s="55"/>
      <c r="L192" s="55"/>
      <c r="M192" s="55"/>
      <c r="N192" s="55"/>
      <c r="O192" s="55"/>
      <c r="P192" s="55"/>
      <c r="Q192" s="55"/>
      <c r="R192" s="55"/>
      <c r="S192" s="55"/>
      <c r="T192" s="55"/>
      <c r="U192" s="55"/>
      <c r="V192" s="55"/>
      <c r="W192" s="55"/>
      <c r="X192" s="55"/>
      <c r="Y192" s="55"/>
      <c r="Z192" s="55"/>
      <c r="AA192" s="55"/>
      <c r="AB192" s="55"/>
      <c r="AC192" s="44"/>
      <c r="AD192" s="44"/>
      <c r="AE192" s="44"/>
      <c r="AF192" s="44"/>
      <c r="AG192" s="44"/>
      <c r="AH192" s="44"/>
    </row>
    <row r="193" spans="1:35" s="41" customFormat="1" ht="11.25" customHeight="1" x14ac:dyDescent="0.15">
      <c r="C193" s="29"/>
      <c r="D193" s="29"/>
      <c r="E193" s="74"/>
      <c r="F193" s="24"/>
      <c r="G193" s="55" t="s">
        <v>288</v>
      </c>
      <c r="H193" s="55"/>
      <c r="I193" s="55"/>
      <c r="J193" s="55"/>
      <c r="K193" s="55"/>
      <c r="L193" s="55"/>
      <c r="M193" s="55"/>
      <c r="N193" s="55"/>
      <c r="O193" s="55"/>
      <c r="P193" s="55"/>
      <c r="Q193" s="55"/>
      <c r="R193" s="55"/>
      <c r="S193" s="55"/>
      <c r="T193" s="55"/>
      <c r="U193" s="55"/>
      <c r="V193" s="55"/>
      <c r="W193" s="55"/>
      <c r="X193" s="55"/>
      <c r="Y193" s="55"/>
      <c r="Z193" s="55"/>
      <c r="AA193" s="55"/>
      <c r="AB193" s="55"/>
      <c r="AC193" s="44"/>
      <c r="AD193" s="44"/>
      <c r="AE193" s="44"/>
      <c r="AF193" s="44"/>
      <c r="AG193" s="44"/>
      <c r="AH193" s="44"/>
    </row>
    <row r="194" spans="1:35" s="41" customFormat="1" ht="11.25" customHeight="1" x14ac:dyDescent="0.15">
      <c r="C194" s="29"/>
      <c r="D194" s="29"/>
      <c r="E194" s="74"/>
      <c r="F194" s="24"/>
      <c r="G194" s="55" t="s">
        <v>286</v>
      </c>
      <c r="H194" s="55"/>
      <c r="I194" s="55"/>
      <c r="J194" s="55"/>
      <c r="K194" s="55"/>
      <c r="L194" s="55"/>
      <c r="M194" s="55"/>
      <c r="N194" s="55"/>
      <c r="O194" s="55"/>
      <c r="P194" s="55"/>
      <c r="Q194" s="55"/>
      <c r="R194" s="55"/>
      <c r="S194" s="55"/>
      <c r="T194" s="55"/>
      <c r="U194" s="55"/>
      <c r="V194" s="55"/>
      <c r="W194" s="55"/>
      <c r="X194" s="55"/>
      <c r="Y194" s="55"/>
      <c r="Z194" s="55"/>
      <c r="AA194" s="55"/>
      <c r="AB194" s="55"/>
      <c r="AC194" s="44"/>
      <c r="AD194" s="44"/>
      <c r="AE194" s="44"/>
      <c r="AF194" s="44"/>
      <c r="AG194" s="44"/>
      <c r="AH194" s="44"/>
    </row>
    <row r="195" spans="1:35" s="41" customFormat="1" ht="11.25" customHeight="1" x14ac:dyDescent="0.15">
      <c r="C195" s="29"/>
      <c r="D195" s="29"/>
      <c r="E195" s="74"/>
      <c r="F195" s="24"/>
      <c r="G195" s="55" t="s">
        <v>287</v>
      </c>
      <c r="H195" s="55"/>
      <c r="I195" s="55"/>
      <c r="J195" s="55"/>
      <c r="K195" s="55"/>
      <c r="L195" s="55"/>
      <c r="M195" s="55"/>
      <c r="N195" s="55"/>
      <c r="O195" s="55"/>
      <c r="P195" s="55"/>
      <c r="Q195" s="55"/>
      <c r="R195" s="55"/>
      <c r="S195" s="55"/>
      <c r="T195" s="55"/>
      <c r="U195" s="55"/>
      <c r="V195" s="55"/>
      <c r="W195" s="55"/>
      <c r="X195" s="55"/>
      <c r="Y195" s="55"/>
      <c r="Z195" s="55"/>
      <c r="AA195" s="55"/>
      <c r="AB195" s="55"/>
      <c r="AC195" s="44"/>
      <c r="AD195" s="44"/>
      <c r="AE195" s="44"/>
      <c r="AF195" s="44"/>
      <c r="AG195" s="44"/>
      <c r="AH195" s="44"/>
    </row>
    <row r="196" spans="1:35" s="41" customFormat="1" ht="11.25" customHeight="1" x14ac:dyDescent="0.15">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spans="1:35" ht="11.25" customHeight="1" x14ac:dyDescent="0.15">
      <c r="A197" s="29"/>
      <c r="B197" s="29"/>
      <c r="C197" s="29"/>
      <c r="D197" s="77" t="str">
        <f>$C$7&amp;"8."</f>
        <v>3.1.8.</v>
      </c>
      <c r="E197" s="29" t="s">
        <v>33</v>
      </c>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ht="11.25" customHeight="1" x14ac:dyDescent="0.15">
      <c r="A198" s="29"/>
      <c r="B198" s="29"/>
      <c r="C198" s="29"/>
      <c r="D198" s="29"/>
      <c r="E198" s="24" t="str">
        <f>D197&amp;"1."</f>
        <v>3.1.8.1.</v>
      </c>
      <c r="F198" s="29" t="s">
        <v>86</v>
      </c>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spans="1:35" s="41" customFormat="1" ht="11.25" customHeight="1" x14ac:dyDescent="0.15">
      <c r="A199" s="29"/>
      <c r="B199" s="29"/>
      <c r="C199" s="29"/>
      <c r="D199" s="29"/>
      <c r="E199" s="24"/>
      <c r="F199" s="29" t="s">
        <v>289</v>
      </c>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row>
    <row r="200" spans="1:35" s="41" customFormat="1" ht="11.25" customHeight="1" x14ac:dyDescent="0.15">
      <c r="A200" s="29"/>
      <c r="B200" s="29"/>
      <c r="C200" s="29"/>
      <c r="D200" s="29"/>
      <c r="E200" s="24"/>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row>
    <row r="201" spans="1:35" s="41" customFormat="1" ht="11.25" customHeight="1" x14ac:dyDescent="0.15">
      <c r="A201" s="29"/>
      <c r="B201" s="29"/>
      <c r="C201" s="29"/>
      <c r="D201" s="29"/>
      <c r="E201" s="29"/>
      <c r="F201" s="24" t="s">
        <v>88</v>
      </c>
      <c r="G201" s="29" t="s">
        <v>87</v>
      </c>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row>
    <row r="202" spans="1:35" s="41" customFormat="1" ht="11.25" customHeight="1" x14ac:dyDescent="0.15">
      <c r="A202" s="29"/>
      <c r="B202" s="29"/>
      <c r="C202" s="29"/>
      <c r="D202" s="29"/>
      <c r="E202" s="29"/>
      <c r="F202" s="24"/>
      <c r="G202" s="29" t="s">
        <v>85</v>
      </c>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spans="1:35" s="41" customFormat="1" ht="11.25" customHeight="1" x14ac:dyDescent="0.15">
      <c r="A203" s="29"/>
      <c r="B203" s="29"/>
      <c r="C203" s="29"/>
      <c r="D203" s="29"/>
      <c r="E203" s="29"/>
      <c r="F203" s="24"/>
      <c r="G203" s="61" t="s">
        <v>70</v>
      </c>
      <c r="H203" s="38"/>
      <c r="I203" s="38"/>
      <c r="J203" s="38"/>
      <c r="K203" s="37"/>
      <c r="L203" s="38" t="s">
        <v>89</v>
      </c>
      <c r="M203" s="38"/>
      <c r="N203" s="38"/>
      <c r="O203" s="38"/>
      <c r="P203" s="38"/>
      <c r="Q203" s="38"/>
      <c r="R203" s="38"/>
      <c r="S203" s="38"/>
      <c r="T203" s="38"/>
      <c r="U203" s="38"/>
      <c r="V203" s="38"/>
      <c r="W203" s="38"/>
      <c r="X203" s="38"/>
      <c r="Y203" s="38"/>
      <c r="Z203" s="38"/>
      <c r="AA203" s="38"/>
      <c r="AB203" s="37"/>
      <c r="AC203" s="38" t="s">
        <v>90</v>
      </c>
      <c r="AD203" s="38"/>
      <c r="AE203" s="38"/>
      <c r="AF203" s="38"/>
      <c r="AG203" s="38"/>
      <c r="AH203" s="37"/>
      <c r="AI203" s="29"/>
    </row>
    <row r="204" spans="1:35" s="41" customFormat="1" ht="11.25" customHeight="1" x14ac:dyDescent="0.15">
      <c r="A204" s="29"/>
      <c r="B204" s="29"/>
      <c r="C204" s="29"/>
      <c r="D204" s="29"/>
      <c r="E204" s="29"/>
      <c r="F204" s="24"/>
      <c r="G204" s="30" t="s">
        <v>91</v>
      </c>
      <c r="H204" s="55"/>
      <c r="I204" s="55"/>
      <c r="J204" s="55"/>
      <c r="K204" s="31"/>
      <c r="L204" s="26" t="s">
        <v>92</v>
      </c>
      <c r="M204" s="26"/>
      <c r="N204" s="26"/>
      <c r="O204" s="26"/>
      <c r="P204" s="26"/>
      <c r="Q204" s="26"/>
      <c r="R204" s="26"/>
      <c r="S204" s="26"/>
      <c r="T204" s="26"/>
      <c r="U204" s="26"/>
      <c r="V204" s="26"/>
      <c r="W204" s="26"/>
      <c r="X204" s="26"/>
      <c r="Y204" s="26"/>
      <c r="Z204" s="26"/>
      <c r="AA204" s="26"/>
      <c r="AB204" s="71"/>
      <c r="AC204" s="26" t="s">
        <v>183</v>
      </c>
      <c r="AD204" s="26"/>
      <c r="AE204" s="26"/>
      <c r="AF204" s="26"/>
      <c r="AG204" s="26"/>
      <c r="AH204" s="71"/>
      <c r="AI204" s="29"/>
    </row>
    <row r="205" spans="1:35" s="41" customFormat="1" ht="11.25" customHeight="1" x14ac:dyDescent="0.15">
      <c r="A205" s="29"/>
      <c r="B205" s="29"/>
      <c r="C205" s="29"/>
      <c r="D205" s="29"/>
      <c r="E205" s="29"/>
      <c r="F205" s="24"/>
      <c r="G205" s="56" t="s">
        <v>94</v>
      </c>
      <c r="H205" s="57"/>
      <c r="I205" s="57"/>
      <c r="J205" s="57"/>
      <c r="K205" s="58"/>
      <c r="L205" s="26" t="s">
        <v>93</v>
      </c>
      <c r="M205" s="26"/>
      <c r="N205" s="26"/>
      <c r="O205" s="26"/>
      <c r="P205" s="26"/>
      <c r="Q205" s="26"/>
      <c r="R205" s="26"/>
      <c r="S205" s="26"/>
      <c r="T205" s="26"/>
      <c r="U205" s="26"/>
      <c r="V205" s="26"/>
      <c r="W205" s="26"/>
      <c r="X205" s="26"/>
      <c r="Y205" s="26"/>
      <c r="Z205" s="26"/>
      <c r="AA205" s="26"/>
      <c r="AB205" s="71"/>
      <c r="AC205" s="26"/>
      <c r="AD205" s="26"/>
      <c r="AE205" s="26"/>
      <c r="AF205" s="26"/>
      <c r="AG205" s="26"/>
      <c r="AH205" s="71"/>
      <c r="AI205" s="29"/>
    </row>
    <row r="206" spans="1:35" s="41" customFormat="1" ht="11.25" customHeight="1" x14ac:dyDescent="0.15">
      <c r="A206" s="29"/>
      <c r="B206" s="29"/>
      <c r="C206" s="29"/>
      <c r="D206" s="29"/>
      <c r="E206" s="29"/>
      <c r="F206" s="24"/>
      <c r="G206" s="30" t="s">
        <v>205</v>
      </c>
      <c r="H206" s="55"/>
      <c r="I206" s="55"/>
      <c r="J206" s="55"/>
      <c r="K206" s="31"/>
      <c r="L206" s="92"/>
      <c r="M206" s="26"/>
      <c r="N206" s="26"/>
      <c r="O206" s="26"/>
      <c r="P206" s="26"/>
      <c r="Q206" s="26"/>
      <c r="R206" s="26"/>
      <c r="S206" s="26"/>
      <c r="T206" s="26"/>
      <c r="U206" s="26"/>
      <c r="V206" s="26"/>
      <c r="W206" s="26"/>
      <c r="X206" s="26"/>
      <c r="Y206" s="26"/>
      <c r="Z206" s="26"/>
      <c r="AA206" s="26"/>
      <c r="AB206" s="71"/>
      <c r="AC206" s="26"/>
      <c r="AD206" s="26"/>
      <c r="AE206" s="26"/>
      <c r="AF206" s="26"/>
      <c r="AG206" s="26"/>
      <c r="AH206" s="71"/>
      <c r="AI206" s="29"/>
    </row>
    <row r="207" spans="1:35" s="41" customFormat="1" ht="11.25" customHeight="1" x14ac:dyDescent="0.15">
      <c r="A207" s="29"/>
      <c r="B207" s="29"/>
      <c r="C207" s="29"/>
      <c r="D207" s="29"/>
      <c r="E207" s="29"/>
      <c r="F207" s="24"/>
      <c r="G207" s="32" t="s">
        <v>206</v>
      </c>
      <c r="H207" s="33"/>
      <c r="I207" s="33"/>
      <c r="J207" s="33"/>
      <c r="K207" s="34"/>
      <c r="L207" s="76"/>
      <c r="M207" s="76"/>
      <c r="N207" s="76"/>
      <c r="O207" s="76"/>
      <c r="P207" s="76"/>
      <c r="Q207" s="76"/>
      <c r="R207" s="76"/>
      <c r="S207" s="76"/>
      <c r="T207" s="76"/>
      <c r="U207" s="76"/>
      <c r="V207" s="76"/>
      <c r="W207" s="76"/>
      <c r="X207" s="76"/>
      <c r="Y207" s="76"/>
      <c r="Z207" s="76"/>
      <c r="AA207" s="76"/>
      <c r="AB207" s="90"/>
      <c r="AC207" s="76"/>
      <c r="AD207" s="76"/>
      <c r="AE207" s="76"/>
      <c r="AF207" s="76"/>
      <c r="AG207" s="76"/>
      <c r="AH207" s="90"/>
      <c r="AI207" s="29"/>
    </row>
    <row r="208" spans="1:35" s="41" customFormat="1" ht="11.25" customHeight="1" x14ac:dyDescent="0.15">
      <c r="A208" s="29"/>
      <c r="B208" s="29"/>
      <c r="C208" s="29"/>
      <c r="D208" s="29"/>
      <c r="E208" s="29"/>
      <c r="F208" s="24"/>
      <c r="G208" s="30" t="s">
        <v>71</v>
      </c>
      <c r="H208" s="55"/>
      <c r="I208" s="55"/>
      <c r="J208" s="55"/>
      <c r="K208" s="31"/>
      <c r="L208" s="26" t="s">
        <v>104</v>
      </c>
      <c r="M208" s="26"/>
      <c r="N208" s="26"/>
      <c r="O208" s="26"/>
      <c r="P208" s="26"/>
      <c r="Q208" s="26"/>
      <c r="R208" s="26"/>
      <c r="S208" s="26"/>
      <c r="T208" s="26"/>
      <c r="U208" s="26"/>
      <c r="V208" s="26"/>
      <c r="W208" s="26"/>
      <c r="X208" s="26"/>
      <c r="Y208" s="26"/>
      <c r="Z208" s="26"/>
      <c r="AA208" s="26"/>
      <c r="AB208" s="71"/>
      <c r="AC208" s="26" t="s">
        <v>184</v>
      </c>
      <c r="AD208" s="26"/>
      <c r="AE208" s="26"/>
      <c r="AF208" s="26"/>
      <c r="AG208" s="26"/>
      <c r="AH208" s="71"/>
      <c r="AI208" s="29"/>
    </row>
    <row r="209" spans="1:35" s="41" customFormat="1" ht="11.25" customHeight="1" x14ac:dyDescent="0.15">
      <c r="A209" s="29"/>
      <c r="B209" s="29"/>
      <c r="C209" s="29"/>
      <c r="D209" s="29"/>
      <c r="E209" s="29"/>
      <c r="F209" s="24"/>
      <c r="G209" s="30"/>
      <c r="H209" s="55"/>
      <c r="I209" s="55"/>
      <c r="J209" s="55"/>
      <c r="K209" s="31"/>
      <c r="L209" s="26" t="s">
        <v>105</v>
      </c>
      <c r="M209" s="26"/>
      <c r="N209" s="26"/>
      <c r="O209" s="26"/>
      <c r="P209" s="26"/>
      <c r="Q209" s="26"/>
      <c r="R209" s="26"/>
      <c r="S209" s="26"/>
      <c r="T209" s="26"/>
      <c r="U209" s="26"/>
      <c r="V209" s="26"/>
      <c r="W209" s="26"/>
      <c r="X209" s="26"/>
      <c r="Y209" s="26"/>
      <c r="Z209" s="26"/>
      <c r="AA209" s="26"/>
      <c r="AB209" s="71"/>
      <c r="AC209" s="26" t="s">
        <v>185</v>
      </c>
      <c r="AD209" s="26"/>
      <c r="AE209" s="26"/>
      <c r="AF209" s="26"/>
      <c r="AG209" s="26"/>
      <c r="AH209" s="71"/>
      <c r="AI209" s="29"/>
    </row>
    <row r="210" spans="1:35" s="41" customFormat="1" ht="11.25" customHeight="1" x14ac:dyDescent="0.15">
      <c r="A210" s="29"/>
      <c r="B210" s="29"/>
      <c r="C210" s="29"/>
      <c r="D210" s="29"/>
      <c r="E210" s="29"/>
      <c r="F210" s="24"/>
      <c r="G210" s="30"/>
      <c r="H210" s="55"/>
      <c r="I210" s="55"/>
      <c r="J210" s="55"/>
      <c r="K210" s="31"/>
      <c r="L210" s="26" t="s">
        <v>93</v>
      </c>
      <c r="M210" s="26"/>
      <c r="N210" s="26"/>
      <c r="O210" s="26"/>
      <c r="P210" s="26"/>
      <c r="Q210" s="26"/>
      <c r="R210" s="26"/>
      <c r="S210" s="26"/>
      <c r="T210" s="26"/>
      <c r="U210" s="26"/>
      <c r="V210" s="26"/>
      <c r="W210" s="26"/>
      <c r="X210" s="26"/>
      <c r="Y210" s="26"/>
      <c r="Z210" s="26"/>
      <c r="AA210" s="26"/>
      <c r="AB210" s="71"/>
      <c r="AC210" s="26"/>
      <c r="AD210" s="26"/>
      <c r="AE210" s="26"/>
      <c r="AF210" s="26"/>
      <c r="AG210" s="26"/>
      <c r="AH210" s="71"/>
      <c r="AI210" s="29"/>
    </row>
    <row r="211" spans="1:35" s="41" customFormat="1" ht="11.25" customHeight="1" x14ac:dyDescent="0.15">
      <c r="A211" s="29"/>
      <c r="B211" s="29"/>
      <c r="C211" s="29"/>
      <c r="D211" s="29"/>
      <c r="E211" s="29"/>
      <c r="F211" s="24"/>
      <c r="G211" s="32"/>
      <c r="H211" s="33"/>
      <c r="I211" s="33"/>
      <c r="J211" s="33"/>
      <c r="K211" s="34"/>
      <c r="L211" s="76"/>
      <c r="M211" s="76"/>
      <c r="N211" s="76"/>
      <c r="O211" s="76"/>
      <c r="P211" s="76"/>
      <c r="Q211" s="76"/>
      <c r="R211" s="76"/>
      <c r="S211" s="76"/>
      <c r="T211" s="76"/>
      <c r="U211" s="76"/>
      <c r="V211" s="76"/>
      <c r="W211" s="76"/>
      <c r="X211" s="76"/>
      <c r="Y211" s="76"/>
      <c r="Z211" s="76"/>
      <c r="AA211" s="76"/>
      <c r="AB211" s="90"/>
      <c r="AC211" s="76"/>
      <c r="AD211" s="76"/>
      <c r="AE211" s="76"/>
      <c r="AF211" s="76"/>
      <c r="AG211" s="76"/>
      <c r="AH211" s="90"/>
      <c r="AI211" s="29"/>
    </row>
    <row r="212" spans="1:35" s="41" customFormat="1" ht="11.25" customHeight="1" x14ac:dyDescent="0.15">
      <c r="A212" s="29"/>
      <c r="B212" s="29"/>
      <c r="C212" s="29"/>
      <c r="D212" s="29"/>
      <c r="E212" s="29"/>
      <c r="F212" s="24"/>
      <c r="G212" s="30" t="s">
        <v>100</v>
      </c>
      <c r="H212" s="55"/>
      <c r="I212" s="55"/>
      <c r="J212" s="55"/>
      <c r="K212" s="31"/>
      <c r="L212" s="26" t="s">
        <v>95</v>
      </c>
      <c r="M212" s="26"/>
      <c r="N212" s="26"/>
      <c r="O212" s="26"/>
      <c r="P212" s="26"/>
      <c r="Q212" s="26"/>
      <c r="R212" s="26"/>
      <c r="S212" s="26"/>
      <c r="T212" s="26"/>
      <c r="U212" s="26"/>
      <c r="V212" s="26"/>
      <c r="W212" s="26"/>
      <c r="X212" s="26"/>
      <c r="Y212" s="26"/>
      <c r="Z212" s="26"/>
      <c r="AA212" s="26"/>
      <c r="AB212" s="71"/>
      <c r="AC212" s="26" t="s">
        <v>99</v>
      </c>
      <c r="AD212" s="26"/>
      <c r="AE212" s="26"/>
      <c r="AF212" s="26"/>
      <c r="AG212" s="26"/>
      <c r="AH212" s="71"/>
      <c r="AI212" s="29"/>
    </row>
    <row r="213" spans="1:35" s="41" customFormat="1" ht="11.25" customHeight="1" x14ac:dyDescent="0.15">
      <c r="A213" s="29"/>
      <c r="B213" s="29"/>
      <c r="C213" s="29"/>
      <c r="D213" s="29"/>
      <c r="E213" s="29"/>
      <c r="F213" s="24"/>
      <c r="G213" s="30" t="s">
        <v>101</v>
      </c>
      <c r="H213" s="55"/>
      <c r="I213" s="55"/>
      <c r="J213" s="55"/>
      <c r="K213" s="31"/>
      <c r="L213" s="26" t="s">
        <v>96</v>
      </c>
      <c r="M213" s="26"/>
      <c r="N213" s="26"/>
      <c r="O213" s="26"/>
      <c r="P213" s="26"/>
      <c r="Q213" s="26"/>
      <c r="R213" s="26"/>
      <c r="S213" s="26"/>
      <c r="T213" s="26"/>
      <c r="U213" s="26"/>
      <c r="V213" s="26"/>
      <c r="W213" s="26"/>
      <c r="X213" s="26"/>
      <c r="Y213" s="26"/>
      <c r="Z213" s="26"/>
      <c r="AA213" s="26"/>
      <c r="AB213" s="71"/>
      <c r="AC213" s="26"/>
      <c r="AD213" s="26"/>
      <c r="AE213" s="26"/>
      <c r="AF213" s="26"/>
      <c r="AG213" s="26"/>
      <c r="AH213" s="71"/>
      <c r="AI213" s="29"/>
    </row>
    <row r="214" spans="1:35" s="41" customFormat="1" ht="11.25" customHeight="1" x14ac:dyDescent="0.15">
      <c r="A214" s="29"/>
      <c r="B214" s="29"/>
      <c r="C214" s="29"/>
      <c r="D214" s="29"/>
      <c r="E214" s="29"/>
      <c r="F214" s="24"/>
      <c r="G214" s="30"/>
      <c r="H214" s="55"/>
      <c r="I214" s="55"/>
      <c r="J214" s="55"/>
      <c r="K214" s="31"/>
      <c r="L214" s="26" t="s">
        <v>97</v>
      </c>
      <c r="M214" s="26"/>
      <c r="N214" s="26"/>
      <c r="O214" s="26"/>
      <c r="P214" s="26"/>
      <c r="Q214" s="26"/>
      <c r="R214" s="26"/>
      <c r="S214" s="26"/>
      <c r="T214" s="26"/>
      <c r="U214" s="26"/>
      <c r="V214" s="26"/>
      <c r="W214" s="26"/>
      <c r="X214" s="26"/>
      <c r="Y214" s="26"/>
      <c r="Z214" s="26"/>
      <c r="AA214" s="26"/>
      <c r="AB214" s="71"/>
      <c r="AC214" s="26"/>
      <c r="AD214" s="26"/>
      <c r="AE214" s="26"/>
      <c r="AF214" s="26"/>
      <c r="AG214" s="26"/>
      <c r="AH214" s="71"/>
      <c r="AI214" s="29"/>
    </row>
    <row r="215" spans="1:35" s="41" customFormat="1" ht="11.25" customHeight="1" x14ac:dyDescent="0.15">
      <c r="A215" s="29"/>
      <c r="B215" s="29"/>
      <c r="C215" s="29"/>
      <c r="D215" s="29"/>
      <c r="E215" s="29"/>
      <c r="F215" s="24"/>
      <c r="G215" s="30"/>
      <c r="H215" s="55"/>
      <c r="I215" s="55"/>
      <c r="J215" s="55"/>
      <c r="K215" s="31"/>
      <c r="L215" s="26" t="s">
        <v>98</v>
      </c>
      <c r="M215" s="26"/>
      <c r="N215" s="26"/>
      <c r="O215" s="26"/>
      <c r="P215" s="26"/>
      <c r="Q215" s="26"/>
      <c r="R215" s="26"/>
      <c r="S215" s="26"/>
      <c r="T215" s="26"/>
      <c r="U215" s="26"/>
      <c r="V215" s="26"/>
      <c r="W215" s="26"/>
      <c r="X215" s="26"/>
      <c r="Y215" s="26"/>
      <c r="Z215" s="26"/>
      <c r="AA215" s="26"/>
      <c r="AB215" s="71"/>
      <c r="AC215" s="26"/>
      <c r="AD215" s="26"/>
      <c r="AE215" s="26"/>
      <c r="AF215" s="26"/>
      <c r="AG215" s="26"/>
      <c r="AH215" s="71"/>
      <c r="AI215" s="29"/>
    </row>
    <row r="216" spans="1:35" s="41" customFormat="1" ht="11.25" customHeight="1" x14ac:dyDescent="0.15">
      <c r="A216" s="29"/>
      <c r="B216" s="29"/>
      <c r="C216" s="29"/>
      <c r="D216" s="29"/>
      <c r="E216" s="29"/>
      <c r="F216" s="24"/>
      <c r="G216" s="30"/>
      <c r="H216" s="55"/>
      <c r="I216" s="55"/>
      <c r="J216" s="55"/>
      <c r="K216" s="31"/>
      <c r="L216" s="26"/>
      <c r="M216" s="26"/>
      <c r="N216" s="26"/>
      <c r="O216" s="26"/>
      <c r="P216" s="26"/>
      <c r="Q216" s="26"/>
      <c r="R216" s="26"/>
      <c r="S216" s="26"/>
      <c r="T216" s="26"/>
      <c r="U216" s="26"/>
      <c r="V216" s="26"/>
      <c r="W216" s="26"/>
      <c r="X216" s="26"/>
      <c r="Y216" s="26"/>
      <c r="Z216" s="26"/>
      <c r="AA216" s="26"/>
      <c r="AB216" s="71"/>
      <c r="AC216" s="26"/>
      <c r="AD216" s="26"/>
      <c r="AE216" s="26"/>
      <c r="AF216" s="26"/>
      <c r="AG216" s="26"/>
      <c r="AH216" s="71"/>
      <c r="AI216" s="29"/>
    </row>
    <row r="217" spans="1:35" s="41" customFormat="1" ht="11.25" customHeight="1" x14ac:dyDescent="0.15">
      <c r="A217" s="29"/>
      <c r="B217" s="29"/>
      <c r="C217" s="29"/>
      <c r="D217" s="29"/>
      <c r="E217" s="29"/>
      <c r="F217" s="24"/>
      <c r="G217" s="30"/>
      <c r="H217" s="55"/>
      <c r="I217" s="55"/>
      <c r="J217" s="55"/>
      <c r="K217" s="31"/>
      <c r="L217" s="26" t="s">
        <v>106</v>
      </c>
      <c r="M217" s="26"/>
      <c r="N217" s="26"/>
      <c r="O217" s="26"/>
      <c r="P217" s="26"/>
      <c r="Q217" s="26"/>
      <c r="R217" s="26"/>
      <c r="S217" s="26"/>
      <c r="T217" s="26"/>
      <c r="U217" s="26"/>
      <c r="V217" s="26"/>
      <c r="W217" s="26"/>
      <c r="X217" s="26"/>
      <c r="Y217" s="26"/>
      <c r="Z217" s="26"/>
      <c r="AA217" s="26"/>
      <c r="AB217" s="71"/>
      <c r="AC217" s="26"/>
      <c r="AD217" s="26"/>
      <c r="AE217" s="26"/>
      <c r="AF217" s="26"/>
      <c r="AG217" s="26"/>
      <c r="AH217" s="71"/>
      <c r="AI217" s="29"/>
    </row>
    <row r="218" spans="1:35" s="41" customFormat="1" ht="11.25" customHeight="1" x14ac:dyDescent="0.15">
      <c r="A218" s="29"/>
      <c r="B218" s="29"/>
      <c r="C218" s="29"/>
      <c r="D218" s="29"/>
      <c r="E218" s="29"/>
      <c r="F218" s="24"/>
      <c r="G218" s="30"/>
      <c r="H218" s="55"/>
      <c r="I218" s="55"/>
      <c r="J218" s="55"/>
      <c r="K218" s="31"/>
      <c r="L218" s="26" t="s">
        <v>107</v>
      </c>
      <c r="M218" s="26"/>
      <c r="N218" s="26"/>
      <c r="O218" s="26"/>
      <c r="P218" s="26"/>
      <c r="Q218" s="26"/>
      <c r="R218" s="26"/>
      <c r="S218" s="26"/>
      <c r="T218" s="26"/>
      <c r="U218" s="26"/>
      <c r="V218" s="26"/>
      <c r="W218" s="26"/>
      <c r="X218" s="26"/>
      <c r="Y218" s="26"/>
      <c r="Z218" s="26"/>
      <c r="AA218" s="26"/>
      <c r="AB218" s="71"/>
      <c r="AC218" s="26"/>
      <c r="AD218" s="26"/>
      <c r="AE218" s="26"/>
      <c r="AF218" s="26"/>
      <c r="AG218" s="26"/>
      <c r="AH218" s="71"/>
      <c r="AI218" s="29"/>
    </row>
    <row r="219" spans="1:35" s="41" customFormat="1" ht="11.25" customHeight="1" x14ac:dyDescent="0.15">
      <c r="A219" s="29"/>
      <c r="B219" s="29"/>
      <c r="C219" s="29"/>
      <c r="D219" s="29"/>
      <c r="E219" s="29"/>
      <c r="F219" s="24"/>
      <c r="G219" s="30"/>
      <c r="H219" s="55"/>
      <c r="I219" s="55"/>
      <c r="J219" s="55"/>
      <c r="K219" s="31"/>
      <c r="L219" s="26" t="s">
        <v>117</v>
      </c>
      <c r="M219" s="26"/>
      <c r="N219" s="26"/>
      <c r="O219" s="26"/>
      <c r="P219" s="26"/>
      <c r="Q219" s="26"/>
      <c r="R219" s="26"/>
      <c r="S219" s="26"/>
      <c r="T219" s="26"/>
      <c r="U219" s="26"/>
      <c r="V219" s="26"/>
      <c r="W219" s="26"/>
      <c r="X219" s="26"/>
      <c r="Y219" s="26"/>
      <c r="Z219" s="26"/>
      <c r="AA219" s="26"/>
      <c r="AB219" s="71"/>
      <c r="AC219" s="26"/>
      <c r="AD219" s="26"/>
      <c r="AE219" s="26"/>
      <c r="AF219" s="26"/>
      <c r="AG219" s="26"/>
      <c r="AH219" s="71"/>
      <c r="AI219" s="29"/>
    </row>
    <row r="220" spans="1:35" s="41" customFormat="1" ht="11.25" customHeight="1" x14ac:dyDescent="0.15">
      <c r="A220" s="29"/>
      <c r="B220" s="29"/>
      <c r="C220" s="29"/>
      <c r="D220" s="29"/>
      <c r="E220" s="29"/>
      <c r="F220" s="24"/>
      <c r="G220" s="30"/>
      <c r="H220" s="55"/>
      <c r="I220" s="55"/>
      <c r="J220" s="55"/>
      <c r="K220" s="31"/>
      <c r="L220" s="26" t="s">
        <v>188</v>
      </c>
      <c r="M220" s="26"/>
      <c r="N220" s="26"/>
      <c r="O220" s="26"/>
      <c r="P220" s="26"/>
      <c r="Q220" s="26"/>
      <c r="R220" s="26"/>
      <c r="S220" s="26"/>
      <c r="T220" s="26"/>
      <c r="U220" s="26"/>
      <c r="V220" s="26"/>
      <c r="W220" s="26"/>
      <c r="X220" s="26"/>
      <c r="Y220" s="26"/>
      <c r="Z220" s="26"/>
      <c r="AA220" s="26"/>
      <c r="AB220" s="71"/>
      <c r="AC220" s="26"/>
      <c r="AD220" s="26"/>
      <c r="AE220" s="26"/>
      <c r="AF220" s="26"/>
      <c r="AG220" s="26"/>
      <c r="AH220" s="71"/>
      <c r="AI220" s="29"/>
    </row>
    <row r="221" spans="1:35" s="41" customFormat="1" ht="11.25" customHeight="1" x14ac:dyDescent="0.15">
      <c r="A221" s="29"/>
      <c r="B221" s="29"/>
      <c r="C221" s="29"/>
      <c r="D221" s="29"/>
      <c r="E221" s="29"/>
      <c r="F221" s="24"/>
      <c r="G221" s="30"/>
      <c r="H221" s="55"/>
      <c r="I221" s="55"/>
      <c r="J221" s="55"/>
      <c r="K221" s="31"/>
      <c r="L221" s="26" t="s">
        <v>108</v>
      </c>
      <c r="M221" s="26"/>
      <c r="N221" s="26"/>
      <c r="O221" s="26"/>
      <c r="P221" s="26"/>
      <c r="Q221" s="26"/>
      <c r="R221" s="26"/>
      <c r="S221" s="26"/>
      <c r="T221" s="26"/>
      <c r="U221" s="26"/>
      <c r="V221" s="26"/>
      <c r="W221" s="26"/>
      <c r="X221" s="26"/>
      <c r="Y221" s="26"/>
      <c r="Z221" s="26"/>
      <c r="AA221" s="26"/>
      <c r="AB221" s="71"/>
      <c r="AC221" s="26"/>
      <c r="AD221" s="26"/>
      <c r="AE221" s="26"/>
      <c r="AF221" s="26"/>
      <c r="AG221" s="26"/>
      <c r="AH221" s="71"/>
      <c r="AI221" s="29"/>
    </row>
    <row r="222" spans="1:35" s="41" customFormat="1" ht="11.25" customHeight="1" x14ac:dyDescent="0.15">
      <c r="A222" s="29"/>
      <c r="B222" s="29"/>
      <c r="C222" s="29"/>
      <c r="D222" s="29"/>
      <c r="E222" s="29"/>
      <c r="F222" s="24"/>
      <c r="G222" s="30"/>
      <c r="H222" s="55"/>
      <c r="I222" s="55"/>
      <c r="J222" s="55"/>
      <c r="K222" s="31"/>
      <c r="L222" s="26" t="s">
        <v>109</v>
      </c>
      <c r="M222" s="26"/>
      <c r="N222" s="26"/>
      <c r="O222" s="26"/>
      <c r="P222" s="26"/>
      <c r="Q222" s="26"/>
      <c r="R222" s="26"/>
      <c r="S222" s="26"/>
      <c r="T222" s="26"/>
      <c r="U222" s="26"/>
      <c r="V222" s="26"/>
      <c r="W222" s="26"/>
      <c r="X222" s="26"/>
      <c r="Y222" s="26"/>
      <c r="Z222" s="26"/>
      <c r="AA222" s="26"/>
      <c r="AB222" s="71"/>
      <c r="AC222" s="26"/>
      <c r="AD222" s="26"/>
      <c r="AE222" s="26"/>
      <c r="AF222" s="26"/>
      <c r="AG222" s="26"/>
      <c r="AH222" s="71"/>
      <c r="AI222" s="29"/>
    </row>
    <row r="223" spans="1:35" s="41" customFormat="1" ht="11.25" customHeight="1" x14ac:dyDescent="0.15">
      <c r="A223" s="29"/>
      <c r="B223" s="29"/>
      <c r="C223" s="29"/>
      <c r="D223" s="29"/>
      <c r="E223" s="29"/>
      <c r="F223" s="24"/>
      <c r="G223" s="32"/>
      <c r="H223" s="33"/>
      <c r="I223" s="33"/>
      <c r="J223" s="33"/>
      <c r="K223" s="34"/>
      <c r="L223" s="76" t="s">
        <v>110</v>
      </c>
      <c r="M223" s="76"/>
      <c r="N223" s="76"/>
      <c r="O223" s="76"/>
      <c r="P223" s="76"/>
      <c r="Q223" s="76"/>
      <c r="R223" s="76"/>
      <c r="S223" s="76"/>
      <c r="T223" s="76"/>
      <c r="U223" s="76"/>
      <c r="V223" s="76"/>
      <c r="W223" s="76"/>
      <c r="X223" s="76"/>
      <c r="Y223" s="76"/>
      <c r="Z223" s="76"/>
      <c r="AA223" s="76"/>
      <c r="AB223" s="90"/>
      <c r="AC223" s="76"/>
      <c r="AD223" s="76"/>
      <c r="AE223" s="76"/>
      <c r="AF223" s="76"/>
      <c r="AG223" s="76"/>
      <c r="AH223" s="90"/>
      <c r="AI223" s="29"/>
    </row>
    <row r="224" spans="1:35" s="41" customFormat="1" ht="11.25" customHeight="1" x14ac:dyDescent="0.15">
      <c r="A224" s="29"/>
      <c r="B224" s="29"/>
      <c r="C224" s="29"/>
      <c r="D224" s="29"/>
      <c r="E224" s="29"/>
      <c r="F224" s="24"/>
      <c r="G224" s="30" t="s">
        <v>102</v>
      </c>
      <c r="H224" s="55"/>
      <c r="I224" s="55"/>
      <c r="J224" s="55"/>
      <c r="K224" s="31"/>
      <c r="L224" s="26" t="s">
        <v>186</v>
      </c>
      <c r="M224" s="26"/>
      <c r="N224" s="26"/>
      <c r="O224" s="26"/>
      <c r="P224" s="26"/>
      <c r="Q224" s="26"/>
      <c r="R224" s="26"/>
      <c r="S224" s="26"/>
      <c r="T224" s="26"/>
      <c r="U224" s="26"/>
      <c r="V224" s="26"/>
      <c r="W224" s="26"/>
      <c r="X224" s="26"/>
      <c r="Y224" s="26"/>
      <c r="Z224" s="26"/>
      <c r="AA224" s="26"/>
      <c r="AB224" s="71"/>
      <c r="AC224" s="26" t="s">
        <v>99</v>
      </c>
      <c r="AD224" s="26"/>
      <c r="AE224" s="26"/>
      <c r="AF224" s="26"/>
      <c r="AG224" s="26"/>
      <c r="AH224" s="71"/>
      <c r="AI224" s="29"/>
    </row>
    <row r="225" spans="1:35" s="41" customFormat="1" ht="11.25" customHeight="1" x14ac:dyDescent="0.15">
      <c r="A225" s="29"/>
      <c r="B225" s="29"/>
      <c r="C225" s="29"/>
      <c r="D225" s="29"/>
      <c r="E225" s="29"/>
      <c r="F225" s="24"/>
      <c r="G225" s="32" t="s">
        <v>103</v>
      </c>
      <c r="H225" s="33"/>
      <c r="I225" s="33"/>
      <c r="J225" s="33"/>
      <c r="K225" s="34"/>
      <c r="L225" s="76" t="s">
        <v>187</v>
      </c>
      <c r="M225" s="76"/>
      <c r="N225" s="76"/>
      <c r="O225" s="76"/>
      <c r="P225" s="76"/>
      <c r="Q225" s="76"/>
      <c r="R225" s="76"/>
      <c r="S225" s="76"/>
      <c r="T225" s="76"/>
      <c r="U225" s="76"/>
      <c r="V225" s="76"/>
      <c r="W225" s="76"/>
      <c r="X225" s="76"/>
      <c r="Y225" s="76"/>
      <c r="Z225" s="76"/>
      <c r="AA225" s="76"/>
      <c r="AB225" s="90"/>
      <c r="AC225" s="76"/>
      <c r="AD225" s="76"/>
      <c r="AE225" s="76"/>
      <c r="AF225" s="76"/>
      <c r="AG225" s="76"/>
      <c r="AH225" s="90"/>
      <c r="AI225" s="29"/>
    </row>
    <row r="226" spans="1:35" s="41" customFormat="1" ht="11.25" customHeight="1" x14ac:dyDescent="0.15">
      <c r="A226" s="29"/>
      <c r="B226" s="29"/>
      <c r="C226" s="29"/>
      <c r="D226" s="29"/>
      <c r="E226" s="24"/>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row>
    <row r="227" spans="1:35" s="41" customFormat="1" ht="11.25" customHeight="1" x14ac:dyDescent="0.15">
      <c r="A227" s="29"/>
      <c r="B227" s="29"/>
      <c r="C227" s="29"/>
      <c r="D227" s="29"/>
      <c r="E227" s="24"/>
      <c r="F227" s="24" t="s">
        <v>52</v>
      </c>
      <c r="G227" s="29" t="s">
        <v>290</v>
      </c>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row>
    <row r="228" spans="1:35" s="41" customFormat="1" ht="11.25" customHeight="1" x14ac:dyDescent="0.15">
      <c r="A228" s="29"/>
      <c r="B228" s="29"/>
      <c r="C228" s="29"/>
      <c r="D228" s="29"/>
      <c r="E228" s="24"/>
      <c r="F228" s="29"/>
      <c r="G228" s="29" t="s">
        <v>111</v>
      </c>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row>
    <row r="229" spans="1:35" ht="11.25" customHeight="1"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row>
    <row r="230" spans="1:35" ht="11.25" customHeight="1" x14ac:dyDescent="0.15">
      <c r="A230" s="29"/>
      <c r="B230" s="29"/>
      <c r="C230" s="29"/>
      <c r="D230" s="29"/>
      <c r="E230" s="24" t="str">
        <f>D197&amp;"2."</f>
        <v>3.1.8.2.</v>
      </c>
      <c r="F230" s="74" t="s">
        <v>118</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spans="1:35" s="41" customFormat="1" ht="11.25" customHeight="1" x14ac:dyDescent="0.15">
      <c r="A231" s="29"/>
      <c r="B231" s="29"/>
      <c r="C231" s="29"/>
      <c r="D231" s="29"/>
      <c r="E231" s="24"/>
      <c r="F231" s="74" t="s">
        <v>119</v>
      </c>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spans="1:35" ht="11.25" customHeight="1" x14ac:dyDescent="0.1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spans="1:35" s="41" customFormat="1" ht="11.25" customHeight="1" x14ac:dyDescent="0.15">
      <c r="A233" s="29"/>
      <c r="B233" s="29"/>
      <c r="C233" s="29"/>
      <c r="D233" s="29"/>
      <c r="E233" s="29"/>
      <c r="F233" s="77" t="s">
        <v>75</v>
      </c>
      <c r="G233" s="65" t="s">
        <v>74</v>
      </c>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row>
    <row r="234" spans="1:35" s="41" customFormat="1" ht="11.25" customHeight="1" x14ac:dyDescent="0.15">
      <c r="A234" s="29"/>
      <c r="B234" s="29"/>
      <c r="C234" s="29"/>
      <c r="D234" s="29"/>
      <c r="E234" s="29"/>
      <c r="F234" s="29"/>
      <c r="G234" s="65" t="s">
        <v>72</v>
      </c>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row>
    <row r="235" spans="1:35" s="41" customFormat="1" ht="11.25" customHeight="1" x14ac:dyDescent="0.15">
      <c r="A235" s="29"/>
      <c r="B235" s="29"/>
      <c r="C235" s="29"/>
      <c r="D235" s="29"/>
      <c r="E235" s="29"/>
      <c r="F235" s="29"/>
      <c r="G235" s="65" t="s">
        <v>73</v>
      </c>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row>
    <row r="236" spans="1:35" s="41" customFormat="1" ht="11.25" customHeight="1" x14ac:dyDescent="0.15">
      <c r="A236" s="29"/>
      <c r="B236" s="29"/>
      <c r="C236" s="29"/>
      <c r="D236" s="29"/>
      <c r="E236" s="29"/>
      <c r="F236" s="29"/>
      <c r="G236" s="65" t="s">
        <v>177</v>
      </c>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row>
    <row r="237" spans="1:35" s="41" customFormat="1" ht="11.25" customHeight="1" x14ac:dyDescent="0.15">
      <c r="A237" s="29"/>
      <c r="B237" s="29"/>
      <c r="C237" s="29"/>
      <c r="D237" s="29"/>
      <c r="E237" s="29"/>
      <c r="F237" s="29"/>
      <c r="G237" s="78" t="s">
        <v>171</v>
      </c>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9"/>
      <c r="F238" s="29"/>
      <c r="G238" s="78" t="s">
        <v>198</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ht="11.25" customHeight="1" x14ac:dyDescent="0.1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77" t="s">
        <v>42</v>
      </c>
      <c r="G240" s="29" t="s">
        <v>84</v>
      </c>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t="s">
        <v>78</v>
      </c>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ht="11.25" customHeight="1" x14ac:dyDescent="0.15">
      <c r="A242" s="29"/>
      <c r="B242" s="29"/>
      <c r="C242" s="29"/>
      <c r="D242" s="29"/>
      <c r="E242" s="29"/>
      <c r="F242" s="29"/>
      <c r="G242" s="29" t="s">
        <v>79</v>
      </c>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ht="11.25" customHeight="1" x14ac:dyDescent="0.15">
      <c r="A243" s="29"/>
      <c r="B243" s="29"/>
      <c r="C243" s="29"/>
      <c r="D243" s="29"/>
      <c r="E243" s="29"/>
      <c r="F243" s="29"/>
      <c r="G243" s="29" t="s">
        <v>76</v>
      </c>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ht="11.25" customHeight="1"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ht="11.25" customHeight="1" x14ac:dyDescent="0.15">
      <c r="A245" s="29"/>
      <c r="B245" s="29"/>
      <c r="C245" s="29"/>
      <c r="D245" s="29"/>
      <c r="E245" s="29"/>
      <c r="F245" s="29"/>
      <c r="G245" s="29" t="s">
        <v>77</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s="41" customFormat="1" ht="11.25" customHeight="1" x14ac:dyDescent="0.15">
      <c r="A246" s="29"/>
      <c r="B246" s="29"/>
      <c r="C246" s="29"/>
      <c r="D246" s="29"/>
      <c r="E246" s="29"/>
      <c r="F246" s="29"/>
      <c r="G246" s="61" t="s">
        <v>80</v>
      </c>
      <c r="H246" s="38"/>
      <c r="I246" s="38"/>
      <c r="J246" s="38"/>
      <c r="K246" s="38"/>
      <c r="L246" s="38"/>
      <c r="M246" s="38"/>
      <c r="N246" s="38"/>
      <c r="O246" s="38"/>
      <c r="P246" s="37"/>
      <c r="Q246" s="38" t="s">
        <v>112</v>
      </c>
      <c r="R246" s="38"/>
      <c r="S246" s="38"/>
      <c r="T246" s="38"/>
      <c r="U246" s="38"/>
      <c r="V246" s="38"/>
      <c r="W246" s="38"/>
      <c r="X246" s="38"/>
      <c r="Y246" s="38"/>
      <c r="Z246" s="38"/>
      <c r="AA246" s="38"/>
      <c r="AB246" s="38"/>
      <c r="AC246" s="38"/>
      <c r="AD246" s="38"/>
      <c r="AE246" s="38"/>
      <c r="AF246" s="38"/>
      <c r="AG246" s="38"/>
      <c r="AH246" s="37"/>
      <c r="AI246" s="29"/>
    </row>
    <row r="247" spans="1:35" s="41" customFormat="1" ht="11.25" customHeight="1" x14ac:dyDescent="0.15">
      <c r="A247" s="29"/>
      <c r="B247" s="29"/>
      <c r="C247" s="29"/>
      <c r="D247" s="29"/>
      <c r="E247" s="29"/>
      <c r="F247" s="29"/>
      <c r="G247" s="30" t="s">
        <v>81</v>
      </c>
      <c r="H247" s="55"/>
      <c r="I247" s="55"/>
      <c r="J247" s="55"/>
      <c r="K247" s="55"/>
      <c r="L247" s="55"/>
      <c r="M247" s="55"/>
      <c r="N247" s="55"/>
      <c r="O247" s="55"/>
      <c r="P247" s="31"/>
      <c r="Q247" s="55" t="s">
        <v>82</v>
      </c>
      <c r="R247" s="55"/>
      <c r="S247" s="55"/>
      <c r="T247" s="55"/>
      <c r="U247" s="55"/>
      <c r="V247" s="55"/>
      <c r="W247" s="55"/>
      <c r="X247" s="55"/>
      <c r="Y247" s="55"/>
      <c r="Z247" s="55"/>
      <c r="AA247" s="55"/>
      <c r="AB247" s="55"/>
      <c r="AC247" s="55"/>
      <c r="AD247" s="55"/>
      <c r="AE247" s="55"/>
      <c r="AF247" s="55"/>
      <c r="AG247" s="55"/>
      <c r="AH247" s="31"/>
      <c r="AI247" s="29"/>
    </row>
    <row r="248" spans="1:35" s="41" customFormat="1" ht="11.25" customHeight="1" x14ac:dyDescent="0.15">
      <c r="A248" s="29"/>
      <c r="B248" s="29"/>
      <c r="C248" s="29"/>
      <c r="D248" s="29"/>
      <c r="E248" s="29"/>
      <c r="F248" s="29"/>
      <c r="G248" s="32"/>
      <c r="H248" s="33"/>
      <c r="I248" s="33"/>
      <c r="J248" s="33"/>
      <c r="K248" s="33"/>
      <c r="L248" s="33"/>
      <c r="M248" s="33"/>
      <c r="N248" s="33"/>
      <c r="O248" s="33"/>
      <c r="P248" s="34"/>
      <c r="Q248" s="33" t="s">
        <v>83</v>
      </c>
      <c r="R248" s="33"/>
      <c r="S248" s="33"/>
      <c r="T248" s="33"/>
      <c r="U248" s="33"/>
      <c r="V248" s="33"/>
      <c r="W248" s="33"/>
      <c r="X248" s="33"/>
      <c r="Y248" s="33"/>
      <c r="Z248" s="33"/>
      <c r="AA248" s="33"/>
      <c r="AB248" s="33"/>
      <c r="AC248" s="33"/>
      <c r="AD248" s="33"/>
      <c r="AE248" s="33"/>
      <c r="AF248" s="33"/>
      <c r="AG248" s="33"/>
      <c r="AH248" s="34"/>
      <c r="AI248" s="29"/>
    </row>
    <row r="249" spans="1:35" s="41" customFormat="1" ht="11.25" customHeight="1" x14ac:dyDescent="0.15">
      <c r="A249" s="29"/>
      <c r="B249" s="29"/>
      <c r="C249" s="29"/>
      <c r="D249" s="29"/>
      <c r="E249" s="29"/>
      <c r="F249" s="29"/>
      <c r="G249" s="30" t="s">
        <v>208</v>
      </c>
      <c r="H249" s="55"/>
      <c r="I249" s="55"/>
      <c r="J249" s="55"/>
      <c r="K249" s="55"/>
      <c r="L249" s="55"/>
      <c r="M249" s="55"/>
      <c r="N249" s="55"/>
      <c r="O249" s="55"/>
      <c r="P249" s="31"/>
      <c r="Q249" s="55" t="s">
        <v>168</v>
      </c>
      <c r="R249" s="55"/>
      <c r="S249" s="55"/>
      <c r="T249" s="55"/>
      <c r="U249" s="55"/>
      <c r="V249" s="55"/>
      <c r="W249" s="55"/>
      <c r="X249" s="55"/>
      <c r="Y249" s="55"/>
      <c r="Z249" s="55"/>
      <c r="AA249" s="55"/>
      <c r="AB249" s="55"/>
      <c r="AC249" s="55"/>
      <c r="AD249" s="55"/>
      <c r="AE249" s="55"/>
      <c r="AF249" s="55"/>
      <c r="AG249" s="55"/>
      <c r="AH249" s="31"/>
      <c r="AI249" s="29"/>
    </row>
    <row r="250" spans="1:35" s="41" customFormat="1" ht="11.25" customHeight="1" x14ac:dyDescent="0.15">
      <c r="A250" s="29"/>
      <c r="B250" s="29"/>
      <c r="C250" s="29"/>
      <c r="D250" s="29"/>
      <c r="E250" s="29"/>
      <c r="F250" s="29"/>
      <c r="G250" s="30"/>
      <c r="H250" s="55"/>
      <c r="I250" s="55"/>
      <c r="J250" s="55"/>
      <c r="K250" s="55"/>
      <c r="L250" s="55"/>
      <c r="M250" s="55"/>
      <c r="N250" s="55"/>
      <c r="O250" s="55"/>
      <c r="P250" s="31"/>
      <c r="Q250" s="55" t="s">
        <v>170</v>
      </c>
      <c r="R250" s="55"/>
      <c r="S250" s="55"/>
      <c r="T250" s="55"/>
      <c r="U250" s="55"/>
      <c r="V250" s="55"/>
      <c r="W250" s="55"/>
      <c r="X250" s="55"/>
      <c r="Y250" s="55"/>
      <c r="Z250" s="55"/>
      <c r="AA250" s="55"/>
      <c r="AB250" s="55"/>
      <c r="AC250" s="55"/>
      <c r="AD250" s="55"/>
      <c r="AE250" s="55"/>
      <c r="AF250" s="55"/>
      <c r="AG250" s="55"/>
      <c r="AH250" s="31"/>
      <c r="AI250" s="29"/>
    </row>
    <row r="251" spans="1:35" s="41" customFormat="1" ht="11.25" customHeight="1" x14ac:dyDescent="0.15">
      <c r="A251" s="29"/>
      <c r="B251" s="29"/>
      <c r="C251" s="29"/>
      <c r="D251" s="29"/>
      <c r="E251" s="29"/>
      <c r="F251" s="29"/>
      <c r="G251" s="32"/>
      <c r="H251" s="33"/>
      <c r="I251" s="33"/>
      <c r="J251" s="33"/>
      <c r="K251" s="33"/>
      <c r="L251" s="33"/>
      <c r="M251" s="33"/>
      <c r="N251" s="33"/>
      <c r="O251" s="33"/>
      <c r="P251" s="34"/>
      <c r="Q251" s="33" t="s">
        <v>169</v>
      </c>
      <c r="R251" s="33"/>
      <c r="S251" s="33"/>
      <c r="T251" s="33"/>
      <c r="U251" s="33"/>
      <c r="V251" s="33"/>
      <c r="W251" s="33"/>
      <c r="X251" s="33"/>
      <c r="Y251" s="33"/>
      <c r="Z251" s="33"/>
      <c r="AA251" s="33"/>
      <c r="AB251" s="33"/>
      <c r="AC251" s="33"/>
      <c r="AD251" s="33"/>
      <c r="AE251" s="33"/>
      <c r="AF251" s="33"/>
      <c r="AG251" s="33"/>
      <c r="AH251" s="34"/>
      <c r="AI251" s="29"/>
    </row>
    <row r="252" spans="1:35" s="41" customFormat="1" ht="11.25" customHeight="1" x14ac:dyDescent="0.15">
      <c r="A252" s="29"/>
      <c r="B252" s="29"/>
      <c r="C252" s="29"/>
      <c r="D252" s="29"/>
      <c r="E252" s="29"/>
      <c r="F252" s="29"/>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29"/>
    </row>
    <row r="253" spans="1:35" s="41" customFormat="1" ht="11.25" customHeight="1" x14ac:dyDescent="0.15">
      <c r="A253" s="29"/>
      <c r="B253" s="29"/>
      <c r="C253" s="29"/>
      <c r="D253" s="29"/>
      <c r="E253" s="29"/>
      <c r="F253" s="29"/>
      <c r="G253" s="55" t="s">
        <v>207</v>
      </c>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29"/>
    </row>
    <row r="254" spans="1:35" s="41" customFormat="1" ht="11.25" customHeight="1" x14ac:dyDescent="0.15">
      <c r="A254" s="29"/>
      <c r="B254" s="29"/>
      <c r="C254" s="29"/>
      <c r="D254" s="29"/>
      <c r="E254" s="29"/>
      <c r="F254" s="29"/>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29"/>
    </row>
    <row r="255" spans="1:35" s="41" customFormat="1" ht="11.25" customHeight="1" x14ac:dyDescent="0.15">
      <c r="A255" s="29"/>
      <c r="B255" s="29"/>
      <c r="C255" s="29"/>
      <c r="D255" s="29"/>
      <c r="E255" s="29"/>
      <c r="F255" s="29"/>
      <c r="G255" s="55" t="s">
        <v>209</v>
      </c>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29"/>
    </row>
    <row r="256" spans="1:35" s="41" customFormat="1" ht="11.25" customHeight="1" x14ac:dyDescent="0.15">
      <c r="A256" s="29"/>
      <c r="B256" s="29"/>
      <c r="C256" s="29"/>
      <c r="D256" s="29"/>
      <c r="E256" s="29"/>
      <c r="F256" s="29"/>
      <c r="G256" s="55" t="s">
        <v>214</v>
      </c>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29"/>
    </row>
    <row r="257" spans="1:35" s="41" customFormat="1" ht="11.25" customHeight="1" x14ac:dyDescent="0.15">
      <c r="A257" s="29"/>
      <c r="B257" s="29"/>
      <c r="C257" s="29"/>
      <c r="D257" s="29"/>
      <c r="E257" s="29"/>
      <c r="F257" s="29"/>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29"/>
    </row>
    <row r="258" spans="1:35" s="41" customFormat="1" ht="11.25" customHeight="1" x14ac:dyDescent="0.15">
      <c r="A258" s="29"/>
      <c r="B258" s="29"/>
      <c r="C258" s="29"/>
      <c r="D258" s="29"/>
      <c r="E258" s="29"/>
      <c r="F258" s="29"/>
      <c r="G258" s="55" t="s">
        <v>210</v>
      </c>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29"/>
    </row>
    <row r="259" spans="1:35" s="41" customFormat="1" ht="11.25" customHeight="1" x14ac:dyDescent="0.15">
      <c r="A259" s="29"/>
      <c r="B259" s="29"/>
      <c r="C259" s="29"/>
      <c r="D259" s="29"/>
      <c r="E259" s="29"/>
      <c r="F259" s="29"/>
      <c r="G259" s="55" t="s">
        <v>211</v>
      </c>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29"/>
    </row>
    <row r="260" spans="1:35" s="41" customFormat="1" ht="11.25" customHeight="1" x14ac:dyDescent="0.15">
      <c r="A260" s="29"/>
      <c r="B260" s="29"/>
      <c r="C260" s="29"/>
      <c r="D260" s="29"/>
      <c r="E260" s="29"/>
      <c r="F260" s="29"/>
      <c r="G260" s="55" t="s">
        <v>212</v>
      </c>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29"/>
    </row>
    <row r="261" spans="1:35" s="41" customFormat="1" ht="11.25" customHeight="1" x14ac:dyDescent="0.15">
      <c r="A261" s="29"/>
      <c r="B261" s="29"/>
      <c r="C261" s="29"/>
      <c r="D261" s="29"/>
      <c r="E261" s="29"/>
      <c r="F261" s="29"/>
      <c r="G261" s="55" t="s">
        <v>213</v>
      </c>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29"/>
    </row>
    <row r="262" spans="1:35" ht="11.2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spans="1:35" s="41" customFormat="1" ht="11.25" customHeight="1" x14ac:dyDescent="0.15">
      <c r="D263" s="42" t="str">
        <f>$C$7&amp;"9."</f>
        <v>3.1.9.</v>
      </c>
      <c r="E263" s="41" t="s">
        <v>150</v>
      </c>
    </row>
    <row r="264" spans="1:35" s="41" customFormat="1" ht="11.25" customHeight="1" x14ac:dyDescent="0.15">
      <c r="D264" s="42"/>
    </row>
    <row r="265" spans="1:35" s="41" customFormat="1" ht="11.25" customHeight="1" x14ac:dyDescent="0.15">
      <c r="D265" s="42"/>
      <c r="E265" s="42" t="str">
        <f>$D$263&amp;"1."</f>
        <v>3.1.9.1.</v>
      </c>
      <c r="F265" s="41" t="str">
        <f>$E$263&amp;"概要"</f>
        <v>URL設計概要</v>
      </c>
    </row>
    <row r="266" spans="1:35" s="41" customFormat="1" ht="11.25" customHeight="1" x14ac:dyDescent="0.15">
      <c r="D266" s="42"/>
      <c r="F266" s="41" t="s">
        <v>149</v>
      </c>
    </row>
    <row r="267" spans="1:35" s="41" customFormat="1" ht="11.25" customHeight="1" x14ac:dyDescent="0.15">
      <c r="D267" s="42"/>
      <c r="F267" s="41" t="s">
        <v>148</v>
      </c>
      <c r="G267" s="41" t="s">
        <v>147</v>
      </c>
    </row>
    <row r="268" spans="1:35" s="41" customFormat="1" ht="11.25" customHeight="1" x14ac:dyDescent="0.15">
      <c r="D268" s="42"/>
    </row>
    <row r="269" spans="1:35" s="41" customFormat="1" ht="11.25" customHeight="1" x14ac:dyDescent="0.15">
      <c r="D269" s="42"/>
      <c r="E269" s="42" t="str">
        <f>$D$263&amp;"2."</f>
        <v>3.1.9.2.</v>
      </c>
      <c r="F269" s="41" t="str">
        <f>$E$263&amp;"方針"</f>
        <v>URL設計方針</v>
      </c>
    </row>
    <row r="270" spans="1:35" s="41" customFormat="1" ht="11.25" customHeight="1" x14ac:dyDescent="0.15">
      <c r="D270" s="42"/>
      <c r="F270" s="41" t="s">
        <v>163</v>
      </c>
    </row>
    <row r="271" spans="1:35" s="41" customFormat="1" ht="11.25" customHeight="1" x14ac:dyDescent="0.15">
      <c r="D271" s="42"/>
      <c r="F271" s="52" t="s">
        <v>146</v>
      </c>
      <c r="G271" s="53"/>
      <c r="H271" s="53"/>
      <c r="I271" s="53"/>
      <c r="J271" s="53"/>
      <c r="K271" s="54"/>
      <c r="L271" s="52" t="s">
        <v>8</v>
      </c>
      <c r="M271" s="53"/>
      <c r="N271" s="53"/>
      <c r="O271" s="53"/>
      <c r="P271" s="53"/>
      <c r="Q271" s="53"/>
      <c r="R271" s="53"/>
      <c r="S271" s="53"/>
      <c r="T271" s="53"/>
      <c r="U271" s="53"/>
      <c r="V271" s="53"/>
      <c r="W271" s="53"/>
      <c r="X271" s="53"/>
      <c r="Y271" s="53"/>
      <c r="Z271" s="53"/>
      <c r="AA271" s="53"/>
      <c r="AB271" s="53"/>
      <c r="AC271" s="53"/>
      <c r="AD271" s="53"/>
      <c r="AE271" s="53"/>
      <c r="AF271" s="53"/>
      <c r="AG271" s="54"/>
    </row>
    <row r="272" spans="1:35" s="41" customFormat="1" ht="11.25" customHeight="1" x14ac:dyDescent="0.15">
      <c r="D272" s="42"/>
      <c r="F272" s="69" t="s">
        <v>145</v>
      </c>
      <c r="G272" s="98"/>
      <c r="H272" s="98"/>
      <c r="I272" s="98"/>
      <c r="J272" s="98"/>
      <c r="K272" s="100"/>
      <c r="L272" s="69" t="s">
        <v>165</v>
      </c>
      <c r="M272" s="98"/>
      <c r="N272" s="98"/>
      <c r="O272" s="98"/>
      <c r="P272" s="98"/>
      <c r="Q272" s="98"/>
      <c r="R272" s="98"/>
      <c r="S272" s="98"/>
      <c r="T272" s="98"/>
      <c r="U272" s="98"/>
      <c r="V272" s="98"/>
      <c r="W272" s="98"/>
      <c r="X272" s="98"/>
      <c r="Y272" s="98"/>
      <c r="Z272" s="98"/>
      <c r="AA272" s="98"/>
      <c r="AB272" s="98"/>
      <c r="AC272" s="98"/>
      <c r="AD272" s="98"/>
      <c r="AE272" s="98"/>
      <c r="AF272" s="98"/>
      <c r="AG272" s="100"/>
    </row>
    <row r="273" spans="4:33" s="41" customFormat="1" ht="11.25" customHeight="1" x14ac:dyDescent="0.15">
      <c r="D273" s="42"/>
      <c r="F273" s="81"/>
      <c r="G273" s="101"/>
      <c r="H273" s="101"/>
      <c r="I273" s="101"/>
      <c r="J273" s="101"/>
      <c r="K273" s="102"/>
      <c r="L273" s="81" t="s">
        <v>164</v>
      </c>
      <c r="M273" s="101"/>
      <c r="N273" s="101"/>
      <c r="O273" s="101"/>
      <c r="P273" s="101"/>
      <c r="Q273" s="101"/>
      <c r="R273" s="101"/>
      <c r="S273" s="101"/>
      <c r="T273" s="101"/>
      <c r="U273" s="101"/>
      <c r="V273" s="101"/>
      <c r="W273" s="101"/>
      <c r="X273" s="101"/>
      <c r="Y273" s="101"/>
      <c r="Z273" s="101"/>
      <c r="AA273" s="101"/>
      <c r="AB273" s="101"/>
      <c r="AC273" s="101"/>
      <c r="AD273" s="101"/>
      <c r="AE273" s="101"/>
      <c r="AF273" s="101"/>
      <c r="AG273" s="102"/>
    </row>
    <row r="274" spans="4:33" s="41" customFormat="1" ht="11.25" customHeight="1" x14ac:dyDescent="0.15">
      <c r="D274" s="42"/>
    </row>
    <row r="275" spans="4:33" s="41" customFormat="1" ht="11.25" customHeight="1" x14ac:dyDescent="0.15">
      <c r="D275" s="42"/>
      <c r="E275" s="42" t="str">
        <f>$D$263&amp;"3."</f>
        <v>3.1.9.3.</v>
      </c>
      <c r="F275" s="41" t="str">
        <f>$E$263&amp;"詳細"</f>
        <v>URL設計詳細</v>
      </c>
    </row>
    <row r="276" spans="4:33" s="41" customFormat="1" ht="11.25" customHeight="1" x14ac:dyDescent="0.15">
      <c r="D276" s="42"/>
      <c r="F276" s="29" t="s">
        <v>189</v>
      </c>
      <c r="G276" s="29"/>
      <c r="H276" s="29"/>
    </row>
    <row r="277" spans="4:33" s="41" customFormat="1" ht="11.25" customHeight="1" x14ac:dyDescent="0.15">
      <c r="D277" s="42"/>
      <c r="F277" s="29"/>
      <c r="G277" s="29"/>
      <c r="H277" s="29"/>
    </row>
    <row r="278" spans="4:33" s="41" customFormat="1" ht="11.25" customHeight="1" x14ac:dyDescent="0.15">
      <c r="D278" s="42"/>
      <c r="F278" s="29"/>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row>
    <row r="284" spans="4:33" s="41" customFormat="1" ht="11.25" customHeight="1" x14ac:dyDescent="0.15">
      <c r="D284" s="42"/>
    </row>
    <row r="285" spans="4:33" s="41" customFormat="1" ht="11.25" customHeight="1" x14ac:dyDescent="0.15">
      <c r="D285" s="42"/>
    </row>
    <row r="286" spans="4:33" s="41" customFormat="1" ht="11.25" customHeight="1" x14ac:dyDescent="0.15">
      <c r="E286" s="42"/>
      <c r="F286" s="87"/>
      <c r="G286" s="52" t="s">
        <v>135</v>
      </c>
      <c r="H286" s="53"/>
      <c r="I286" s="53"/>
      <c r="J286" s="53"/>
      <c r="K286" s="53"/>
      <c r="L286" s="54"/>
      <c r="M286" s="53" t="s">
        <v>144</v>
      </c>
      <c r="N286" s="53"/>
      <c r="O286" s="53"/>
      <c r="P286" s="53"/>
      <c r="Q286" s="53"/>
      <c r="R286" s="53"/>
      <c r="S286" s="53"/>
      <c r="T286" s="53"/>
      <c r="U286" s="53"/>
      <c r="V286" s="53"/>
      <c r="W286" s="53"/>
      <c r="X286" s="53"/>
      <c r="Y286" s="53"/>
      <c r="Z286" s="53"/>
      <c r="AA286" s="53"/>
      <c r="AB286" s="53"/>
      <c r="AC286" s="53"/>
      <c r="AD286" s="53"/>
      <c r="AE286" s="53"/>
      <c r="AF286" s="54"/>
    </row>
    <row r="287" spans="4:33" s="41" customFormat="1" ht="11.25" customHeight="1" x14ac:dyDescent="0.15">
      <c r="E287" s="42"/>
      <c r="F287" s="86" t="s">
        <v>134</v>
      </c>
      <c r="G287" s="48" t="s">
        <v>133</v>
      </c>
      <c r="H287" s="49"/>
      <c r="I287" s="49"/>
      <c r="J287" s="49"/>
      <c r="K287" s="49"/>
      <c r="L287" s="50"/>
      <c r="M287" s="48" t="s">
        <v>143</v>
      </c>
      <c r="N287" s="49"/>
      <c r="O287" s="49"/>
      <c r="P287" s="49"/>
      <c r="Q287" s="49"/>
      <c r="R287" s="49"/>
      <c r="S287" s="49"/>
      <c r="T287" s="49"/>
      <c r="U287" s="49"/>
      <c r="V287" s="49"/>
      <c r="W287" s="49"/>
      <c r="X287" s="49"/>
      <c r="Y287" s="49"/>
      <c r="Z287" s="49"/>
      <c r="AA287" s="49"/>
      <c r="AB287" s="49"/>
      <c r="AC287" s="49"/>
      <c r="AD287" s="49"/>
      <c r="AE287" s="49"/>
      <c r="AF287" s="50"/>
    </row>
    <row r="288" spans="4:33" s="41" customFormat="1" ht="11.25" customHeight="1" x14ac:dyDescent="0.15">
      <c r="E288" s="42"/>
      <c r="F288" s="84"/>
      <c r="G288" s="46"/>
      <c r="H288" s="47"/>
      <c r="I288" s="47"/>
      <c r="J288" s="47"/>
      <c r="K288" s="47"/>
      <c r="L288" s="51"/>
      <c r="M288" s="46"/>
      <c r="N288" s="47"/>
      <c r="O288" s="47"/>
      <c r="P288" s="47"/>
      <c r="Q288" s="47"/>
      <c r="R288" s="47"/>
      <c r="S288" s="47"/>
      <c r="T288" s="47"/>
      <c r="U288" s="47"/>
      <c r="V288" s="47"/>
      <c r="W288" s="47"/>
      <c r="X288" s="47"/>
      <c r="Y288" s="47"/>
      <c r="Z288" s="47"/>
      <c r="AA288" s="47"/>
      <c r="AB288" s="47"/>
      <c r="AC288" s="47"/>
      <c r="AD288" s="47"/>
      <c r="AE288" s="47"/>
      <c r="AF288" s="51"/>
    </row>
    <row r="289" spans="4:32" s="41" customFormat="1" ht="11.25" customHeight="1" x14ac:dyDescent="0.15">
      <c r="E289" s="42"/>
      <c r="F289" s="86" t="s">
        <v>132</v>
      </c>
      <c r="G289" s="48" t="s">
        <v>131</v>
      </c>
      <c r="H289" s="49"/>
      <c r="I289" s="49"/>
      <c r="J289" s="49"/>
      <c r="K289" s="49"/>
      <c r="L289" s="50"/>
      <c r="M289" s="48" t="s">
        <v>199</v>
      </c>
      <c r="N289" s="49"/>
      <c r="O289" s="49"/>
      <c r="P289" s="49"/>
      <c r="Q289" s="49"/>
      <c r="R289" s="49"/>
      <c r="S289" s="49"/>
      <c r="T289" s="49"/>
      <c r="U289" s="49"/>
      <c r="V289" s="49"/>
      <c r="W289" s="49"/>
      <c r="X289" s="49"/>
      <c r="Y289" s="49"/>
      <c r="Z289" s="49"/>
      <c r="AA289" s="49"/>
      <c r="AB289" s="49"/>
      <c r="AC289" s="49"/>
      <c r="AD289" s="49"/>
      <c r="AE289" s="49"/>
      <c r="AF289" s="50"/>
    </row>
    <row r="290" spans="4:32" s="41" customFormat="1" ht="11.25" customHeight="1" x14ac:dyDescent="0.15">
      <c r="E290" s="42"/>
      <c r="F290" s="84"/>
      <c r="G290" s="46"/>
      <c r="H290" s="47"/>
      <c r="I290" s="47"/>
      <c r="J290" s="47"/>
      <c r="K290" s="47"/>
      <c r="L290" s="51"/>
      <c r="M290" s="46"/>
      <c r="N290" s="47"/>
      <c r="O290" s="47"/>
      <c r="P290" s="47"/>
      <c r="Q290" s="47"/>
      <c r="R290" s="47"/>
      <c r="S290" s="47"/>
      <c r="T290" s="47"/>
      <c r="U290" s="47"/>
      <c r="V290" s="47"/>
      <c r="W290" s="47"/>
      <c r="X290" s="47"/>
      <c r="Y290" s="47"/>
      <c r="Z290" s="47"/>
      <c r="AA290" s="47"/>
      <c r="AB290" s="47"/>
      <c r="AC290" s="47"/>
      <c r="AD290" s="47"/>
      <c r="AE290" s="47"/>
      <c r="AF290" s="51"/>
    </row>
    <row r="291" spans="4:32" s="41" customFormat="1" ht="11.25" customHeight="1" x14ac:dyDescent="0.15">
      <c r="E291" s="42"/>
      <c r="F291" s="86" t="s">
        <v>61</v>
      </c>
      <c r="G291" s="48" t="s">
        <v>142</v>
      </c>
      <c r="H291" s="49"/>
      <c r="I291" s="49"/>
      <c r="J291" s="49"/>
      <c r="K291" s="49"/>
      <c r="L291" s="50"/>
      <c r="M291" s="48" t="s">
        <v>141</v>
      </c>
      <c r="N291" s="49"/>
      <c r="O291" s="49"/>
      <c r="P291" s="49"/>
      <c r="Q291" s="49"/>
      <c r="R291" s="49"/>
      <c r="S291" s="49"/>
      <c r="T291" s="49"/>
      <c r="U291" s="49"/>
      <c r="V291" s="49"/>
      <c r="W291" s="49"/>
      <c r="X291" s="49"/>
      <c r="Y291" s="49"/>
      <c r="Z291" s="49"/>
      <c r="AA291" s="49"/>
      <c r="AB291" s="49"/>
      <c r="AC291" s="49"/>
      <c r="AD291" s="49"/>
      <c r="AE291" s="49"/>
      <c r="AF291" s="50"/>
    </row>
    <row r="292" spans="4:32" s="41" customFormat="1" ht="11.25" customHeight="1" x14ac:dyDescent="0.15">
      <c r="E292" s="42"/>
      <c r="F292" s="89"/>
      <c r="G292" s="43"/>
      <c r="H292" s="44"/>
      <c r="I292" s="44"/>
      <c r="J292" s="44"/>
      <c r="K292" s="44"/>
      <c r="L292" s="45"/>
      <c r="M292" s="43" t="s">
        <v>140</v>
      </c>
      <c r="N292" s="44"/>
      <c r="O292" s="44"/>
      <c r="P292" s="44"/>
      <c r="Q292" s="44"/>
      <c r="R292" s="44"/>
      <c r="S292" s="44"/>
      <c r="T292" s="44"/>
      <c r="U292" s="44"/>
      <c r="V292" s="44"/>
      <c r="W292" s="44"/>
      <c r="X292" s="44"/>
      <c r="Y292" s="44"/>
      <c r="Z292" s="44"/>
      <c r="AA292" s="44"/>
      <c r="AB292" s="44"/>
      <c r="AC292" s="44"/>
      <c r="AD292" s="44"/>
      <c r="AE292" s="44"/>
      <c r="AF292" s="45"/>
    </row>
    <row r="293" spans="4:32" s="41" customFormat="1" ht="11.25" customHeight="1" x14ac:dyDescent="0.15">
      <c r="E293" s="42"/>
      <c r="F293" s="84"/>
      <c r="G293" s="46"/>
      <c r="H293" s="47"/>
      <c r="I293" s="47"/>
      <c r="J293" s="47"/>
      <c r="K293" s="47"/>
      <c r="L293" s="51"/>
      <c r="M293" s="46"/>
      <c r="N293" s="47"/>
      <c r="O293" s="47"/>
      <c r="P293" s="47"/>
      <c r="Q293" s="47"/>
      <c r="R293" s="47"/>
      <c r="S293" s="47"/>
      <c r="T293" s="47"/>
      <c r="U293" s="47"/>
      <c r="V293" s="47"/>
      <c r="W293" s="47"/>
      <c r="X293" s="47"/>
      <c r="Y293" s="47"/>
      <c r="Z293" s="47"/>
      <c r="AA293" s="47"/>
      <c r="AB293" s="47"/>
      <c r="AC293" s="47"/>
      <c r="AD293" s="47"/>
      <c r="AE293" s="47"/>
      <c r="AF293" s="51"/>
    </row>
    <row r="294" spans="4:32" s="41" customFormat="1" ht="11.25" customHeight="1" x14ac:dyDescent="0.15">
      <c r="E294" s="42"/>
      <c r="F294" s="85" t="s">
        <v>62</v>
      </c>
      <c r="G294" s="48" t="s">
        <v>139</v>
      </c>
      <c r="H294" s="49"/>
      <c r="I294" s="49"/>
      <c r="J294" s="49"/>
      <c r="K294" s="49"/>
      <c r="L294" s="50"/>
      <c r="M294" s="48" t="s">
        <v>138</v>
      </c>
      <c r="N294" s="49"/>
      <c r="O294" s="49"/>
      <c r="P294" s="49"/>
      <c r="Q294" s="49"/>
      <c r="R294" s="49"/>
      <c r="S294" s="49"/>
      <c r="T294" s="49"/>
      <c r="U294" s="49"/>
      <c r="V294" s="49"/>
      <c r="W294" s="49"/>
      <c r="X294" s="49"/>
      <c r="Y294" s="49"/>
      <c r="Z294" s="49"/>
      <c r="AA294" s="49"/>
      <c r="AB294" s="49"/>
      <c r="AC294" s="49"/>
      <c r="AD294" s="49"/>
      <c r="AE294" s="49"/>
      <c r="AF294" s="50"/>
    </row>
    <row r="295" spans="4:32" s="41" customFormat="1" ht="11.25" customHeight="1" x14ac:dyDescent="0.15">
      <c r="E295" s="66"/>
      <c r="F295" s="88"/>
      <c r="G295" s="81"/>
      <c r="H295" s="47"/>
      <c r="I295" s="47"/>
      <c r="J295" s="47"/>
      <c r="K295" s="47"/>
      <c r="L295" s="51"/>
      <c r="M295" s="46"/>
      <c r="N295" s="47"/>
      <c r="O295" s="47"/>
      <c r="P295" s="47"/>
      <c r="Q295" s="47"/>
      <c r="R295" s="47"/>
      <c r="S295" s="47"/>
      <c r="T295" s="47"/>
      <c r="U295" s="47"/>
      <c r="V295" s="47"/>
      <c r="W295" s="47"/>
      <c r="X295" s="47"/>
      <c r="Y295" s="47"/>
      <c r="Z295" s="47"/>
      <c r="AA295" s="47"/>
      <c r="AB295" s="47"/>
      <c r="AC295" s="47"/>
      <c r="AD295" s="47"/>
      <c r="AE295" s="47"/>
      <c r="AF295" s="51"/>
    </row>
    <row r="296" spans="4:32" s="41" customFormat="1" ht="11.25" customHeight="1" x14ac:dyDescent="0.15">
      <c r="D296" s="42"/>
      <c r="E296" s="36"/>
      <c r="F296" s="36"/>
      <c r="G296" s="36"/>
    </row>
    <row r="297" spans="4:32" s="41" customFormat="1" ht="11.25" customHeight="1" x14ac:dyDescent="0.15">
      <c r="D297" s="42"/>
      <c r="E297" s="36"/>
      <c r="F297" s="36" t="s">
        <v>137</v>
      </c>
      <c r="G297" s="36"/>
    </row>
    <row r="298" spans="4:32" s="41" customFormat="1" ht="11.25" customHeight="1" x14ac:dyDescent="0.15">
      <c r="D298" s="42"/>
      <c r="E298" s="36"/>
      <c r="F298" s="36" t="s">
        <v>136</v>
      </c>
      <c r="G298" s="36"/>
    </row>
    <row r="299" spans="4:32" s="41" customFormat="1" ht="11.25" customHeight="1" x14ac:dyDescent="0.15">
      <c r="D299" s="42"/>
    </row>
    <row r="300" spans="4:32" s="41" customFormat="1" ht="11.25" customHeight="1" x14ac:dyDescent="0.15"/>
    <row r="301" spans="4:32" s="41" customFormat="1" ht="11.25" customHeight="1" x14ac:dyDescent="0.15"/>
    <row r="302" spans="4:32" ht="11.25" customHeight="1" x14ac:dyDescent="0.15">
      <c r="D302" s="28" t="str">
        <f>$C$7&amp;"10."</f>
        <v>3.1.10.</v>
      </c>
      <c r="E302" s="4" t="s">
        <v>40</v>
      </c>
    </row>
    <row r="303" spans="4:32" ht="11.25" customHeight="1" x14ac:dyDescent="0.15">
      <c r="D303" s="28"/>
      <c r="E303" s="28" t="str">
        <f>D302&amp;"1."</f>
        <v>3.1.10.1.</v>
      </c>
      <c r="F303" s="4" t="str">
        <f>E302&amp;"機能概要"</f>
        <v>コンテンツ更新機能概要</v>
      </c>
    </row>
    <row r="304" spans="4:32" s="41" customFormat="1" ht="11.25" customHeight="1" x14ac:dyDescent="0.15">
      <c r="D304" s="42"/>
      <c r="E304" s="42"/>
      <c r="F304" s="41" t="s">
        <v>276</v>
      </c>
    </row>
    <row r="305" spans="4:34" s="41" customFormat="1" ht="11.25" customHeight="1" x14ac:dyDescent="0.15">
      <c r="D305" s="42"/>
      <c r="E305" s="42"/>
      <c r="F305" s="41" t="s">
        <v>277</v>
      </c>
    </row>
    <row r="306" spans="4:34" s="41" customFormat="1" ht="11.25" customHeight="1" x14ac:dyDescent="0.15">
      <c r="F306" s="36" t="s">
        <v>278</v>
      </c>
    </row>
    <row r="307" spans="4:34" s="41" customFormat="1" ht="11.25" customHeight="1" x14ac:dyDescent="0.15">
      <c r="F307" s="36"/>
    </row>
    <row r="308" spans="4:34" ht="11.25" customHeight="1" x14ac:dyDescent="0.15">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row>
    <row r="309" spans="4:34" s="41" customFormat="1" ht="11.25" customHeight="1" x14ac:dyDescent="0.15">
      <c r="E309" s="42" t="str">
        <f>D302&amp;"2."</f>
        <v>3.1.10.2.</v>
      </c>
      <c r="F309" s="41" t="str">
        <f>E302&amp;"方法"</f>
        <v>コンテンツ更新方法</v>
      </c>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row>
    <row r="310" spans="4:34" s="41" customFormat="1" ht="11.25" customHeight="1" x14ac:dyDescent="0.15">
      <c r="F310" s="41" t="s">
        <v>266</v>
      </c>
    </row>
    <row r="311" spans="4:34" s="41" customFormat="1" ht="11.25" customHeight="1" x14ac:dyDescent="0.15">
      <c r="F311" s="52" t="s">
        <v>50</v>
      </c>
      <c r="G311" s="53"/>
      <c r="H311" s="53"/>
      <c r="I311" s="53"/>
      <c r="J311" s="53"/>
      <c r="K311" s="54"/>
      <c r="L311" s="53" t="s">
        <v>47</v>
      </c>
      <c r="M311" s="53"/>
      <c r="N311" s="53"/>
      <c r="O311" s="53"/>
      <c r="P311" s="53"/>
      <c r="Q311" s="53"/>
      <c r="R311" s="54"/>
      <c r="S311" s="53" t="s">
        <v>8</v>
      </c>
      <c r="T311" s="53"/>
      <c r="U311" s="53"/>
      <c r="V311" s="53"/>
      <c r="W311" s="53"/>
      <c r="X311" s="53"/>
      <c r="Y311" s="53"/>
      <c r="Z311" s="53"/>
      <c r="AA311" s="53"/>
      <c r="AB311" s="53"/>
      <c r="AC311" s="53"/>
      <c r="AD311" s="53"/>
      <c r="AE311" s="53"/>
      <c r="AF311" s="53"/>
      <c r="AG311" s="53"/>
      <c r="AH311" s="54"/>
    </row>
    <row r="312" spans="4:34" s="41" customFormat="1" ht="11.25" customHeight="1" x14ac:dyDescent="0.15">
      <c r="F312" s="81" t="s">
        <v>161</v>
      </c>
      <c r="G312" s="93"/>
      <c r="H312" s="93"/>
      <c r="I312" s="101"/>
      <c r="J312" s="101"/>
      <c r="K312" s="102"/>
      <c r="L312" s="67" t="s">
        <v>46</v>
      </c>
      <c r="M312" s="68"/>
      <c r="N312" s="68"/>
      <c r="O312" s="93"/>
      <c r="P312" s="93"/>
      <c r="Q312" s="93"/>
      <c r="R312" s="72"/>
      <c r="S312" s="93" t="s">
        <v>162</v>
      </c>
      <c r="T312" s="101"/>
      <c r="U312" s="101"/>
      <c r="V312" s="101"/>
      <c r="W312" s="101"/>
      <c r="X312" s="101"/>
      <c r="Y312" s="101"/>
      <c r="Z312" s="101"/>
      <c r="AA312" s="101"/>
      <c r="AB312" s="101"/>
      <c r="AC312" s="101"/>
      <c r="AD312" s="101"/>
      <c r="AE312" s="101"/>
      <c r="AF312" s="101"/>
      <c r="AG312" s="101"/>
      <c r="AH312" s="102"/>
    </row>
    <row r="313" spans="4:34" s="41" customFormat="1" ht="11.25" customHeight="1" x14ac:dyDescent="0.15">
      <c r="F313" s="70"/>
      <c r="G313" s="70"/>
      <c r="H313" s="70"/>
      <c r="I313" s="70"/>
      <c r="J313" s="70"/>
      <c r="K313" s="70"/>
      <c r="L313" s="70"/>
      <c r="M313" s="44"/>
      <c r="N313" s="44"/>
      <c r="O313" s="44"/>
      <c r="P313" s="44"/>
      <c r="Q313" s="44"/>
      <c r="R313" s="44"/>
      <c r="S313" s="44"/>
      <c r="T313" s="44"/>
      <c r="U313" s="44"/>
      <c r="V313" s="44"/>
      <c r="W313" s="44"/>
      <c r="X313" s="44"/>
      <c r="Y313" s="44"/>
      <c r="Z313" s="44"/>
      <c r="AA313" s="44"/>
      <c r="AB313" s="44"/>
      <c r="AC313" s="44"/>
      <c r="AD313" s="44"/>
      <c r="AE313" s="44"/>
      <c r="AF313" s="44"/>
      <c r="AG313" s="44"/>
      <c r="AH313" s="44"/>
    </row>
    <row r="314" spans="4:34" ht="11.25" customHeight="1" x14ac:dyDescent="0.15">
      <c r="E314" s="28" t="str">
        <f>D302&amp;"3."</f>
        <v>3.1.10.3.</v>
      </c>
      <c r="F314" s="36" t="s">
        <v>160</v>
      </c>
      <c r="G314" s="36"/>
      <c r="H314" s="36"/>
      <c r="I314" s="36"/>
      <c r="J314" s="36"/>
      <c r="K314" s="36"/>
      <c r="L314" s="36"/>
    </row>
    <row r="315" spans="4:34" s="29" customFormat="1" ht="11.25" customHeight="1" x14ac:dyDescent="0.15">
      <c r="F315" s="77" t="s">
        <v>41</v>
      </c>
      <c r="G315" s="74" t="str">
        <f>E302&amp;"方法詳細"</f>
        <v>コンテンツ更新方法詳細</v>
      </c>
      <c r="H315" s="74"/>
      <c r="I315" s="74"/>
      <c r="J315" s="74"/>
      <c r="K315" s="74"/>
      <c r="L315" s="74"/>
    </row>
    <row r="316" spans="4:34" s="29" customFormat="1" ht="11.25" customHeight="1" x14ac:dyDescent="0.15">
      <c r="F316" s="77"/>
      <c r="G316" s="79" t="s">
        <v>120</v>
      </c>
      <c r="H316" s="74" t="s">
        <v>129</v>
      </c>
      <c r="I316" s="74"/>
      <c r="J316" s="74"/>
      <c r="K316" s="74"/>
      <c r="L316" s="74"/>
    </row>
    <row r="317" spans="4:34" s="29" customFormat="1" ht="11.25" customHeight="1" x14ac:dyDescent="0.15">
      <c r="F317" s="77"/>
      <c r="G317" s="79"/>
      <c r="H317" s="79" t="s">
        <v>54</v>
      </c>
      <c r="I317" s="74" t="s">
        <v>130</v>
      </c>
      <c r="J317" s="74"/>
      <c r="K317" s="74"/>
      <c r="L317" s="74"/>
    </row>
    <row r="318" spans="4:34" s="29" customFormat="1" ht="11.25" customHeight="1" x14ac:dyDescent="0.15">
      <c r="F318" s="77"/>
      <c r="G318" s="79" t="s">
        <v>54</v>
      </c>
      <c r="H318" s="80" t="s">
        <v>128</v>
      </c>
      <c r="I318" s="74"/>
      <c r="J318" s="74"/>
      <c r="K318" s="74"/>
      <c r="L318" s="74"/>
    </row>
    <row r="319" spans="4:34" s="29" customFormat="1" ht="11.25" customHeight="1" x14ac:dyDescent="0.15">
      <c r="F319" s="77"/>
      <c r="G319" s="74"/>
      <c r="H319" s="79" t="s">
        <v>54</v>
      </c>
      <c r="I319" s="74" t="s">
        <v>124</v>
      </c>
      <c r="J319" s="74"/>
      <c r="K319" s="74"/>
      <c r="L319" s="74"/>
    </row>
    <row r="320" spans="4:34" s="29" customFormat="1" ht="11.25" customHeight="1" x14ac:dyDescent="0.15">
      <c r="F320" s="77"/>
      <c r="G320" s="74"/>
      <c r="H320" s="79" t="s">
        <v>125</v>
      </c>
      <c r="I320" s="74" t="s">
        <v>126</v>
      </c>
      <c r="J320" s="74"/>
      <c r="K320" s="74"/>
      <c r="L320" s="74"/>
    </row>
    <row r="321" spans="4:34" s="29" customFormat="1" ht="11.25" customHeight="1" x14ac:dyDescent="0.15">
      <c r="F321" s="74"/>
      <c r="G321" s="79" t="s">
        <v>120</v>
      </c>
      <c r="H321" s="74" t="s">
        <v>127</v>
      </c>
      <c r="I321" s="74"/>
      <c r="J321" s="74"/>
      <c r="K321" s="74"/>
      <c r="L321" s="74"/>
    </row>
    <row r="322" spans="4:34" ht="11.25" customHeight="1" x14ac:dyDescent="0.15">
      <c r="F322" s="36"/>
      <c r="G322" s="36"/>
      <c r="H322" s="82" t="s">
        <v>121</v>
      </c>
      <c r="I322" s="36" t="s">
        <v>123</v>
      </c>
      <c r="J322" s="36"/>
      <c r="K322" s="36"/>
      <c r="L322" s="36"/>
    </row>
    <row r="323" spans="4:34" ht="11.25" customHeight="1" x14ac:dyDescent="0.15">
      <c r="F323" s="36"/>
      <c r="G323" s="83"/>
      <c r="H323" s="73" t="s">
        <v>120</v>
      </c>
      <c r="I323" s="36" t="s">
        <v>122</v>
      </c>
      <c r="J323" s="36"/>
      <c r="K323" s="36"/>
      <c r="L323" s="36"/>
    </row>
    <row r="324" spans="4:34" s="41" customFormat="1" ht="11.25" customHeight="1" x14ac:dyDescent="0.15">
      <c r="F324" s="36"/>
      <c r="G324" s="83"/>
      <c r="H324" s="36"/>
      <c r="I324" s="36"/>
      <c r="J324" s="36"/>
      <c r="K324" s="36"/>
      <c r="L324" s="36"/>
    </row>
    <row r="325" spans="4:34" ht="11.25" customHeight="1" x14ac:dyDescent="0.15">
      <c r="D325" s="28" t="str">
        <f>$C$7&amp;"11."</f>
        <v>3.1.11.</v>
      </c>
      <c r="E325" s="4" t="s">
        <v>49</v>
      </c>
    </row>
    <row r="326" spans="4:34" s="41" customFormat="1" ht="11.25" customHeight="1" x14ac:dyDescent="0.15">
      <c r="D326" s="42"/>
      <c r="E326" s="42" t="str">
        <f>D325&amp;"1."</f>
        <v>3.1.11.1.</v>
      </c>
      <c r="F326" s="41" t="s">
        <v>200</v>
      </c>
    </row>
    <row r="327" spans="4:34" s="41" customFormat="1" ht="11.25" customHeight="1" x14ac:dyDescent="0.15">
      <c r="D327" s="42"/>
      <c r="E327" s="41" t="s">
        <v>202</v>
      </c>
    </row>
    <row r="328" spans="4:34" s="41" customFormat="1" ht="11.25" customHeight="1" x14ac:dyDescent="0.15">
      <c r="D328" s="42"/>
      <c r="E328" s="41" t="s">
        <v>203</v>
      </c>
    </row>
    <row r="329" spans="4:34" s="41" customFormat="1" ht="11.25" customHeight="1" x14ac:dyDescent="0.15">
      <c r="D329" s="42"/>
    </row>
    <row r="330" spans="4:34" s="41" customFormat="1" ht="11.25" customHeight="1" x14ac:dyDescent="0.15">
      <c r="D330" s="42"/>
      <c r="E330" s="42" t="str">
        <f>D325&amp;"2."</f>
        <v>3.1.11.2.</v>
      </c>
      <c r="F330" s="41" t="s">
        <v>201</v>
      </c>
    </row>
    <row r="331" spans="4:34" s="41" customFormat="1" ht="11.25" customHeight="1" x14ac:dyDescent="0.15">
      <c r="D331" s="42"/>
      <c r="E331" s="41" t="s">
        <v>204</v>
      </c>
    </row>
    <row r="332" spans="4:34" ht="11.25" customHeight="1" x14ac:dyDescent="0.15">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row>
    <row r="333" spans="4:34" s="41" customFormat="1" ht="11.25" customHeight="1" x14ac:dyDescent="0.15">
      <c r="D333" s="42" t="str">
        <f>$C$7&amp;"12."</f>
        <v>3.1.12.</v>
      </c>
      <c r="E333" s="41" t="s">
        <v>295</v>
      </c>
    </row>
    <row r="334" spans="4:34" s="41" customFormat="1" ht="11.25" customHeight="1" x14ac:dyDescent="0.15">
      <c r="D334" s="42"/>
      <c r="E334" s="41" t="s">
        <v>293</v>
      </c>
    </row>
    <row r="335" spans="4:34" s="41" customFormat="1" ht="11.25" customHeight="1" x14ac:dyDescent="0.15">
      <c r="D335" s="42"/>
      <c r="E335" s="41" t="s">
        <v>294</v>
      </c>
    </row>
    <row r="336" spans="4:34" s="41" customFormat="1" ht="11.25" customHeight="1" x14ac:dyDescent="0.15">
      <c r="D336" s="42"/>
    </row>
    <row r="337" spans="4:34" s="41" customFormat="1" ht="11.25" customHeight="1" x14ac:dyDescent="0.15">
      <c r="D337" s="42"/>
      <c r="E337" s="41" t="s">
        <v>291</v>
      </c>
    </row>
    <row r="338" spans="4:34" s="41" customFormat="1" ht="11.25" customHeight="1" x14ac:dyDescent="0.15">
      <c r="D338" s="42"/>
      <c r="E338" s="41" t="s">
        <v>292</v>
      </c>
    </row>
    <row r="339" spans="4:34" s="41" customFormat="1" ht="11.25" customHeight="1" x14ac:dyDescent="0.15">
      <c r="F339" s="70"/>
      <c r="G339" s="70"/>
      <c r="H339" s="70"/>
      <c r="I339" s="70"/>
      <c r="J339" s="70"/>
      <c r="K339" s="70"/>
      <c r="L339" s="70"/>
      <c r="M339" s="44"/>
      <c r="N339" s="44"/>
      <c r="O339" s="44"/>
      <c r="P339" s="44"/>
      <c r="Q339" s="44"/>
      <c r="R339" s="44"/>
      <c r="S339" s="44"/>
      <c r="T339" s="44"/>
      <c r="U339" s="44"/>
      <c r="V339" s="44"/>
      <c r="W339" s="44"/>
      <c r="X339" s="44"/>
      <c r="Y339" s="44"/>
      <c r="Z339" s="44"/>
      <c r="AA339" s="44"/>
      <c r="AB339" s="44"/>
      <c r="AC339" s="44"/>
      <c r="AD339" s="44"/>
      <c r="AE339" s="44"/>
      <c r="AF339" s="44"/>
      <c r="AG339" s="44"/>
      <c r="AH339" s="44"/>
    </row>
    <row r="340" spans="4:34" ht="14.25" customHeight="1" x14ac:dyDescent="0.15">
      <c r="F340"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71" r:id="rId2" xr:uid="{D7CC8BC8-F220-496C-B406-16E09CFF94A7}"/>
  </hyperlinks>
  <pageMargins left="0.7" right="0.7" top="0.75" bottom="0.75" header="0.3" footer="0.3"/>
  <pageSetup paperSize="9" fitToHeight="0" orientation="landscape" r:id="rId3"/>
  <rowBreaks count="11" manualBreakCount="11">
    <brk id="43" max="16383" man="1"/>
    <brk id="74" max="16383" man="1"/>
    <brk id="99" max="16383" man="1"/>
    <brk id="123" max="16383" man="1"/>
    <brk id="147" max="16383" man="1"/>
    <brk id="165" max="34" man="1"/>
    <brk id="196" max="34" man="1"/>
    <brk id="229" max="34" man="1"/>
    <brk id="262" max="16383" man="1"/>
    <brk id="300" max="16383" man="1"/>
    <brk id="324"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2022-10-14T07:34:16Z</dcterms:modified>
</cp:coreProperties>
</file>