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BEDFD0A5-B6F6-4CCD-AC35-B9C7F39C1C6F}"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'5.1.ファイル転送（集信）'!$A$1:$AI$273</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'5.1.ファイル転送（集信）'!$A$1:$AI$275</definedName>
    <definedName name="Z_8C881184_F554_455B_85E9_7E00CAD758E3_.wvu.PrintArea" localSheetId="0" hidden="1">'5.1.ファイル転送（集信）'!$A$1:$AI$275</definedName>
    <definedName name="Z_AC3D26AC_6835_49DE_BCEC_94F40C257790_.wvu.PrintArea" localSheetId="0" hidden="1">'5.1.ファイル転送（集信）'!$A$1:$AI$275</definedName>
    <definedName name="Z_B9596DFB_62BC_4685_B6E9_D37718868A8E_.wvu.PrintArea" localSheetId="0" hidden="1">'5.1.ファイル転送（集信）'!$A$1:$AI$275</definedName>
    <definedName name="Z_E93A55B4_B092_4477_988B_A2DD8C792DE3_.wvu.PrintArea" localSheetId="0" hidden="1">'5.1.ファイル転送（集信）'!$A$1:$AI$275</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8" i="4" l="1"/>
  <c r="F217" i="4"/>
  <c r="F214" i="4"/>
  <c r="E243" i="4"/>
  <c r="F205" i="4"/>
  <c r="F203" i="4"/>
  <c r="F191" i="4"/>
  <c r="F190" i="4"/>
  <c r="F187" i="4"/>
  <c r="F10" i="4" l="1"/>
  <c r="F38" i="4"/>
  <c r="F37" i="4"/>
  <c r="C7" i="4"/>
  <c r="D242" i="4" l="1"/>
  <c r="D256" i="4"/>
  <c r="D9" i="4"/>
  <c r="E10" i="4" s="1"/>
  <c r="D213" i="4"/>
  <c r="D186" i="4"/>
  <c r="E208" i="4" s="1"/>
  <c r="D156" i="4"/>
  <c r="D65" i="4"/>
  <c r="E236" i="4" l="1"/>
  <c r="E217" i="4"/>
  <c r="E214" i="4"/>
  <c r="E187" i="4"/>
  <c r="E190" i="4"/>
  <c r="E37" i="4"/>
</calcChain>
</file>

<file path=xl/sharedStrings.xml><?xml version="1.0" encoding="utf-8"?>
<sst xmlns="http://schemas.openxmlformats.org/spreadsheetml/2006/main" count="183" uniqueCount="163">
  <si>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</si>
  <si>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</si>
  <si>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</si>
  <si>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</si>
  <si>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</si>
  <si>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</si>
  <si>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</si>
  <si>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</si>
  <si>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</si>
  <si>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</si>
  <si>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</si>
  <si>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</si>
  <si>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</si>
  <si>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</si>
  <si>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</si>
  <si>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</si>
  <si>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</si>
  <si>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</si>
  <si>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</si>
  <si>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</si>
  <si>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</si>
  <si>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</si>
  <si>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</si>
  <si>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</si>
  <si>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</si>
  <si>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</si>
  <si>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</si>
  <si>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</si>
  <si>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</si>
  <si>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業務アプリケーションとNablarchの責務配置を以下に示す。</t>
  </si>
  <si>
    <t>シェルで実施する各処理は、全てNablarchで提供される各処理の汎用シェルから実行される。</t>
  </si>
  <si>
    <t>業務アプリケーション（シェル）は、Nablarchの汎用シェルに必要な引数を生成し、Nablarchの汎用シェルを呼び出すように実装される。</t>
  </si>
  <si>
    <t>名称</t>
  </si>
  <si>
    <t>責務</t>
  </si>
  <si>
    <t>業務アプリケーション（シェル）</t>
  </si>
  <si>
    <t>Nablarch（シェル）を起動する。</t>
  </si>
  <si>
    <t>１つのシェルに実装する処理は、障害時のリラン、リスタートを考慮した単位とする。</t>
  </si>
  <si>
    <t>原則、１シェル１処理。</t>
  </si>
  <si>
    <t>業務アプリケーション（Java）</t>
  </si>
  <si>
    <t>業務処理を実行する。</t>
  </si>
  <si>
    <t>実装方法は都度起動バッチ処理方式に従う。</t>
  </si>
  <si>
    <t>Nablarch（シェル）</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</si>
  <si>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</si>
  <si>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</si>
  <si>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</si>
  <si>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</si>
  <si>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</si>
  <si>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・業務アプリケーション（Java）を起動する。（Java起動シェル）</t>
  </si>
  <si>
    <t>・ファイルクリーニングを実行する。（ファイルクリーニングシェル）</t>
  </si>
  <si>
    <t>・HULFTコマンドを起動する。（HULFTコマンド起動シェル）</t>
  </si>
  <si>
    <t>(1)</t>
    <phoneticPr fontId="4"/>
  </si>
  <si>
    <t>HULFT</t>
    <phoneticPr fontId="4"/>
  </si>
  <si>
    <t>(2)</t>
    <phoneticPr fontId="4"/>
  </si>
  <si>
    <t>SFTP</t>
    <phoneticPr fontId="4"/>
  </si>
  <si>
    <t>HULFTの場合と同様</t>
    <rPh sb="6" eb="8">
      <t>バアイ</t>
    </rPh>
    <rPh sb="9" eb="11">
      <t>ドウヨウ</t>
    </rPh>
    <phoneticPr fontId="4"/>
  </si>
  <si>
    <t>開閉局</t>
  </si>
  <si>
    <t>各システム間のファイル連携は定時実行されるため、ファイル転送処理では開閉局の制御は行わない。</t>
  </si>
  <si>
    <t>入力値精査</t>
  </si>
  <si>
    <t>受信ファイルに対して、ファイル固有の入力値精査を行う。</t>
  </si>
  <si>
    <t>ファイル固有の入力値精査は、ファイル取込処理にて実施する。</t>
  </si>
  <si>
    <t>処理内容は、それぞれのファイル取込処理の外部設計を参照。</t>
  </si>
  <si>
    <t>エラー処理</t>
  </si>
  <si>
    <t>HULFTの処理でエラーが発生した場合、HULFTがエラーログを出力する。</t>
  </si>
  <si>
    <t>(1)</t>
    <phoneticPr fontId="4"/>
  </si>
  <si>
    <t>(2)</t>
    <phoneticPr fontId="4"/>
  </si>
  <si>
    <t>HULFT</t>
    <phoneticPr fontId="4"/>
  </si>
  <si>
    <t>SFTP</t>
    <phoneticPr fontId="4"/>
  </si>
  <si>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4"/>
  </si>
  <si>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</si>
  <si>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</si>
  <si>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</si>
  <si>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</si>
  <si>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</si>
  <si>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</si>
  <si>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</si>
  <si>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</si>
  <si>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</si>
  <si>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</si>
  <si>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</si>
  <si>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</si>
  <si>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</si>
  <si>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</si>
  <si>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</si>
  <si>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</si>
  <si>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</si>
  <si>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</si>
  <si>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</si>
  <si>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</si>
  <si>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</si>
  <si>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</si>
  <si>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</si>
  <si>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</si>
  <si>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</si>
  <si>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</si>
  <si>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</si>
  <si>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</si>
  <si>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</si>
  <si>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</si>
  <si>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</si>
  <si>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</si>
  <si>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</si>
  <si>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</si>
  <si>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</si>
  <si>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</si>
  <si>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</si>
  <si>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</si>
  <si>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</si>
  <si>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</si>
  <si>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PJ固有の要件</t>
    <rPh sb="2" eb="4">
      <t>コユウ</t>
    </rPh>
    <rPh sb="5" eb="7">
      <t>ヨウケン</t>
    </rPh>
    <phoneticPr fontId="5"/>
  </si>
  <si>
    <t>ファイル転送サービス停止</t>
    <rPh sb="4" eb="6">
      <t>テンソウ</t>
    </rPh>
    <rPh sb="10" eb="12">
      <t>テイシ</t>
    </rPh>
    <phoneticPr fontId="4"/>
  </si>
  <si>
    <t>サービスポート遮断</t>
    <rPh sb="7" eb="9">
      <t>シャダン</t>
    </rPh>
    <phoneticPr fontId="5"/>
  </si>
  <si>
    <t>OSコマンドにより確実にファイル転送（集信）を遮断できる。</t>
    <rPh sb="9" eb="11">
      <t>カクジツ</t>
    </rPh>
    <rPh sb="16" eb="18">
      <t>テンソウ</t>
    </rPh>
    <rPh sb="19" eb="20">
      <t>シュウ</t>
    </rPh>
    <rPh sb="20" eb="21">
      <t>シン</t>
    </rPh>
    <rPh sb="23" eb="25">
      <t>シャダン</t>
    </rPh>
    <phoneticPr fontId="4"/>
  </si>
  <si>
    <t>使用しない</t>
    <rPh sb="0" eb="2">
      <t>シヨウ</t>
    </rPh>
    <phoneticPr fontId="5"/>
  </si>
  <si>
    <t>ファイル転送（集信）をメンテナンス時間に応じてサービス提供停止(閉局処理)、および、その再開(開局処理)を行う。</t>
    <rPh sb="4" eb="6">
      <t>テンソウ</t>
    </rPh>
    <rPh sb="7" eb="8">
      <t>シュウ</t>
    </rPh>
    <rPh sb="8" eb="9">
      <t>シン</t>
    </rPh>
    <rPh sb="17" eb="19">
      <t>ジカン</t>
    </rPh>
    <rPh sb="20" eb="21">
      <t>オウ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</si>
  <si>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</si>
  <si>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</si>
  <si>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</si>
  <si>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</si>
  <si>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</si>
  <si>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</si>
  <si>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</si>
  <si>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</si>
  <si>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</si>
  <si>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</si>
  <si>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</si>
  <si>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</si>
  <si>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</si>
  <si>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</si>
  <si>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</si>
  <si>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</si>
  <si>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</si>
  <si>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</si>
  <si>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</si>
  <si>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</si>
  <si>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</si>
  <si>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</si>
  <si>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</si>
  <si>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</si>
  <si>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インフラ作業が必要となり、また通信そのものができなくなるため、</t>
    <rPh sb="4" eb="6">
      <t>サギョウ</t>
    </rPh>
    <rPh sb="7" eb="9">
      <t>ヒツヨウ</t>
    </rPh>
    <rPh sb="15" eb="17">
      <t>ツウシン</t>
    </rPh>
    <phoneticPr fontId="5"/>
  </si>
  <si>
    <t>関連する外部システムにインパクトを与える。</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</si>
  <si>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</si>
  <si>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</si>
  <si>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</si>
  <si>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</si>
  <si>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</si>
  <si>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</si>
  <si>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</si>
  <si>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</si>
  <si>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</si>
  <si>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</si>
  <si>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</si>
  <si>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業務アプリケーション（シェル）を介して、Nablarchの出力する終了コード（異常終了）が</t>
    <phoneticPr fontId="4"/>
  </si>
  <si>
    <t>ジョブスケジューラに返却されることにより障害が検知される。</t>
    <phoneticPr fontId="4"/>
  </si>
  <si>
    <t>ファイルの授受処理にエラーが発生した場合、業務アプリケーション（シェル）を介して異常を示す終了コードが</t>
    <rPh sb="5" eb="7">
      <t>ジュジュ</t>
    </rPh>
    <rPh sb="7" eb="9">
      <t>ショリ</t>
    </rPh>
    <rPh sb="14" eb="16">
      <t>ハッセイ</t>
    </rPh>
    <rPh sb="18" eb="20">
      <t>バアイ</t>
    </rPh>
    <rPh sb="21" eb="23">
      <t>ギョウム</t>
    </rPh>
    <rPh sb="37" eb="38">
      <t>カイ</t>
    </rPh>
    <rPh sb="40" eb="42">
      <t>イジョウ</t>
    </rPh>
    <rPh sb="43" eb="44">
      <t>シメ</t>
    </rPh>
    <rPh sb="45" eb="47">
      <t>シュウリョウ</t>
    </rPh>
    <phoneticPr fontId="4"/>
  </si>
  <si>
    <t>ジョブスケジューラに返却されることにより障害が検知される。</t>
    <rPh sb="20" eb="22">
      <t>ショウガイ</t>
    </rPh>
    <rPh sb="23" eb="25">
      <t>ケンチ</t>
    </rPh>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</si>
  <si>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</si>
  <si>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</si>
  <si>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要件としてファイル連携は定時実行されるため、開閉局の制御は行わない。</t>
    <rPh sb="0" eb="2">
      <t>ヨウケン</t>
    </rPh>
    <rPh sb="9" eb="11">
      <t>レンケイ</t>
    </rPh>
    <rPh sb="12" eb="14">
      <t>テイジ</t>
    </rPh>
    <rPh sb="14" eb="16">
      <t>ジッコウ</t>
    </rPh>
    <rPh sb="22" eb="24">
      <t>カイヘイ</t>
    </rPh>
    <rPh sb="24" eb="25">
      <t>キョク</t>
    </rPh>
    <rPh sb="26" eb="28">
      <t>セイギョ</t>
    </rPh>
    <rPh sb="29" eb="30">
      <t>オコナ</t>
    </rPh>
    <phoneticPr fontId="5"/>
  </si>
  <si>
    <t>Java</t>
    <phoneticPr fontId="4"/>
  </si>
  <si>
    <t>実行モジュールを起動する。
※都度起動バッチが実行される想定。
※Javaアプリケーションである。</t>
    <rPh sb="16" eb="18">
      <t>ツド</t>
    </rPh>
    <rPh sb="18" eb="20">
      <t>キドウ</t>
    </rPh>
    <rPh sb="24" eb="26">
      <t>ジッコウ</t>
    </rPh>
    <rPh sb="29" eb="31">
      <t>ソウテイ</t>
    </rPh>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</si>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</sst>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9">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Alignment="1">
      <alignment vertical="center"/>
    </xf>
    <xf numFmtId="0" fontId="6" fillId="0" borderId="0" xfId="0" quotePrefix="1" applyFont="1" applyAlignment="1">
      <alignment horizontal="righ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114</xdr:row>
      <xdr:rowOff>133350</xdr:rowOff>
    </xdr:from>
    <xdr:to>
      <xdr:col>18</xdr:col>
      <xdr:colOff>238125</xdr:colOff>
      <xdr:row>120</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161</xdr:row>
      <xdr:rowOff>0</xdr:rowOff>
    </xdr:from>
    <xdr:to>
      <xdr:col>25</xdr:col>
      <xdr:colOff>238125</xdr:colOff>
      <xdr:row>165</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14575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業務アプリケーション</a:t>
            </a:r>
          </a:p>
          <a:p>
            <a:pPr algn="l" rtl="0">
              <a:lnSpc>
                <a:spcPts val="900"/>
              </a:lnSpc>
              <a:defRPr sz="1000"/>
            </a:pPr>
            <a:r>
              <a:rPr lang="ja-JP" altLang="en-US" sz="800" b="0" i="0" u="none" strike="noStrike" baseline="0">
                <a:solidFill>
                  <a:srgbClr val="000000"/>
                </a:solidFill>
                <a:latin typeface="ＭＳ Ｐ明朝"/>
                <a:ea typeface="ＭＳ Ｐ明朝"/>
              </a:rPr>
              <a:t>（シェル）</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・業務アプリケーション（Java）</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94</xdr:row>
      <xdr:rowOff>0</xdr:rowOff>
    </xdr:from>
    <xdr:to>
      <xdr:col>9</xdr:col>
      <xdr:colOff>123826</xdr:colOff>
      <xdr:row>99</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95</xdr:row>
      <xdr:rowOff>0</xdr:rowOff>
    </xdr:from>
    <xdr:to>
      <xdr:col>12</xdr:col>
      <xdr:colOff>123825</xdr:colOff>
      <xdr:row>98</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95</xdr:row>
      <xdr:rowOff>0</xdr:rowOff>
    </xdr:from>
    <xdr:to>
      <xdr:col>15</xdr:col>
      <xdr:colOff>123825</xdr:colOff>
      <xdr:row>98</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104</xdr:row>
      <xdr:rowOff>0</xdr:rowOff>
    </xdr:from>
    <xdr:to>
      <xdr:col>9</xdr:col>
      <xdr:colOff>123826</xdr:colOff>
      <xdr:row>109</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105</xdr:row>
      <xdr:rowOff>0</xdr:rowOff>
    </xdr:from>
    <xdr:to>
      <xdr:col>12</xdr:col>
      <xdr:colOff>123825</xdr:colOff>
      <xdr:row>108</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105</xdr:row>
      <xdr:rowOff>0</xdr:rowOff>
    </xdr:from>
    <xdr:to>
      <xdr:col>15</xdr:col>
      <xdr:colOff>123825</xdr:colOff>
      <xdr:row>108</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108</xdr:row>
      <xdr:rowOff>0</xdr:rowOff>
    </xdr:from>
    <xdr:to>
      <xdr:col>18</xdr:col>
      <xdr:colOff>123824</xdr:colOff>
      <xdr:row>111</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107</xdr:row>
      <xdr:rowOff>142874</xdr:rowOff>
    </xdr:from>
    <xdr:to>
      <xdr:col>16</xdr:col>
      <xdr:colOff>123825</xdr:colOff>
      <xdr:row>109</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96</xdr:row>
      <xdr:rowOff>71438</xdr:rowOff>
    </xdr:from>
    <xdr:to>
      <xdr:col>10</xdr:col>
      <xdr:colOff>123825</xdr:colOff>
      <xdr:row>96</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96</xdr:row>
      <xdr:rowOff>71438</xdr:rowOff>
    </xdr:from>
    <xdr:to>
      <xdr:col>13</xdr:col>
      <xdr:colOff>123825</xdr:colOff>
      <xdr:row>96</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106</xdr:row>
      <xdr:rowOff>71438</xdr:rowOff>
    </xdr:from>
    <xdr:to>
      <xdr:col>10</xdr:col>
      <xdr:colOff>123825</xdr:colOff>
      <xdr:row>106</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115</xdr:row>
      <xdr:rowOff>0</xdr:rowOff>
    </xdr:from>
    <xdr:to>
      <xdr:col>9</xdr:col>
      <xdr:colOff>123826</xdr:colOff>
      <xdr:row>120</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114</xdr:row>
      <xdr:rowOff>0</xdr:rowOff>
    </xdr:from>
    <xdr:to>
      <xdr:col>15</xdr:col>
      <xdr:colOff>123825</xdr:colOff>
      <xdr:row>117</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116</xdr:row>
      <xdr:rowOff>0</xdr:rowOff>
    </xdr:from>
    <xdr:to>
      <xdr:col>18</xdr:col>
      <xdr:colOff>123824</xdr:colOff>
      <xdr:row>119</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117</xdr:row>
      <xdr:rowOff>71438</xdr:rowOff>
    </xdr:from>
    <xdr:to>
      <xdr:col>16</xdr:col>
      <xdr:colOff>123825</xdr:colOff>
      <xdr:row>117</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122</xdr:row>
      <xdr:rowOff>0</xdr:rowOff>
    </xdr:from>
    <xdr:to>
      <xdr:col>18</xdr:col>
      <xdr:colOff>123824</xdr:colOff>
      <xdr:row>125</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119</xdr:row>
      <xdr:rowOff>0</xdr:rowOff>
    </xdr:from>
    <xdr:to>
      <xdr:col>17</xdr:col>
      <xdr:colOff>123825</xdr:colOff>
      <xdr:row>122</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127</xdr:row>
      <xdr:rowOff>0</xdr:rowOff>
    </xdr:from>
    <xdr:to>
      <xdr:col>15</xdr:col>
      <xdr:colOff>123825</xdr:colOff>
      <xdr:row>130</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134</xdr:row>
      <xdr:rowOff>1</xdr:rowOff>
    </xdr:from>
    <xdr:to>
      <xdr:col>18</xdr:col>
      <xdr:colOff>123824</xdr:colOff>
      <xdr:row>137</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128</xdr:row>
      <xdr:rowOff>0</xdr:rowOff>
    </xdr:from>
    <xdr:to>
      <xdr:col>9</xdr:col>
      <xdr:colOff>123826</xdr:colOff>
      <xdr:row>133</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129</xdr:row>
      <xdr:rowOff>0</xdr:rowOff>
    </xdr:from>
    <xdr:to>
      <xdr:col>22</xdr:col>
      <xdr:colOff>123826</xdr:colOff>
      <xdr:row>132</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130</xdr:row>
      <xdr:rowOff>71438</xdr:rowOff>
    </xdr:from>
    <xdr:to>
      <xdr:col>19</xdr:col>
      <xdr:colOff>123825</xdr:colOff>
      <xdr:row>130</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131</xdr:row>
      <xdr:rowOff>142874</xdr:rowOff>
    </xdr:from>
    <xdr:to>
      <xdr:col>20</xdr:col>
      <xdr:colOff>261939</xdr:colOff>
      <xdr:row>134</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140</xdr:row>
      <xdr:rowOff>0</xdr:rowOff>
    </xdr:from>
    <xdr:to>
      <xdr:col>9</xdr:col>
      <xdr:colOff>123825</xdr:colOff>
      <xdr:row>145</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139</xdr:row>
      <xdr:rowOff>0</xdr:rowOff>
    </xdr:from>
    <xdr:to>
      <xdr:col>15</xdr:col>
      <xdr:colOff>123825</xdr:colOff>
      <xdr:row>142</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141</xdr:row>
      <xdr:rowOff>0</xdr:rowOff>
    </xdr:from>
    <xdr:to>
      <xdr:col>18</xdr:col>
      <xdr:colOff>123824</xdr:colOff>
      <xdr:row>144</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142</xdr:row>
      <xdr:rowOff>71438</xdr:rowOff>
    </xdr:from>
    <xdr:to>
      <xdr:col>16</xdr:col>
      <xdr:colOff>123825</xdr:colOff>
      <xdr:row>142</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143</xdr:row>
      <xdr:rowOff>0</xdr:rowOff>
    </xdr:from>
    <xdr:to>
      <xdr:col>18</xdr:col>
      <xdr:colOff>123825</xdr:colOff>
      <xdr:row>145</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89</xdr:row>
      <xdr:rowOff>0</xdr:rowOff>
    </xdr:from>
    <xdr:to>
      <xdr:col>7</xdr:col>
      <xdr:colOff>261938</xdr:colOff>
      <xdr:row>94</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9258300"/>
          <a:ext cx="1" cy="17145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99</xdr:row>
      <xdr:rowOff>0</xdr:rowOff>
    </xdr:from>
    <xdr:to>
      <xdr:col>7</xdr:col>
      <xdr:colOff>261938</xdr:colOff>
      <xdr:row>104</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109</xdr:row>
      <xdr:rowOff>0</xdr:rowOff>
    </xdr:from>
    <xdr:to>
      <xdr:col>7</xdr:col>
      <xdr:colOff>261938</xdr:colOff>
      <xdr:row>115</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120</xdr:row>
      <xdr:rowOff>0</xdr:rowOff>
    </xdr:from>
    <xdr:to>
      <xdr:col>7</xdr:col>
      <xdr:colOff>261938</xdr:colOff>
      <xdr:row>128</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133</xdr:row>
      <xdr:rowOff>0</xdr:rowOff>
    </xdr:from>
    <xdr:to>
      <xdr:col>7</xdr:col>
      <xdr:colOff>261938</xdr:colOff>
      <xdr:row>140</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114</xdr:row>
      <xdr:rowOff>0</xdr:rowOff>
    </xdr:from>
    <xdr:to>
      <xdr:col>12</xdr:col>
      <xdr:colOff>133350</xdr:colOff>
      <xdr:row>117</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127</xdr:row>
      <xdr:rowOff>0</xdr:rowOff>
    </xdr:from>
    <xdr:to>
      <xdr:col>12</xdr:col>
      <xdr:colOff>133350</xdr:colOff>
      <xdr:row>130</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139</xdr:row>
      <xdr:rowOff>0</xdr:rowOff>
    </xdr:from>
    <xdr:to>
      <xdr:col>12</xdr:col>
      <xdr:colOff>133350</xdr:colOff>
      <xdr:row>142</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85</xdr:row>
      <xdr:rowOff>0</xdr:rowOff>
    </xdr:from>
    <xdr:to>
      <xdr:col>12</xdr:col>
      <xdr:colOff>142875</xdr:colOff>
      <xdr:row>88</xdr:row>
      <xdr:rowOff>0</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84010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85</xdr:row>
      <xdr:rowOff>0</xdr:rowOff>
    </xdr:from>
    <xdr:to>
      <xdr:col>18</xdr:col>
      <xdr:colOff>19051</xdr:colOff>
      <xdr:row>88</xdr:row>
      <xdr:rowOff>0</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8401050"/>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86</xdr:row>
      <xdr:rowOff>71438</xdr:rowOff>
    </xdr:from>
    <xdr:to>
      <xdr:col>14</xdr:col>
      <xdr:colOff>19050</xdr:colOff>
      <xdr:row>86</xdr:row>
      <xdr:rowOff>71438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861536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84</xdr:row>
      <xdr:rowOff>0</xdr:rowOff>
    </xdr:from>
    <xdr:to>
      <xdr:col>9</xdr:col>
      <xdr:colOff>123825</xdr:colOff>
      <xdr:row>89</xdr:row>
      <xdr:rowOff>0</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8543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ファイル監視</a:t>
          </a:r>
        </a:p>
      </xdr:txBody>
    </xdr:sp>
    <xdr:clientData/>
  </xdr:twoCellAnchor>
  <xdr:twoCellAnchor>
    <xdr:from>
      <xdr:col>9</xdr:col>
      <xdr:colOff>123825</xdr:colOff>
      <xdr:row>86</xdr:row>
      <xdr:rowOff>71438</xdr:rowOff>
    </xdr:from>
    <xdr:to>
      <xdr:col>10</xdr:col>
      <xdr:colOff>142875</xdr:colOff>
      <xdr:row>86</xdr:row>
      <xdr:rowOff>71438</xdr:rowOff>
    </xdr:to>
    <xdr:cxnSp macro="">
      <xdr:nvCxnSpPr>
        <xdr:cNvPr id="237" name="直線矢印コネクタ 236">
          <a:extLst>
            <a:ext uri="{FF2B5EF4-FFF2-40B4-BE49-F238E27FC236}">
              <a16:creationId xmlns:a16="http://schemas.microsoft.com/office/drawing/2014/main" id="{00000000-0008-0000-0000-0000ED000000}"/>
            </a:ext>
          </a:extLst>
        </xdr:cNvPr>
        <xdr:cNvCxnSpPr>
          <a:stCxn id="236" idx="3"/>
          <a:endCxn id="232" idx="1"/>
        </xdr:cNvCxnSpPr>
      </xdr:nvCxnSpPr>
      <xdr:spPr>
        <a:xfrm>
          <a:off x="2609850" y="8901113"/>
          <a:ext cx="2952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93</xdr:row>
      <xdr:rowOff>0</xdr:rowOff>
    </xdr:from>
    <xdr:to>
      <xdr:col>15</xdr:col>
      <xdr:colOff>0</xdr:colOff>
      <xdr:row>95</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109</xdr:row>
      <xdr:rowOff>0</xdr:rowOff>
    </xdr:from>
    <xdr:to>
      <xdr:col>15</xdr:col>
      <xdr:colOff>276224</xdr:colOff>
      <xdr:row>111</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120</xdr:row>
      <xdr:rowOff>0</xdr:rowOff>
    </xdr:from>
    <xdr:to>
      <xdr:col>20</xdr:col>
      <xdr:colOff>0</xdr:colOff>
      <xdr:row>122</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126</xdr:row>
      <xdr:rowOff>0</xdr:rowOff>
    </xdr:from>
    <xdr:to>
      <xdr:col>23</xdr:col>
      <xdr:colOff>0</xdr:colOff>
      <xdr:row>129</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133</xdr:row>
      <xdr:rowOff>0</xdr:rowOff>
    </xdr:from>
    <xdr:to>
      <xdr:col>23</xdr:col>
      <xdr:colOff>0</xdr:colOff>
      <xdr:row>136</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配信側ホスト</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集信側ホスト</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706"/>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75"/>
      <c r="F1" s="76"/>
      <c r="G1" s="76"/>
      <c r="H1" s="76"/>
      <c r="I1" s="76"/>
      <c r="J1" s="76"/>
      <c r="K1" s="76"/>
      <c r="L1" s="76"/>
      <c r="M1" s="76"/>
      <c r="N1" s="76"/>
      <c r="O1" s="77"/>
      <c r="P1" s="22" t="s">
        <v>11</v>
      </c>
      <c r="Q1" s="28"/>
      <c r="R1" s="78" t="s">
        <v>135</v>
      </c>
      <c r="S1" s="79"/>
      <c r="T1" s="79"/>
      <c r="U1" s="79"/>
      <c r="V1" s="79"/>
      <c r="W1" s="79"/>
      <c r="X1" s="80"/>
      <c r="Y1" s="22" t="s">
        <v>10</v>
      </c>
      <c r="Z1" s="19"/>
      <c r="AA1" s="81"/>
      <c r="AB1" s="82"/>
      <c r="AC1" s="82"/>
      <c r="AD1" s="82"/>
      <c r="AE1" s="83"/>
      <c r="AF1" s="84"/>
      <c r="AG1" s="85"/>
      <c r="AH1" s="85"/>
      <c r="AI1" s="86"/>
    </row>
    <row r="2" spans="1:35" ht="14.25" customHeight="1">
      <c r="A2" s="27" t="s">
        <v>9</v>
      </c>
      <c r="B2" s="26"/>
      <c r="C2" s="26"/>
      <c r="D2" s="25"/>
      <c r="E2" s="87"/>
      <c r="F2" s="88"/>
      <c r="G2" s="88"/>
      <c r="H2" s="88"/>
      <c r="I2" s="88"/>
      <c r="J2" s="88"/>
      <c r="K2" s="88"/>
      <c r="L2" s="88"/>
      <c r="M2" s="88"/>
      <c r="N2" s="88"/>
      <c r="O2" s="89"/>
      <c r="P2" s="24" t="s">
        <v>8</v>
      </c>
      <c r="Q2" s="23"/>
      <c r="R2" s="90" t="s">
        <v>7</v>
      </c>
      <c r="S2" s="91"/>
      <c r="T2" s="91"/>
      <c r="U2" s="91"/>
      <c r="V2" s="91"/>
      <c r="W2" s="91"/>
      <c r="X2" s="92"/>
      <c r="Y2" s="22" t="s">
        <v>6</v>
      </c>
      <c r="Z2" s="19"/>
      <c r="AA2" s="81"/>
      <c r="AB2" s="82"/>
      <c r="AC2" s="82"/>
      <c r="AD2" s="82"/>
      <c r="AE2" s="83"/>
      <c r="AF2" s="84"/>
      <c r="AG2" s="85"/>
      <c r="AH2" s="85"/>
      <c r="AI2" s="86"/>
    </row>
    <row r="3" spans="1:35" ht="14.25" customHeight="1">
      <c r="A3" s="22" t="s">
        <v>5</v>
      </c>
      <c r="B3" s="21"/>
      <c r="C3" s="20"/>
      <c r="D3" s="19"/>
      <c r="E3" s="96"/>
      <c r="F3" s="96"/>
      <c r="G3" s="96"/>
      <c r="H3" s="96"/>
      <c r="I3" s="96"/>
      <c r="J3" s="96"/>
      <c r="K3" s="96"/>
      <c r="L3" s="96"/>
      <c r="M3" s="96"/>
      <c r="N3" s="96"/>
      <c r="O3" s="96"/>
      <c r="P3" s="17"/>
      <c r="Q3" s="18"/>
      <c r="R3" s="93"/>
      <c r="S3" s="94"/>
      <c r="T3" s="94"/>
      <c r="U3" s="94"/>
      <c r="V3" s="94"/>
      <c r="W3" s="94"/>
      <c r="X3" s="95"/>
      <c r="Y3" s="17" t="s">
        <v>4</v>
      </c>
      <c r="Z3" s="16"/>
      <c r="AA3" s="81"/>
      <c r="AB3" s="82"/>
      <c r="AC3" s="82"/>
      <c r="AD3" s="82"/>
      <c r="AE3" s="83"/>
      <c r="AF3" s="84"/>
      <c r="AG3" s="85"/>
      <c r="AH3" s="85"/>
      <c r="AI3" s="86"/>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162</v>
      </c>
    </row>
    <row r="12" spans="1:35" s="29" customFormat="1" ht="11.25">
      <c r="F12" s="29" t="s">
        <v>17</v>
      </c>
    </row>
    <row r="13" spans="1:35" s="29" customFormat="1" ht="11.25"/>
    <row r="14" spans="1:35" s="29" customFormat="1" ht="11.25">
      <c r="F14" s="68" t="s">
        <v>125</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8" t="s">
        <v>126</v>
      </c>
    </row>
    <row r="31" spans="3:8" s="29" customFormat="1" ht="11.25">
      <c r="H31" s="29" t="s">
        <v>136</v>
      </c>
    </row>
    <row r="32" spans="3:8" s="29" customFormat="1" ht="11.25">
      <c r="H32" s="29" t="s">
        <v>137</v>
      </c>
    </row>
    <row r="33" spans="2:34" s="29" customFormat="1" ht="11.25"/>
    <row r="34" spans="2:34" s="29" customFormat="1" ht="11.25">
      <c r="G34" s="68" t="s">
        <v>127</v>
      </c>
    </row>
    <row r="35" spans="2:34" s="29" customFormat="1" ht="11.25">
      <c r="H35" s="29" t="s">
        <v>128</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18</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143</v>
      </c>
      <c r="G41" s="14"/>
      <c r="H41" s="14"/>
      <c r="I41" s="14"/>
      <c r="J41" s="15" t="s">
        <v>75</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25</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26</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145</v>
      </c>
      <c r="G44" s="14"/>
      <c r="H44" s="14"/>
      <c r="I44" s="14"/>
      <c r="J44" s="15" t="s">
        <v>23</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124</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146</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147</v>
      </c>
      <c r="G47" s="14"/>
      <c r="H47" s="14"/>
      <c r="I47" s="14"/>
      <c r="J47" s="15" t="s">
        <v>23</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150</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148</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144</v>
      </c>
      <c r="G50" s="14"/>
      <c r="H50" s="14"/>
      <c r="I50" s="14"/>
      <c r="J50" s="15" t="s">
        <v>23</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24</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94</v>
      </c>
      <c r="G54" s="11"/>
      <c r="H54" s="11"/>
      <c r="I54" s="10"/>
      <c r="J54" s="11" t="s">
        <v>1</v>
      </c>
      <c r="K54" s="11"/>
      <c r="L54" s="11"/>
      <c r="M54" s="11"/>
      <c r="N54" s="11"/>
      <c r="O54" s="10"/>
      <c r="P54" s="11" t="s">
        <v>95</v>
      </c>
      <c r="Q54" s="11"/>
      <c r="R54" s="11"/>
      <c r="S54" s="11"/>
      <c r="T54" s="11"/>
      <c r="U54" s="11"/>
      <c r="V54" s="11"/>
      <c r="W54" s="11"/>
      <c r="X54" s="11"/>
      <c r="Y54" s="11"/>
      <c r="Z54" s="11"/>
      <c r="AA54" s="11"/>
      <c r="AB54" s="11"/>
      <c r="AC54" s="11"/>
      <c r="AD54" s="11"/>
      <c r="AE54" s="11"/>
      <c r="AF54" s="11"/>
      <c r="AG54" s="11"/>
      <c r="AH54" s="10"/>
    </row>
    <row r="55" spans="2:34" ht="11.25" customHeight="1">
      <c r="F55" s="8" t="s">
        <v>19</v>
      </c>
      <c r="G55" s="3"/>
      <c r="H55" s="3"/>
      <c r="I55" s="7"/>
      <c r="J55" s="3" t="s">
        <v>0</v>
      </c>
      <c r="K55" s="3"/>
      <c r="L55" s="3"/>
      <c r="M55" s="3"/>
      <c r="N55" s="3"/>
      <c r="O55" s="7"/>
      <c r="P55" s="3" t="s">
        <v>100</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21</v>
      </c>
      <c r="G57" s="3"/>
      <c r="H57" s="3"/>
      <c r="I57" s="7"/>
      <c r="J57" s="3" t="s">
        <v>0</v>
      </c>
      <c r="K57" s="3"/>
      <c r="L57" s="3"/>
      <c r="M57" s="3"/>
      <c r="N57" s="3"/>
      <c r="O57" s="7"/>
      <c r="P57" s="9" t="s">
        <v>101</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96</v>
      </c>
      <c r="G59" s="3"/>
      <c r="H59" s="3"/>
      <c r="I59" s="7"/>
      <c r="J59" s="3" t="s">
        <v>22</v>
      </c>
      <c r="K59" s="3"/>
      <c r="L59" s="3"/>
      <c r="M59" s="3"/>
      <c r="N59" s="3"/>
      <c r="O59" s="7"/>
      <c r="P59" s="9" t="s">
        <v>102</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20</v>
      </c>
      <c r="G61" s="3"/>
      <c r="H61" s="3"/>
      <c r="I61" s="7"/>
      <c r="J61" s="3" t="s">
        <v>22</v>
      </c>
      <c r="K61" s="3"/>
      <c r="L61" s="3"/>
      <c r="M61" s="3"/>
      <c r="N61" s="3"/>
      <c r="O61" s="7"/>
      <c r="P61" s="9" t="s">
        <v>103</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27</v>
      </c>
    </row>
    <row r="66" spans="4:34" ht="11.25" customHeight="1">
      <c r="E66" s="2"/>
      <c r="F66" s="1" t="s">
        <v>84</v>
      </c>
    </row>
    <row r="67" spans="4:34" ht="11.25" customHeight="1">
      <c r="E67" s="2"/>
    </row>
    <row r="68" spans="4:34" ht="11.25" customHeight="1">
      <c r="E68" s="2"/>
      <c r="F68" s="33" t="s">
        <v>76</v>
      </c>
      <c r="G68" s="33" t="s">
        <v>77</v>
      </c>
      <c r="H68" s="34"/>
      <c r="I68" s="34"/>
      <c r="J68" s="35"/>
      <c r="K68" s="46" t="s">
        <v>78</v>
      </c>
      <c r="L68" s="46"/>
      <c r="M68" s="46"/>
      <c r="N68" s="46"/>
      <c r="O68" s="46"/>
      <c r="P68" s="46"/>
      <c r="Q68" s="46"/>
      <c r="R68" s="46"/>
      <c r="S68" s="46"/>
      <c r="T68" s="46"/>
      <c r="U68" s="46"/>
      <c r="V68" s="46"/>
      <c r="W68" s="46"/>
      <c r="X68" s="46"/>
      <c r="Y68" s="46"/>
      <c r="Z68" s="46"/>
      <c r="AA68" s="46"/>
      <c r="AB68" s="33" t="s">
        <v>83</v>
      </c>
      <c r="AC68" s="54"/>
      <c r="AD68" s="54"/>
      <c r="AE68" s="54"/>
      <c r="AF68" s="54"/>
      <c r="AG68" s="54"/>
      <c r="AH68" s="55"/>
    </row>
    <row r="69" spans="4:34" ht="11.25" customHeight="1">
      <c r="E69" s="2"/>
      <c r="F69" s="48"/>
      <c r="G69" s="48"/>
      <c r="H69" s="49"/>
      <c r="I69" s="49"/>
      <c r="J69" s="50"/>
      <c r="K69" s="46" t="s">
        <v>79</v>
      </c>
      <c r="L69" s="46"/>
      <c r="M69" s="46"/>
      <c r="N69" s="46"/>
      <c r="O69" s="46"/>
      <c r="P69" s="46"/>
      <c r="Q69" s="46"/>
      <c r="R69" s="46"/>
      <c r="S69" s="46"/>
      <c r="T69" s="33" t="s">
        <v>158</v>
      </c>
      <c r="U69" s="34"/>
      <c r="V69" s="34"/>
      <c r="W69" s="35"/>
      <c r="X69" s="49" t="s">
        <v>99</v>
      </c>
      <c r="Y69" s="49"/>
      <c r="Z69" s="49"/>
      <c r="AA69" s="49"/>
      <c r="AB69" s="48"/>
      <c r="AC69" s="56"/>
      <c r="AD69" s="56"/>
      <c r="AE69" s="56"/>
      <c r="AF69" s="56"/>
      <c r="AG69" s="56"/>
      <c r="AH69" s="57"/>
    </row>
    <row r="70" spans="4:34" ht="11.25" customHeight="1">
      <c r="E70" s="2"/>
      <c r="F70" s="51"/>
      <c r="G70" s="51"/>
      <c r="H70" s="52"/>
      <c r="I70" s="52"/>
      <c r="J70" s="53"/>
      <c r="K70" s="52" t="s">
        <v>82</v>
      </c>
      <c r="L70" s="52"/>
      <c r="M70" s="52"/>
      <c r="N70" s="45" t="s">
        <v>80</v>
      </c>
      <c r="O70" s="46"/>
      <c r="P70" s="47"/>
      <c r="Q70" s="52" t="s">
        <v>81</v>
      </c>
      <c r="R70" s="52"/>
      <c r="S70" s="52"/>
      <c r="T70" s="51" t="s">
        <v>89</v>
      </c>
      <c r="U70" s="52"/>
      <c r="V70" s="52"/>
      <c r="W70" s="53"/>
      <c r="X70" s="52"/>
      <c r="Y70" s="52"/>
      <c r="Z70" s="52"/>
      <c r="AA70" s="52"/>
      <c r="AB70" s="51"/>
      <c r="AC70" s="58"/>
      <c r="AD70" s="58"/>
      <c r="AE70" s="58"/>
      <c r="AF70" s="58"/>
      <c r="AG70" s="58"/>
      <c r="AH70" s="59"/>
    </row>
    <row r="71" spans="4:34" ht="11.25" customHeight="1">
      <c r="E71" s="2"/>
      <c r="F71" s="114" t="s">
        <v>90</v>
      </c>
      <c r="G71" s="115"/>
      <c r="H71" s="115"/>
      <c r="I71" s="115"/>
      <c r="J71" s="115"/>
      <c r="K71" s="115"/>
      <c r="L71" s="115"/>
      <c r="M71" s="115"/>
      <c r="N71" s="115"/>
      <c r="O71" s="115"/>
      <c r="P71" s="115"/>
      <c r="Q71" s="115"/>
      <c r="R71" s="115"/>
      <c r="S71" s="115"/>
      <c r="T71" s="115"/>
      <c r="U71" s="115"/>
      <c r="V71" s="115"/>
      <c r="W71" s="115"/>
      <c r="X71" s="115"/>
      <c r="Y71" s="115"/>
      <c r="Z71" s="115"/>
      <c r="AA71" s="115"/>
      <c r="AB71" s="115"/>
      <c r="AC71" s="115"/>
      <c r="AD71" s="115"/>
      <c r="AE71" s="115"/>
      <c r="AF71" s="115"/>
      <c r="AG71" s="115"/>
      <c r="AH71" s="116"/>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108" t="s">
        <v>91</v>
      </c>
      <c r="AC72" s="109"/>
      <c r="AD72" s="109"/>
      <c r="AE72" s="109"/>
      <c r="AF72" s="109"/>
      <c r="AG72" s="109"/>
      <c r="AH72" s="110"/>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108"/>
      <c r="AC73" s="109"/>
      <c r="AD73" s="109"/>
      <c r="AE73" s="109"/>
      <c r="AF73" s="109"/>
      <c r="AG73" s="109"/>
      <c r="AH73" s="110"/>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108"/>
      <c r="AC74" s="109"/>
      <c r="AD74" s="109"/>
      <c r="AE74" s="109"/>
      <c r="AF74" s="109"/>
      <c r="AG74" s="109"/>
      <c r="AH74" s="110"/>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108"/>
      <c r="AC75" s="109"/>
      <c r="AD75" s="109"/>
      <c r="AE75" s="109"/>
      <c r="AF75" s="109"/>
      <c r="AG75" s="109"/>
      <c r="AH75" s="110"/>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108"/>
      <c r="AC76" s="109"/>
      <c r="AD76" s="109"/>
      <c r="AE76" s="109"/>
      <c r="AF76" s="109"/>
      <c r="AG76" s="109"/>
      <c r="AH76" s="110"/>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108"/>
      <c r="AC77" s="109"/>
      <c r="AD77" s="109"/>
      <c r="AE77" s="109"/>
      <c r="AF77" s="109"/>
      <c r="AG77" s="109"/>
      <c r="AH77" s="110"/>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108"/>
      <c r="AC78" s="109"/>
      <c r="AD78" s="109"/>
      <c r="AE78" s="109"/>
      <c r="AF78" s="109"/>
      <c r="AG78" s="109"/>
      <c r="AH78" s="110"/>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108"/>
      <c r="AC79" s="109"/>
      <c r="AD79" s="109"/>
      <c r="AE79" s="109"/>
      <c r="AF79" s="109"/>
      <c r="AG79" s="109"/>
      <c r="AH79" s="110"/>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108"/>
      <c r="AC80" s="109"/>
      <c r="AD80" s="109"/>
      <c r="AE80" s="109"/>
      <c r="AF80" s="109"/>
      <c r="AG80" s="109"/>
      <c r="AH80" s="110"/>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108"/>
      <c r="AC81" s="109"/>
      <c r="AD81" s="109"/>
      <c r="AE81" s="109"/>
      <c r="AF81" s="109"/>
      <c r="AG81" s="109"/>
      <c r="AH81" s="110"/>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111"/>
      <c r="AC82" s="112"/>
      <c r="AD82" s="112"/>
      <c r="AE82" s="112"/>
      <c r="AF82" s="112"/>
      <c r="AG82" s="112"/>
      <c r="AH82" s="113"/>
    </row>
    <row r="83" spans="5:34" ht="11.25" customHeight="1">
      <c r="E83" s="2"/>
      <c r="F83" s="114" t="s">
        <v>129</v>
      </c>
      <c r="G83" s="115"/>
      <c r="H83" s="115"/>
      <c r="I83" s="115"/>
      <c r="J83" s="115"/>
      <c r="K83" s="115"/>
      <c r="L83" s="115"/>
      <c r="M83" s="115"/>
      <c r="N83" s="115"/>
      <c r="O83" s="115"/>
      <c r="P83" s="115"/>
      <c r="Q83" s="115"/>
      <c r="R83" s="115"/>
      <c r="S83" s="115"/>
      <c r="T83" s="115"/>
      <c r="U83" s="115"/>
      <c r="V83" s="115"/>
      <c r="W83" s="115"/>
      <c r="X83" s="115"/>
      <c r="Y83" s="115"/>
      <c r="Z83" s="115"/>
      <c r="AA83" s="115"/>
      <c r="AB83" s="115"/>
      <c r="AC83" s="115"/>
      <c r="AD83" s="115"/>
      <c r="AE83" s="115"/>
      <c r="AF83" s="115"/>
      <c r="AG83" s="115"/>
      <c r="AH83" s="116"/>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7" t="s">
        <v>92</v>
      </c>
      <c r="AC84" s="98"/>
      <c r="AD84" s="98"/>
      <c r="AE84" s="98"/>
      <c r="AF84" s="98"/>
      <c r="AG84" s="98"/>
      <c r="AH84" s="99"/>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100"/>
      <c r="AC85" s="101"/>
      <c r="AD85" s="101"/>
      <c r="AE85" s="101"/>
      <c r="AF85" s="101"/>
      <c r="AG85" s="101"/>
      <c r="AH85" s="102"/>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100"/>
      <c r="AC86" s="101"/>
      <c r="AD86" s="101"/>
      <c r="AE86" s="101"/>
      <c r="AF86" s="101"/>
      <c r="AG86" s="101"/>
      <c r="AH86" s="102"/>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100"/>
      <c r="AC87" s="101"/>
      <c r="AD87" s="101"/>
      <c r="AE87" s="101"/>
      <c r="AF87" s="101"/>
      <c r="AG87" s="101"/>
      <c r="AH87" s="102"/>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100"/>
      <c r="AC88" s="101"/>
      <c r="AD88" s="101"/>
      <c r="AE88" s="101"/>
      <c r="AF88" s="101"/>
      <c r="AG88" s="101"/>
      <c r="AH88" s="102"/>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100"/>
      <c r="AC89" s="101"/>
      <c r="AD89" s="101"/>
      <c r="AE89" s="101"/>
      <c r="AF89" s="101"/>
      <c r="AG89" s="101"/>
      <c r="AH89" s="102"/>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100"/>
      <c r="AC90" s="101"/>
      <c r="AD90" s="101"/>
      <c r="AE90" s="101"/>
      <c r="AF90" s="101"/>
      <c r="AG90" s="101"/>
      <c r="AH90" s="102"/>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100"/>
      <c r="AC91" s="101"/>
      <c r="AD91" s="101"/>
      <c r="AE91" s="101"/>
      <c r="AF91" s="101"/>
      <c r="AG91" s="101"/>
      <c r="AH91" s="102"/>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103"/>
      <c r="AC92" s="104"/>
      <c r="AD92" s="104"/>
      <c r="AE92" s="104"/>
      <c r="AF92" s="104"/>
      <c r="AG92" s="104"/>
      <c r="AH92" s="105"/>
    </row>
    <row r="93" spans="5:34" ht="11.25" customHeight="1">
      <c r="E93" s="2"/>
      <c r="F93" s="114" t="s">
        <v>130</v>
      </c>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15"/>
      <c r="AF93" s="115"/>
      <c r="AG93" s="115"/>
      <c r="AH93" s="116"/>
    </row>
    <row r="94" spans="5:34" ht="11.25" customHeight="1">
      <c r="E94" s="2"/>
      <c r="F94" s="15">
        <v>2</v>
      </c>
      <c r="G94" s="15"/>
      <c r="H94" s="14"/>
      <c r="I94" s="14"/>
      <c r="J94" s="13"/>
      <c r="K94" s="14"/>
      <c r="L94" s="14"/>
      <c r="M94" s="14"/>
      <c r="N94" s="15"/>
      <c r="O94" s="14"/>
      <c r="P94" s="13"/>
      <c r="Q94" s="14"/>
      <c r="R94" s="14"/>
      <c r="S94" s="14"/>
      <c r="T94" s="15"/>
      <c r="U94" s="14"/>
      <c r="V94" s="14"/>
      <c r="W94" s="13"/>
      <c r="X94" s="14"/>
      <c r="Y94" s="14"/>
      <c r="Z94" s="14"/>
      <c r="AA94" s="14"/>
      <c r="AB94" s="97" t="s">
        <v>85</v>
      </c>
      <c r="AC94" s="98"/>
      <c r="AD94" s="98"/>
      <c r="AE94" s="98"/>
      <c r="AF94" s="98"/>
      <c r="AG94" s="98"/>
      <c r="AH94" s="99"/>
    </row>
    <row r="95" spans="5:34" ht="11.25" customHeight="1">
      <c r="E95" s="2"/>
      <c r="F95" s="8"/>
      <c r="G95" s="8"/>
      <c r="H95" s="3"/>
      <c r="I95" s="3"/>
      <c r="J95" s="7"/>
      <c r="K95" s="3"/>
      <c r="L95" s="3"/>
      <c r="M95" s="3"/>
      <c r="N95" s="8"/>
      <c r="O95" s="3"/>
      <c r="P95" s="7"/>
      <c r="Q95" s="3"/>
      <c r="R95" s="3"/>
      <c r="S95" s="3"/>
      <c r="T95" s="8"/>
      <c r="U95" s="3"/>
      <c r="V95" s="3"/>
      <c r="W95" s="7"/>
      <c r="X95" s="3"/>
      <c r="Y95" s="3"/>
      <c r="Z95" s="3"/>
      <c r="AA95" s="3"/>
      <c r="AB95" s="100"/>
      <c r="AC95" s="101"/>
      <c r="AD95" s="101"/>
      <c r="AE95" s="101"/>
      <c r="AF95" s="101"/>
      <c r="AG95" s="101"/>
      <c r="AH95" s="102"/>
    </row>
    <row r="96" spans="5:34" ht="11.25" customHeight="1">
      <c r="E96" s="2"/>
      <c r="F96" s="8"/>
      <c r="G96" s="8"/>
      <c r="H96" s="3"/>
      <c r="I96" s="3"/>
      <c r="J96" s="7"/>
      <c r="K96" s="3"/>
      <c r="L96" s="3"/>
      <c r="M96" s="3"/>
      <c r="N96" s="8"/>
      <c r="O96" s="3"/>
      <c r="P96" s="7"/>
      <c r="Q96" s="3"/>
      <c r="R96" s="3"/>
      <c r="S96" s="3"/>
      <c r="T96" s="8"/>
      <c r="U96" s="3"/>
      <c r="V96" s="3"/>
      <c r="W96" s="7"/>
      <c r="X96" s="3"/>
      <c r="Y96" s="3"/>
      <c r="Z96" s="3"/>
      <c r="AA96" s="3"/>
      <c r="AB96" s="100"/>
      <c r="AC96" s="101"/>
      <c r="AD96" s="101"/>
      <c r="AE96" s="101"/>
      <c r="AF96" s="101"/>
      <c r="AG96" s="101"/>
      <c r="AH96" s="102"/>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100"/>
      <c r="AC97" s="101"/>
      <c r="AD97" s="101"/>
      <c r="AE97" s="101"/>
      <c r="AF97" s="101"/>
      <c r="AG97" s="101"/>
      <c r="AH97" s="102"/>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100"/>
      <c r="AC98" s="101"/>
      <c r="AD98" s="101"/>
      <c r="AE98" s="101"/>
      <c r="AF98" s="101"/>
      <c r="AG98" s="101"/>
      <c r="AH98" s="102"/>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100"/>
      <c r="AC99" s="101"/>
      <c r="AD99" s="101"/>
      <c r="AE99" s="101"/>
      <c r="AF99" s="101"/>
      <c r="AG99" s="101"/>
      <c r="AH99" s="102"/>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100"/>
      <c r="AC100" s="101"/>
      <c r="AD100" s="101"/>
      <c r="AE100" s="101"/>
      <c r="AF100" s="101"/>
      <c r="AG100" s="101"/>
      <c r="AH100" s="102"/>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100"/>
      <c r="AC101" s="101"/>
      <c r="AD101" s="101"/>
      <c r="AE101" s="101"/>
      <c r="AF101" s="101"/>
      <c r="AG101" s="101"/>
      <c r="AH101" s="102"/>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100"/>
      <c r="AC102" s="101"/>
      <c r="AD102" s="101"/>
      <c r="AE102" s="101"/>
      <c r="AF102" s="101"/>
      <c r="AG102" s="101"/>
      <c r="AH102" s="102"/>
    </row>
    <row r="103" spans="5:34" ht="11.25" customHeight="1">
      <c r="E103" s="2"/>
      <c r="F103" s="6"/>
      <c r="G103" s="6"/>
      <c r="H103" s="5"/>
      <c r="I103" s="5"/>
      <c r="J103" s="4"/>
      <c r="K103" s="5"/>
      <c r="L103" s="5"/>
      <c r="M103" s="5"/>
      <c r="N103" s="6"/>
      <c r="O103" s="5"/>
      <c r="P103" s="4"/>
      <c r="Q103" s="5"/>
      <c r="R103" s="5"/>
      <c r="S103" s="5"/>
      <c r="T103" s="6"/>
      <c r="U103" s="5"/>
      <c r="V103" s="5"/>
      <c r="W103" s="4"/>
      <c r="X103" s="5"/>
      <c r="Y103" s="5"/>
      <c r="Z103" s="5"/>
      <c r="AA103" s="5"/>
      <c r="AB103" s="103"/>
      <c r="AC103" s="104"/>
      <c r="AD103" s="104"/>
      <c r="AE103" s="104"/>
      <c r="AF103" s="104"/>
      <c r="AG103" s="104"/>
      <c r="AH103" s="105"/>
    </row>
    <row r="104" spans="5:34" ht="11.25" customHeight="1">
      <c r="E104" s="2"/>
      <c r="F104" s="15">
        <v>3</v>
      </c>
      <c r="G104" s="15"/>
      <c r="H104" s="14"/>
      <c r="I104" s="14"/>
      <c r="J104" s="13"/>
      <c r="K104" s="14"/>
      <c r="L104" s="14"/>
      <c r="M104" s="14"/>
      <c r="N104" s="15"/>
      <c r="O104" s="14"/>
      <c r="P104" s="13"/>
      <c r="Q104" s="14"/>
      <c r="R104" s="14"/>
      <c r="S104" s="14"/>
      <c r="T104" s="15"/>
      <c r="U104" s="14"/>
      <c r="V104" s="14"/>
      <c r="W104" s="13"/>
      <c r="X104" s="14"/>
      <c r="Y104" s="14"/>
      <c r="Z104" s="14"/>
      <c r="AA104" s="14"/>
      <c r="AB104" s="97" t="s">
        <v>86</v>
      </c>
      <c r="AC104" s="106"/>
      <c r="AD104" s="106"/>
      <c r="AE104" s="106"/>
      <c r="AF104" s="106"/>
      <c r="AG104" s="106"/>
      <c r="AH104" s="107"/>
    </row>
    <row r="105" spans="5:34" ht="11.25" customHeight="1">
      <c r="E105" s="2"/>
      <c r="F105" s="8"/>
      <c r="G105" s="8"/>
      <c r="H105" s="3"/>
      <c r="I105" s="3"/>
      <c r="J105" s="7"/>
      <c r="K105" s="3"/>
      <c r="L105" s="3"/>
      <c r="M105" s="3"/>
      <c r="N105" s="8"/>
      <c r="O105" s="3"/>
      <c r="P105" s="7"/>
      <c r="Q105" s="3"/>
      <c r="R105" s="3"/>
      <c r="S105" s="3"/>
      <c r="T105" s="8"/>
      <c r="U105" s="3"/>
      <c r="V105" s="3"/>
      <c r="W105" s="7"/>
      <c r="X105" s="3"/>
      <c r="Y105" s="3"/>
      <c r="Z105" s="3"/>
      <c r="AA105" s="3"/>
      <c r="AB105" s="108"/>
      <c r="AC105" s="109"/>
      <c r="AD105" s="109"/>
      <c r="AE105" s="109"/>
      <c r="AF105" s="109"/>
      <c r="AG105" s="109"/>
      <c r="AH105" s="110"/>
    </row>
    <row r="106" spans="5:34" ht="11.25" customHeight="1">
      <c r="E106" s="2"/>
      <c r="F106" s="8"/>
      <c r="G106" s="8"/>
      <c r="H106" s="3"/>
      <c r="I106" s="3"/>
      <c r="J106" s="7"/>
      <c r="K106" s="3"/>
      <c r="L106" s="3"/>
      <c r="M106" s="3"/>
      <c r="N106" s="8"/>
      <c r="O106" s="3"/>
      <c r="P106" s="7"/>
      <c r="Q106" s="3"/>
      <c r="R106" s="3"/>
      <c r="S106" s="3"/>
      <c r="T106" s="8"/>
      <c r="U106" s="3"/>
      <c r="V106" s="3"/>
      <c r="W106" s="7"/>
      <c r="X106" s="3"/>
      <c r="Y106" s="3"/>
      <c r="Z106" s="3"/>
      <c r="AA106" s="3"/>
      <c r="AB106" s="108"/>
      <c r="AC106" s="109"/>
      <c r="AD106" s="109"/>
      <c r="AE106" s="109"/>
      <c r="AF106" s="109"/>
      <c r="AG106" s="109"/>
      <c r="AH106" s="110"/>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108"/>
      <c r="AC107" s="109"/>
      <c r="AD107" s="109"/>
      <c r="AE107" s="109"/>
      <c r="AF107" s="109"/>
      <c r="AG107" s="109"/>
      <c r="AH107" s="110"/>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108"/>
      <c r="AC108" s="109"/>
      <c r="AD108" s="109"/>
      <c r="AE108" s="109"/>
      <c r="AF108" s="109"/>
      <c r="AG108" s="109"/>
      <c r="AH108" s="110"/>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108"/>
      <c r="AC109" s="109"/>
      <c r="AD109" s="109"/>
      <c r="AE109" s="109"/>
      <c r="AF109" s="109"/>
      <c r="AG109" s="109"/>
      <c r="AH109" s="110"/>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108"/>
      <c r="AC110" s="109"/>
      <c r="AD110" s="109"/>
      <c r="AE110" s="109"/>
      <c r="AF110" s="109"/>
      <c r="AG110" s="109"/>
      <c r="AH110" s="110"/>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108"/>
      <c r="AC111" s="109"/>
      <c r="AD111" s="109"/>
      <c r="AE111" s="109"/>
      <c r="AF111" s="109"/>
      <c r="AG111" s="109"/>
      <c r="AH111" s="110"/>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108"/>
      <c r="AC112" s="109"/>
      <c r="AD112" s="109"/>
      <c r="AE112" s="109"/>
      <c r="AF112" s="109"/>
      <c r="AG112" s="109"/>
      <c r="AH112" s="110"/>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111"/>
      <c r="AC113" s="112"/>
      <c r="AD113" s="112"/>
      <c r="AE113" s="112"/>
      <c r="AF113" s="112"/>
      <c r="AG113" s="112"/>
      <c r="AH113" s="113"/>
    </row>
    <row r="114" spans="5:34" ht="11.25" customHeight="1">
      <c r="E114" s="2"/>
      <c r="F114" s="15">
        <v>4</v>
      </c>
      <c r="G114" s="15"/>
      <c r="H114" s="14"/>
      <c r="I114" s="14"/>
      <c r="J114" s="13"/>
      <c r="K114" s="14"/>
      <c r="L114" s="14"/>
      <c r="M114" s="14"/>
      <c r="N114" s="15"/>
      <c r="O114" s="14"/>
      <c r="P114" s="13"/>
      <c r="Q114" s="14"/>
      <c r="R114" s="14"/>
      <c r="S114" s="14"/>
      <c r="T114" s="15"/>
      <c r="U114" s="14"/>
      <c r="V114" s="14"/>
      <c r="W114" s="13"/>
      <c r="X114" s="14"/>
      <c r="Y114" s="14"/>
      <c r="Z114" s="14"/>
      <c r="AA114" s="14"/>
      <c r="AB114" s="97" t="s">
        <v>87</v>
      </c>
      <c r="AC114" s="106"/>
      <c r="AD114" s="106"/>
      <c r="AE114" s="106"/>
      <c r="AF114" s="106"/>
      <c r="AG114" s="106"/>
      <c r="AH114" s="107"/>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108"/>
      <c r="AC115" s="109"/>
      <c r="AD115" s="109"/>
      <c r="AE115" s="109"/>
      <c r="AF115" s="109"/>
      <c r="AG115" s="109"/>
      <c r="AH115" s="110"/>
    </row>
    <row r="116" spans="5:34" ht="11.25" customHeight="1">
      <c r="E116" s="2"/>
      <c r="F116" s="8"/>
      <c r="G116" s="8"/>
      <c r="H116" s="3"/>
      <c r="I116" s="3"/>
      <c r="J116" s="7"/>
      <c r="K116" s="3"/>
      <c r="L116" s="3"/>
      <c r="M116" s="3"/>
      <c r="N116" s="8"/>
      <c r="O116" s="3"/>
      <c r="P116" s="7"/>
      <c r="Q116" s="3"/>
      <c r="R116" s="3"/>
      <c r="S116" s="3"/>
      <c r="T116" s="8"/>
      <c r="U116" s="3"/>
      <c r="V116" s="3"/>
      <c r="W116" s="7"/>
      <c r="X116" s="3"/>
      <c r="Y116" s="3"/>
      <c r="Z116" s="3"/>
      <c r="AA116" s="3"/>
      <c r="AB116" s="108"/>
      <c r="AC116" s="109"/>
      <c r="AD116" s="109"/>
      <c r="AE116" s="109"/>
      <c r="AF116" s="109"/>
      <c r="AG116" s="109"/>
      <c r="AH116" s="110"/>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108"/>
      <c r="AC117" s="109"/>
      <c r="AD117" s="109"/>
      <c r="AE117" s="109"/>
      <c r="AF117" s="109"/>
      <c r="AG117" s="109"/>
      <c r="AH117" s="110"/>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108"/>
      <c r="AC118" s="109"/>
      <c r="AD118" s="109"/>
      <c r="AE118" s="109"/>
      <c r="AF118" s="109"/>
      <c r="AG118" s="109"/>
      <c r="AH118" s="110"/>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108"/>
      <c r="AC119" s="109"/>
      <c r="AD119" s="109"/>
      <c r="AE119" s="109"/>
      <c r="AF119" s="109"/>
      <c r="AG119" s="109"/>
      <c r="AH119" s="110"/>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108"/>
      <c r="AC120" s="109"/>
      <c r="AD120" s="109"/>
      <c r="AE120" s="109"/>
      <c r="AF120" s="109"/>
      <c r="AG120" s="109"/>
      <c r="AH120" s="110"/>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108"/>
      <c r="AC121" s="109"/>
      <c r="AD121" s="109"/>
      <c r="AE121" s="109"/>
      <c r="AF121" s="109"/>
      <c r="AG121" s="109"/>
      <c r="AH121" s="110"/>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108"/>
      <c r="AC122" s="109"/>
      <c r="AD122" s="109"/>
      <c r="AE122" s="109"/>
      <c r="AF122" s="109"/>
      <c r="AG122" s="109"/>
      <c r="AH122" s="110"/>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108"/>
      <c r="AC123" s="109"/>
      <c r="AD123" s="109"/>
      <c r="AE123" s="109"/>
      <c r="AF123" s="109"/>
      <c r="AG123" s="109"/>
      <c r="AH123" s="110"/>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108"/>
      <c r="AC124" s="109"/>
      <c r="AD124" s="109"/>
      <c r="AE124" s="109"/>
      <c r="AF124" s="109"/>
      <c r="AG124" s="109"/>
      <c r="AH124" s="110"/>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108"/>
      <c r="AC125" s="109"/>
      <c r="AD125" s="109"/>
      <c r="AE125" s="109"/>
      <c r="AF125" s="109"/>
      <c r="AG125" s="109"/>
      <c r="AH125" s="110"/>
    </row>
    <row r="126" spans="5:34" ht="11.25" customHeight="1">
      <c r="E126" s="2"/>
      <c r="F126" s="6"/>
      <c r="G126" s="6"/>
      <c r="H126" s="5"/>
      <c r="I126" s="5"/>
      <c r="J126" s="4"/>
      <c r="K126" s="5"/>
      <c r="L126" s="5"/>
      <c r="M126" s="5"/>
      <c r="N126" s="6"/>
      <c r="O126" s="5"/>
      <c r="P126" s="4"/>
      <c r="Q126" s="5"/>
      <c r="R126" s="5"/>
      <c r="S126" s="5"/>
      <c r="T126" s="6"/>
      <c r="U126" s="5"/>
      <c r="V126" s="5"/>
      <c r="W126" s="4"/>
      <c r="X126" s="5"/>
      <c r="Y126" s="5"/>
      <c r="Z126" s="5"/>
      <c r="AA126" s="5"/>
      <c r="AB126" s="111"/>
      <c r="AC126" s="112"/>
      <c r="AD126" s="112"/>
      <c r="AE126" s="112"/>
      <c r="AF126" s="112"/>
      <c r="AG126" s="112"/>
      <c r="AH126" s="113"/>
    </row>
    <row r="127" spans="5:34" ht="11.25" customHeight="1">
      <c r="E127" s="2"/>
      <c r="F127" s="15">
        <v>5</v>
      </c>
      <c r="G127" s="15"/>
      <c r="H127" s="14"/>
      <c r="I127" s="14"/>
      <c r="J127" s="13"/>
      <c r="K127" s="14"/>
      <c r="L127" s="14"/>
      <c r="M127" s="14"/>
      <c r="N127" s="15"/>
      <c r="O127" s="14"/>
      <c r="P127" s="13"/>
      <c r="Q127" s="14"/>
      <c r="R127" s="14"/>
      <c r="S127" s="14"/>
      <c r="T127" s="15"/>
      <c r="U127" s="14"/>
      <c r="V127" s="14"/>
      <c r="W127" s="13"/>
      <c r="X127" s="14"/>
      <c r="Y127" s="14"/>
      <c r="Z127" s="14"/>
      <c r="AA127" s="14"/>
      <c r="AB127" s="97" t="s">
        <v>159</v>
      </c>
      <c r="AC127" s="106"/>
      <c r="AD127" s="106"/>
      <c r="AE127" s="106"/>
      <c r="AF127" s="106"/>
      <c r="AG127" s="106"/>
      <c r="AH127" s="107"/>
    </row>
    <row r="128" spans="5:34" ht="11.25" customHeight="1">
      <c r="E128" s="2"/>
      <c r="F128" s="8"/>
      <c r="G128" s="8"/>
      <c r="H128" s="3"/>
      <c r="I128" s="3"/>
      <c r="J128" s="7"/>
      <c r="K128" s="3"/>
      <c r="L128" s="3"/>
      <c r="M128" s="3"/>
      <c r="N128" s="8"/>
      <c r="O128" s="3"/>
      <c r="P128" s="7"/>
      <c r="Q128" s="3"/>
      <c r="R128" s="3"/>
      <c r="S128" s="3"/>
      <c r="T128" s="8"/>
      <c r="U128" s="3"/>
      <c r="V128" s="3"/>
      <c r="W128" s="7"/>
      <c r="X128" s="3"/>
      <c r="Y128" s="3"/>
      <c r="Z128" s="3"/>
      <c r="AA128" s="3"/>
      <c r="AB128" s="108"/>
      <c r="AC128" s="109"/>
      <c r="AD128" s="109"/>
      <c r="AE128" s="109"/>
      <c r="AF128" s="109"/>
      <c r="AG128" s="109"/>
      <c r="AH128" s="110"/>
    </row>
    <row r="129" spans="5:34" ht="11.25" customHeight="1">
      <c r="E129" s="2"/>
      <c r="F129" s="8"/>
      <c r="G129" s="8"/>
      <c r="H129" s="3"/>
      <c r="I129" s="3"/>
      <c r="J129" s="7"/>
      <c r="K129" s="3"/>
      <c r="L129" s="3"/>
      <c r="M129" s="3"/>
      <c r="N129" s="8"/>
      <c r="O129" s="3"/>
      <c r="P129" s="7"/>
      <c r="Q129" s="3"/>
      <c r="R129" s="3"/>
      <c r="S129" s="3"/>
      <c r="T129" s="8"/>
      <c r="U129" s="3"/>
      <c r="V129" s="3"/>
      <c r="W129" s="7"/>
      <c r="X129" s="3"/>
      <c r="Y129" s="3"/>
      <c r="Z129" s="3"/>
      <c r="AA129" s="3"/>
      <c r="AB129" s="108"/>
      <c r="AC129" s="109"/>
      <c r="AD129" s="109"/>
      <c r="AE129" s="109"/>
      <c r="AF129" s="109"/>
      <c r="AG129" s="109"/>
      <c r="AH129" s="110"/>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108"/>
      <c r="AC130" s="109"/>
      <c r="AD130" s="109"/>
      <c r="AE130" s="109"/>
      <c r="AF130" s="109"/>
      <c r="AG130" s="109"/>
      <c r="AH130" s="110"/>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108"/>
      <c r="AC131" s="109"/>
      <c r="AD131" s="109"/>
      <c r="AE131" s="109"/>
      <c r="AF131" s="109"/>
      <c r="AG131" s="109"/>
      <c r="AH131" s="110"/>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108"/>
      <c r="AC132" s="109"/>
      <c r="AD132" s="109"/>
      <c r="AE132" s="109"/>
      <c r="AF132" s="109"/>
      <c r="AG132" s="109"/>
      <c r="AH132" s="110"/>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108"/>
      <c r="AC133" s="109"/>
      <c r="AD133" s="109"/>
      <c r="AE133" s="109"/>
      <c r="AF133" s="109"/>
      <c r="AG133" s="109"/>
      <c r="AH133" s="110"/>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108"/>
      <c r="AC134" s="109"/>
      <c r="AD134" s="109"/>
      <c r="AE134" s="109"/>
      <c r="AF134" s="109"/>
      <c r="AG134" s="109"/>
      <c r="AH134" s="110"/>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108"/>
      <c r="AC135" s="109"/>
      <c r="AD135" s="109"/>
      <c r="AE135" s="109"/>
      <c r="AF135" s="109"/>
      <c r="AG135" s="109"/>
      <c r="AH135" s="110"/>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108"/>
      <c r="AC136" s="109"/>
      <c r="AD136" s="109"/>
      <c r="AE136" s="109"/>
      <c r="AF136" s="109"/>
      <c r="AG136" s="109"/>
      <c r="AH136" s="110"/>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108"/>
      <c r="AC137" s="109"/>
      <c r="AD137" s="109"/>
      <c r="AE137" s="109"/>
      <c r="AF137" s="109"/>
      <c r="AG137" s="109"/>
      <c r="AH137" s="110"/>
    </row>
    <row r="138" spans="5:34" ht="11.25" customHeight="1">
      <c r="E138" s="2"/>
      <c r="F138" s="6"/>
      <c r="G138" s="6"/>
      <c r="H138" s="5"/>
      <c r="I138" s="5"/>
      <c r="J138" s="4"/>
      <c r="K138" s="5"/>
      <c r="L138" s="5"/>
      <c r="M138" s="5"/>
      <c r="N138" s="6"/>
      <c r="O138" s="5"/>
      <c r="P138" s="4"/>
      <c r="Q138" s="5"/>
      <c r="R138" s="5"/>
      <c r="S138" s="5"/>
      <c r="T138" s="6"/>
      <c r="U138" s="5"/>
      <c r="V138" s="5"/>
      <c r="W138" s="4"/>
      <c r="X138" s="5"/>
      <c r="Y138" s="5"/>
      <c r="Z138" s="5"/>
      <c r="AA138" s="5"/>
      <c r="AB138" s="111"/>
      <c r="AC138" s="112"/>
      <c r="AD138" s="112"/>
      <c r="AE138" s="112"/>
      <c r="AF138" s="112"/>
      <c r="AG138" s="112"/>
      <c r="AH138" s="113"/>
    </row>
    <row r="139" spans="5:34" ht="11.25" customHeight="1">
      <c r="E139" s="2"/>
      <c r="F139" s="15">
        <v>6</v>
      </c>
      <c r="G139" s="15"/>
      <c r="H139" s="14"/>
      <c r="I139" s="14"/>
      <c r="J139" s="13"/>
      <c r="K139" s="14"/>
      <c r="L139" s="14"/>
      <c r="M139" s="14"/>
      <c r="N139" s="15"/>
      <c r="O139" s="14"/>
      <c r="P139" s="13"/>
      <c r="Q139" s="14"/>
      <c r="R139" s="14"/>
      <c r="S139" s="14"/>
      <c r="T139" s="15"/>
      <c r="U139" s="14"/>
      <c r="V139" s="14"/>
      <c r="W139" s="13"/>
      <c r="X139" s="14"/>
      <c r="Y139" s="14"/>
      <c r="Z139" s="14"/>
      <c r="AA139" s="14"/>
      <c r="AB139" s="97" t="s">
        <v>88</v>
      </c>
      <c r="AC139" s="106"/>
      <c r="AD139" s="106"/>
      <c r="AE139" s="106"/>
      <c r="AF139" s="106"/>
      <c r="AG139" s="106"/>
      <c r="AH139" s="107"/>
    </row>
    <row r="140" spans="5:34" ht="11.25" customHeight="1">
      <c r="E140" s="2"/>
      <c r="F140" s="8"/>
      <c r="G140" s="8"/>
      <c r="H140" s="3"/>
      <c r="I140" s="3"/>
      <c r="J140" s="7"/>
      <c r="K140" s="3"/>
      <c r="L140" s="3"/>
      <c r="M140" s="3"/>
      <c r="N140" s="8"/>
      <c r="O140" s="3"/>
      <c r="P140" s="7"/>
      <c r="Q140" s="3"/>
      <c r="R140" s="3"/>
      <c r="S140" s="3"/>
      <c r="T140" s="8"/>
      <c r="U140" s="3"/>
      <c r="V140" s="3"/>
      <c r="W140" s="7"/>
      <c r="X140" s="3"/>
      <c r="Y140" s="3"/>
      <c r="Z140" s="3"/>
      <c r="AA140" s="3"/>
      <c r="AB140" s="108"/>
      <c r="AC140" s="109"/>
      <c r="AD140" s="109"/>
      <c r="AE140" s="109"/>
      <c r="AF140" s="109"/>
      <c r="AG140" s="109"/>
      <c r="AH140" s="110"/>
    </row>
    <row r="141" spans="5:34" ht="11.25" customHeight="1">
      <c r="E141" s="2"/>
      <c r="F141" s="8"/>
      <c r="G141" s="8"/>
      <c r="H141" s="3"/>
      <c r="I141" s="3"/>
      <c r="J141" s="7"/>
      <c r="K141" s="3"/>
      <c r="L141" s="3"/>
      <c r="M141" s="3"/>
      <c r="N141" s="8"/>
      <c r="O141" s="3"/>
      <c r="P141" s="7"/>
      <c r="Q141" s="3"/>
      <c r="R141" s="3"/>
      <c r="S141" s="3"/>
      <c r="T141" s="8"/>
      <c r="U141" s="3"/>
      <c r="V141" s="3"/>
      <c r="W141" s="7"/>
      <c r="X141" s="3"/>
      <c r="Y141" s="3"/>
      <c r="Z141" s="3"/>
      <c r="AA141" s="3"/>
      <c r="AB141" s="108"/>
      <c r="AC141" s="109"/>
      <c r="AD141" s="109"/>
      <c r="AE141" s="109"/>
      <c r="AF141" s="109"/>
      <c r="AG141" s="109"/>
      <c r="AH141" s="110"/>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108"/>
      <c r="AC142" s="109"/>
      <c r="AD142" s="109"/>
      <c r="AE142" s="109"/>
      <c r="AF142" s="109"/>
      <c r="AG142" s="109"/>
      <c r="AH142" s="110"/>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108"/>
      <c r="AC143" s="109"/>
      <c r="AD143" s="109"/>
      <c r="AE143" s="109"/>
      <c r="AF143" s="109"/>
      <c r="AG143" s="109"/>
      <c r="AH143" s="110"/>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108"/>
      <c r="AC144" s="109"/>
      <c r="AD144" s="109"/>
      <c r="AE144" s="109"/>
      <c r="AF144" s="109"/>
      <c r="AG144" s="109"/>
      <c r="AH144" s="110"/>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108"/>
      <c r="AC145" s="109"/>
      <c r="AD145" s="109"/>
      <c r="AE145" s="109"/>
      <c r="AF145" s="109"/>
      <c r="AG145" s="109"/>
      <c r="AH145" s="110"/>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108"/>
      <c r="AC146" s="109"/>
      <c r="AD146" s="109"/>
      <c r="AE146" s="109"/>
      <c r="AF146" s="109"/>
      <c r="AG146" s="109"/>
      <c r="AH146" s="110"/>
    </row>
    <row r="147" spans="4:34" ht="11.25" customHeight="1">
      <c r="E147" s="2"/>
      <c r="F147" s="6"/>
      <c r="G147" s="6"/>
      <c r="H147" s="5"/>
      <c r="I147" s="5"/>
      <c r="J147" s="4"/>
      <c r="K147" s="5"/>
      <c r="L147" s="5"/>
      <c r="M147" s="5"/>
      <c r="N147" s="6"/>
      <c r="O147" s="5"/>
      <c r="P147" s="4"/>
      <c r="Q147" s="5"/>
      <c r="R147" s="5"/>
      <c r="S147" s="5"/>
      <c r="T147" s="6"/>
      <c r="U147" s="5"/>
      <c r="V147" s="5"/>
      <c r="W147" s="4"/>
      <c r="X147" s="5"/>
      <c r="Y147" s="5"/>
      <c r="Z147" s="5"/>
      <c r="AA147" s="5"/>
      <c r="AB147" s="111"/>
      <c r="AC147" s="112"/>
      <c r="AD147" s="112"/>
      <c r="AE147" s="112"/>
      <c r="AF147" s="112"/>
      <c r="AG147" s="112"/>
      <c r="AH147" s="113"/>
    </row>
    <row r="148" spans="4:34" ht="11.25" customHeight="1">
      <c r="E148" s="2"/>
    </row>
    <row r="149" spans="4:34" ht="11.25" customHeight="1">
      <c r="E149" s="2"/>
    </row>
    <row r="150" spans="4:34" ht="11.25" customHeight="1">
      <c r="E150" s="2"/>
      <c r="F150" s="1" t="s">
        <v>93</v>
      </c>
      <c r="H150" s="1" t="s">
        <v>98</v>
      </c>
    </row>
    <row r="151" spans="4:34" ht="11.25" customHeight="1">
      <c r="E151" s="2"/>
      <c r="H151" s="1" t="s">
        <v>160</v>
      </c>
    </row>
    <row r="152" spans="4:34" ht="11.25" customHeight="1">
      <c r="E152" s="2"/>
      <c r="H152" s="1" t="s">
        <v>97</v>
      </c>
    </row>
    <row r="153" spans="4:34" s="29" customFormat="1" ht="11.25" customHeight="1">
      <c r="D153" s="30"/>
      <c r="H153" s="29" t="s">
        <v>149</v>
      </c>
    </row>
    <row r="154" spans="4:34" s="29" customFormat="1" ht="11.25" customHeight="1">
      <c r="D154" s="30"/>
    </row>
    <row r="155" spans="4:34" s="29" customFormat="1" ht="11.25" customHeight="1">
      <c r="D155" s="30"/>
    </row>
    <row r="156" spans="4:34" ht="11.25" customHeight="1">
      <c r="D156" s="30" t="str">
        <f>$C$7&amp;"3."</f>
        <v>5.1.3.</v>
      </c>
      <c r="E156" s="29" t="s">
        <v>28</v>
      </c>
    </row>
    <row r="157" spans="4:34" ht="11.25" customHeight="1">
      <c r="D157" s="30"/>
      <c r="E157" s="30" t="s">
        <v>50</v>
      </c>
      <c r="F157" s="1" t="s">
        <v>51</v>
      </c>
    </row>
    <row r="158" spans="4:34" s="29" customFormat="1" ht="11.25">
      <c r="F158" s="29" t="s">
        <v>29</v>
      </c>
    </row>
    <row r="159" spans="4:34" s="29" customFormat="1" ht="11.25">
      <c r="F159" s="29" t="s">
        <v>30</v>
      </c>
    </row>
    <row r="160" spans="4:34" s="29" customFormat="1" ht="11.25">
      <c r="F160" s="29" t="s">
        <v>31</v>
      </c>
    </row>
    <row r="161" spans="6:30" s="29" customFormat="1" ht="11.25"/>
    <row r="162" spans="6:30" s="29" customFormat="1" ht="13.5">
      <c r="F162" s="32"/>
    </row>
    <row r="163" spans="6:30" s="29" customFormat="1" ht="11.25"/>
    <row r="164" spans="6:30" s="29" customFormat="1" ht="11.25"/>
    <row r="165" spans="6:30" s="29" customFormat="1" ht="11.25"/>
    <row r="166" spans="6:30" s="29" customFormat="1" ht="11.25"/>
    <row r="167" spans="6:30" s="29" customFormat="1" ht="11.25"/>
    <row r="168" spans="6:30" s="29" customFormat="1" ht="11.25">
      <c r="F168" s="117" t="s">
        <v>32</v>
      </c>
      <c r="G168" s="118"/>
      <c r="H168" s="118"/>
      <c r="I168" s="118"/>
      <c r="J168" s="118"/>
      <c r="K168" s="118"/>
      <c r="L168" s="118"/>
      <c r="M168" s="117" t="s">
        <v>33</v>
      </c>
      <c r="N168" s="118"/>
      <c r="O168" s="118"/>
      <c r="P168" s="118"/>
      <c r="Q168" s="118"/>
      <c r="R168" s="118"/>
      <c r="S168" s="118"/>
      <c r="T168" s="118"/>
      <c r="U168" s="118"/>
      <c r="V168" s="118"/>
      <c r="W168" s="118"/>
      <c r="X168" s="118"/>
      <c r="Y168" s="118"/>
      <c r="Z168" s="118"/>
      <c r="AA168" s="118"/>
      <c r="AB168" s="118"/>
      <c r="AC168" s="118"/>
      <c r="AD168" s="119"/>
    </row>
    <row r="169" spans="6:30" s="29" customFormat="1" ht="11.25">
      <c r="F169" s="123" t="s">
        <v>34</v>
      </c>
      <c r="G169" s="124"/>
      <c r="H169" s="124"/>
      <c r="I169" s="124"/>
      <c r="J169" s="124"/>
      <c r="K169" s="124"/>
      <c r="L169" s="124"/>
      <c r="M169" s="123" t="s">
        <v>35</v>
      </c>
      <c r="N169" s="124"/>
      <c r="O169" s="124"/>
      <c r="P169" s="124"/>
      <c r="Q169" s="124"/>
      <c r="R169" s="124"/>
      <c r="S169" s="124"/>
      <c r="T169" s="124"/>
      <c r="U169" s="124"/>
      <c r="V169" s="124"/>
      <c r="W169" s="124"/>
      <c r="X169" s="124"/>
      <c r="Y169" s="124"/>
      <c r="Z169" s="124"/>
      <c r="AA169" s="124"/>
      <c r="AB169" s="124"/>
      <c r="AC169" s="124"/>
      <c r="AD169" s="125"/>
    </row>
    <row r="170" spans="6:30" s="29" customFormat="1" ht="11.25">
      <c r="F170" s="120"/>
      <c r="G170" s="121"/>
      <c r="H170" s="121"/>
      <c r="I170" s="121"/>
      <c r="J170" s="121"/>
      <c r="K170" s="121"/>
      <c r="L170" s="121"/>
      <c r="M170" s="120" t="s">
        <v>36</v>
      </c>
      <c r="N170" s="121"/>
      <c r="O170" s="121"/>
      <c r="P170" s="121"/>
      <c r="Q170" s="121"/>
      <c r="R170" s="121"/>
      <c r="S170" s="121"/>
      <c r="T170" s="121"/>
      <c r="U170" s="121"/>
      <c r="V170" s="121"/>
      <c r="W170" s="121"/>
      <c r="X170" s="121"/>
      <c r="Y170" s="121"/>
      <c r="Z170" s="121"/>
      <c r="AA170" s="121"/>
      <c r="AB170" s="121"/>
      <c r="AC170" s="121"/>
      <c r="AD170" s="122"/>
    </row>
    <row r="171" spans="6:30" s="29" customFormat="1" ht="11.25">
      <c r="F171" s="126"/>
      <c r="G171" s="127"/>
      <c r="H171" s="127"/>
      <c r="I171" s="127"/>
      <c r="J171" s="127"/>
      <c r="K171" s="127"/>
      <c r="L171" s="127"/>
      <c r="M171" s="126" t="s">
        <v>37</v>
      </c>
      <c r="N171" s="127"/>
      <c r="O171" s="127"/>
      <c r="P171" s="127"/>
      <c r="Q171" s="127"/>
      <c r="R171" s="127"/>
      <c r="S171" s="127"/>
      <c r="T171" s="127"/>
      <c r="U171" s="127"/>
      <c r="V171" s="127"/>
      <c r="W171" s="127"/>
      <c r="X171" s="127"/>
      <c r="Y171" s="127"/>
      <c r="Z171" s="127"/>
      <c r="AA171" s="127"/>
      <c r="AB171" s="127"/>
      <c r="AC171" s="127"/>
      <c r="AD171" s="128"/>
    </row>
    <row r="172" spans="6:30" s="29" customFormat="1" ht="11.25">
      <c r="F172" s="120" t="s">
        <v>38</v>
      </c>
      <c r="G172" s="121"/>
      <c r="H172" s="121"/>
      <c r="I172" s="121"/>
      <c r="J172" s="121"/>
      <c r="K172" s="121"/>
      <c r="L172" s="121"/>
      <c r="M172" s="120" t="s">
        <v>39</v>
      </c>
      <c r="N172" s="121"/>
      <c r="O172" s="121"/>
      <c r="P172" s="121"/>
      <c r="Q172" s="121"/>
      <c r="R172" s="121"/>
      <c r="S172" s="121"/>
      <c r="T172" s="121"/>
      <c r="U172" s="121"/>
      <c r="V172" s="121"/>
      <c r="W172" s="121"/>
      <c r="X172" s="121"/>
      <c r="Y172" s="121"/>
      <c r="Z172" s="121"/>
      <c r="AA172" s="121"/>
      <c r="AB172" s="121"/>
      <c r="AC172" s="121"/>
      <c r="AD172" s="122"/>
    </row>
    <row r="173" spans="6:30" s="29" customFormat="1" ht="11.25">
      <c r="F173" s="120"/>
      <c r="G173" s="121"/>
      <c r="H173" s="121"/>
      <c r="I173" s="121"/>
      <c r="J173" s="121"/>
      <c r="K173" s="121"/>
      <c r="L173" s="121"/>
      <c r="M173" s="120" t="s">
        <v>40</v>
      </c>
      <c r="N173" s="121"/>
      <c r="O173" s="121"/>
      <c r="P173" s="121"/>
      <c r="Q173" s="121"/>
      <c r="R173" s="121"/>
      <c r="S173" s="121"/>
      <c r="T173" s="121"/>
      <c r="U173" s="121"/>
      <c r="V173" s="121"/>
      <c r="W173" s="121"/>
      <c r="X173" s="121"/>
      <c r="Y173" s="121"/>
      <c r="Z173" s="121"/>
      <c r="AA173" s="121"/>
      <c r="AB173" s="121"/>
      <c r="AC173" s="121"/>
      <c r="AD173" s="122"/>
    </row>
    <row r="174" spans="6:30" s="29" customFormat="1" ht="11.25">
      <c r="F174" s="123" t="s">
        <v>41</v>
      </c>
      <c r="G174" s="124"/>
      <c r="H174" s="124"/>
      <c r="I174" s="124"/>
      <c r="J174" s="124"/>
      <c r="K174" s="124"/>
      <c r="L174" s="124"/>
      <c r="M174" s="123" t="s">
        <v>42</v>
      </c>
      <c r="N174" s="124"/>
      <c r="O174" s="124"/>
      <c r="P174" s="124"/>
      <c r="Q174" s="124"/>
      <c r="R174" s="124"/>
      <c r="S174" s="124"/>
      <c r="T174" s="124"/>
      <c r="U174" s="124"/>
      <c r="V174" s="124"/>
      <c r="W174" s="124"/>
      <c r="X174" s="124"/>
      <c r="Y174" s="124"/>
      <c r="Z174" s="124"/>
      <c r="AA174" s="124"/>
      <c r="AB174" s="124"/>
      <c r="AC174" s="124"/>
      <c r="AD174" s="125"/>
    </row>
    <row r="175" spans="6:30" s="29" customFormat="1" ht="11.25">
      <c r="F175" s="120"/>
      <c r="G175" s="121"/>
      <c r="H175" s="121"/>
      <c r="I175" s="121"/>
      <c r="J175" s="121"/>
      <c r="K175" s="121"/>
      <c r="L175" s="121"/>
      <c r="M175" s="120" t="s">
        <v>43</v>
      </c>
      <c r="N175" s="121"/>
      <c r="O175" s="121"/>
      <c r="P175" s="121"/>
      <c r="Q175" s="121"/>
      <c r="R175" s="121"/>
      <c r="S175" s="121"/>
      <c r="T175" s="121"/>
      <c r="U175" s="121"/>
      <c r="V175" s="121"/>
      <c r="W175" s="121"/>
      <c r="X175" s="121"/>
      <c r="Y175" s="121"/>
      <c r="Z175" s="121"/>
      <c r="AA175" s="121"/>
      <c r="AB175" s="121"/>
      <c r="AC175" s="121"/>
      <c r="AD175" s="122"/>
    </row>
    <row r="176" spans="6:30" s="29" customFormat="1" ht="11.25">
      <c r="F176" s="120"/>
      <c r="G176" s="121"/>
      <c r="H176" s="121"/>
      <c r="I176" s="121"/>
      <c r="J176" s="121"/>
      <c r="K176" s="121"/>
      <c r="L176" s="121"/>
      <c r="M176" s="120" t="s">
        <v>44</v>
      </c>
      <c r="N176" s="121"/>
      <c r="O176" s="121"/>
      <c r="P176" s="121"/>
      <c r="Q176" s="121"/>
      <c r="R176" s="121"/>
      <c r="S176" s="121"/>
      <c r="T176" s="121"/>
      <c r="U176" s="121"/>
      <c r="V176" s="121"/>
      <c r="W176" s="121"/>
      <c r="X176" s="121"/>
      <c r="Y176" s="121"/>
      <c r="Z176" s="121"/>
      <c r="AA176" s="121"/>
      <c r="AB176" s="121"/>
      <c r="AC176" s="121"/>
      <c r="AD176" s="122"/>
    </row>
    <row r="177" spans="4:30" s="29" customFormat="1" ht="11.25">
      <c r="F177" s="120"/>
      <c r="G177" s="121"/>
      <c r="H177" s="121"/>
      <c r="I177" s="121"/>
      <c r="J177" s="121"/>
      <c r="K177" s="121"/>
      <c r="L177" s="121"/>
      <c r="M177" s="120" t="s">
        <v>45</v>
      </c>
      <c r="N177" s="121"/>
      <c r="O177" s="121"/>
      <c r="P177" s="121"/>
      <c r="Q177" s="121"/>
      <c r="R177" s="121"/>
      <c r="S177" s="121"/>
      <c r="T177" s="121"/>
      <c r="U177" s="121"/>
      <c r="V177" s="121"/>
      <c r="W177" s="121"/>
      <c r="X177" s="121"/>
      <c r="Y177" s="121"/>
      <c r="Z177" s="121"/>
      <c r="AA177" s="121"/>
      <c r="AB177" s="121"/>
      <c r="AC177" s="121"/>
      <c r="AD177" s="122"/>
    </row>
    <row r="178" spans="4:30" s="29" customFormat="1" ht="11.25">
      <c r="F178" s="120"/>
      <c r="G178" s="121"/>
      <c r="H178" s="121"/>
      <c r="I178" s="121"/>
      <c r="J178" s="121"/>
      <c r="K178" s="121"/>
      <c r="L178" s="121"/>
      <c r="M178" s="120" t="s">
        <v>46</v>
      </c>
      <c r="N178" s="121"/>
      <c r="O178" s="121"/>
      <c r="P178" s="121"/>
      <c r="Q178" s="121"/>
      <c r="R178" s="121"/>
      <c r="S178" s="121"/>
      <c r="T178" s="121"/>
      <c r="U178" s="121"/>
      <c r="V178" s="121"/>
      <c r="W178" s="121"/>
      <c r="X178" s="121"/>
      <c r="Y178" s="121"/>
      <c r="Z178" s="121"/>
      <c r="AA178" s="121"/>
      <c r="AB178" s="121"/>
      <c r="AC178" s="121"/>
      <c r="AD178" s="122"/>
    </row>
    <row r="179" spans="4:30" s="29" customFormat="1" ht="11.25">
      <c r="F179" s="120"/>
      <c r="G179" s="121"/>
      <c r="H179" s="121"/>
      <c r="I179" s="121"/>
      <c r="J179" s="121"/>
      <c r="K179" s="121"/>
      <c r="L179" s="121"/>
      <c r="M179" s="120" t="s">
        <v>47</v>
      </c>
      <c r="N179" s="121"/>
      <c r="O179" s="121"/>
      <c r="P179" s="121"/>
      <c r="Q179" s="121"/>
      <c r="R179" s="121"/>
      <c r="S179" s="121"/>
      <c r="T179" s="121"/>
      <c r="U179" s="121"/>
      <c r="V179" s="121"/>
      <c r="W179" s="121"/>
      <c r="X179" s="121"/>
      <c r="Y179" s="121"/>
      <c r="Z179" s="121"/>
      <c r="AA179" s="121"/>
      <c r="AB179" s="121"/>
      <c r="AC179" s="121"/>
      <c r="AD179" s="122"/>
    </row>
    <row r="180" spans="4:30" s="29" customFormat="1" ht="11.25">
      <c r="F180" s="120"/>
      <c r="G180" s="121"/>
      <c r="H180" s="121"/>
      <c r="I180" s="121"/>
      <c r="J180" s="121"/>
      <c r="K180" s="121"/>
      <c r="L180" s="121"/>
      <c r="M180" s="120" t="s">
        <v>48</v>
      </c>
      <c r="N180" s="121"/>
      <c r="O180" s="121"/>
      <c r="P180" s="121"/>
      <c r="Q180" s="121"/>
      <c r="R180" s="121"/>
      <c r="S180" s="121"/>
      <c r="T180" s="121"/>
      <c r="U180" s="121"/>
      <c r="V180" s="121"/>
      <c r="W180" s="121"/>
      <c r="X180" s="121"/>
      <c r="Y180" s="121"/>
      <c r="Z180" s="121"/>
      <c r="AA180" s="121"/>
      <c r="AB180" s="121"/>
      <c r="AC180" s="121"/>
      <c r="AD180" s="122"/>
    </row>
    <row r="181" spans="4:30" s="29" customFormat="1" ht="11.25">
      <c r="F181" s="126"/>
      <c r="G181" s="127"/>
      <c r="H181" s="127"/>
      <c r="I181" s="127"/>
      <c r="J181" s="127"/>
      <c r="K181" s="127"/>
      <c r="L181" s="127"/>
      <c r="M181" s="126" t="s">
        <v>49</v>
      </c>
      <c r="N181" s="127"/>
      <c r="O181" s="127"/>
      <c r="P181" s="127"/>
      <c r="Q181" s="127"/>
      <c r="R181" s="127"/>
      <c r="S181" s="127"/>
      <c r="T181" s="127"/>
      <c r="U181" s="127"/>
      <c r="V181" s="127"/>
      <c r="W181" s="127"/>
      <c r="X181" s="127"/>
      <c r="Y181" s="127"/>
      <c r="Z181" s="127"/>
      <c r="AA181" s="127"/>
      <c r="AB181" s="127"/>
      <c r="AC181" s="127"/>
      <c r="AD181" s="128"/>
    </row>
    <row r="182" spans="4:30" s="29" customFormat="1" ht="11.25"/>
    <row r="183" spans="4:30" ht="11.25" customHeight="1">
      <c r="E183" s="2" t="s">
        <v>52</v>
      </c>
      <c r="F183" s="1" t="s">
        <v>53</v>
      </c>
    </row>
    <row r="184" spans="4:30" s="29" customFormat="1" ht="11.25">
      <c r="F184" s="29" t="s">
        <v>54</v>
      </c>
    </row>
    <row r="185" spans="4:30" s="29" customFormat="1" ht="11.25"/>
    <row r="186" spans="4:30" ht="11.25" customHeight="1">
      <c r="D186" s="30" t="str">
        <f>$C$7&amp;"4."</f>
        <v>5.1.4.</v>
      </c>
      <c r="E186" s="29" t="s">
        <v>55</v>
      </c>
    </row>
    <row r="187" spans="4:30" s="29" customFormat="1" ht="11.25" customHeight="1">
      <c r="D187" s="30"/>
      <c r="E187" s="30" t="str">
        <f>D186&amp;"1."</f>
        <v>5.1.4.1.</v>
      </c>
      <c r="F187" s="29" t="str">
        <f>E186&amp;"機能概要"</f>
        <v>開閉局機能概要</v>
      </c>
    </row>
    <row r="188" spans="4:30" s="29" customFormat="1" ht="11.25" customHeight="1">
      <c r="F188" s="29" t="s">
        <v>113</v>
      </c>
    </row>
    <row r="189" spans="4:30" s="29" customFormat="1" ht="11.25" customHeight="1"/>
    <row r="190" spans="4:30" s="29" customFormat="1" ht="11.25" customHeight="1">
      <c r="E190" s="30" t="str">
        <f>D186&amp;"2."</f>
        <v>5.1.4.2.</v>
      </c>
      <c r="F190" s="29" t="str">
        <f>E186&amp;"方法"</f>
        <v>開閉局方法</v>
      </c>
    </row>
    <row r="191" spans="4:30" s="29" customFormat="1" ht="11.25" customHeight="1">
      <c r="F191" s="29" t="str">
        <f>E186&amp;"を行う機能には、以下の方法がある。"</f>
        <v>開閉局を行う機能には、以下の方法がある。</v>
      </c>
    </row>
    <row r="192" spans="4:30" s="29" customFormat="1" ht="11.25" customHeight="1"/>
    <row r="193" spans="5:34" s="29" customFormat="1" ht="11.25" customHeight="1">
      <c r="F193" s="45" t="s">
        <v>104</v>
      </c>
      <c r="G193" s="46"/>
      <c r="H193" s="46"/>
      <c r="I193" s="46"/>
      <c r="J193" s="46"/>
      <c r="K193" s="46"/>
      <c r="L193" s="47"/>
      <c r="M193" s="46" t="s">
        <v>3</v>
      </c>
      <c r="N193" s="46"/>
      <c r="O193" s="46"/>
      <c r="P193" s="46"/>
      <c r="Q193" s="46"/>
      <c r="R193" s="46"/>
      <c r="S193" s="46"/>
      <c r="T193" s="46"/>
      <c r="U193" s="46"/>
      <c r="V193" s="46"/>
      <c r="W193" s="46"/>
      <c r="X193" s="46"/>
      <c r="Y193" s="46"/>
      <c r="Z193" s="46"/>
      <c r="AA193" s="46"/>
      <c r="AB193" s="46"/>
      <c r="AC193" s="46"/>
      <c r="AD193" s="46"/>
      <c r="AE193" s="46"/>
      <c r="AF193" s="46"/>
      <c r="AG193" s="46"/>
      <c r="AH193" s="47"/>
    </row>
    <row r="194" spans="5:34" s="29" customFormat="1" ht="11.25" customHeight="1">
      <c r="F194" s="42" t="s">
        <v>109</v>
      </c>
      <c r="G194" s="43"/>
      <c r="H194" s="43"/>
      <c r="I194" s="43"/>
      <c r="J194" s="43"/>
      <c r="K194" s="43"/>
      <c r="L194" s="43"/>
      <c r="M194" s="42" t="s">
        <v>111</v>
      </c>
      <c r="N194" s="43"/>
      <c r="O194" s="43"/>
      <c r="P194" s="43"/>
      <c r="Q194" s="43"/>
      <c r="R194" s="43"/>
      <c r="S194" s="43"/>
      <c r="T194" s="43"/>
      <c r="U194" s="43"/>
      <c r="V194" s="43"/>
      <c r="W194" s="43"/>
      <c r="X194" s="43"/>
      <c r="Y194" s="43"/>
      <c r="Z194" s="43"/>
      <c r="AA194" s="43"/>
      <c r="AB194" s="43"/>
      <c r="AC194" s="43"/>
      <c r="AD194" s="43"/>
      <c r="AE194" s="43"/>
      <c r="AF194" s="43"/>
      <c r="AG194" s="43"/>
      <c r="AH194" s="44"/>
    </row>
    <row r="195" spans="5:34" s="29" customFormat="1" ht="11.25" customHeight="1">
      <c r="F195" s="39"/>
      <c r="G195" s="40"/>
      <c r="H195" s="40"/>
      <c r="I195" s="40"/>
      <c r="J195" s="40"/>
      <c r="K195" s="40"/>
      <c r="L195" s="40"/>
      <c r="M195" s="39" t="s">
        <v>138</v>
      </c>
      <c r="N195" s="40"/>
      <c r="O195" s="40"/>
      <c r="P195" s="40"/>
      <c r="Q195" s="40"/>
      <c r="R195" s="40"/>
      <c r="S195" s="40"/>
      <c r="T195" s="40"/>
      <c r="U195" s="40"/>
      <c r="V195" s="40"/>
      <c r="W195" s="40"/>
      <c r="X195" s="40"/>
      <c r="Y195" s="40"/>
      <c r="Z195" s="40"/>
      <c r="AA195" s="40"/>
      <c r="AB195" s="40"/>
      <c r="AC195" s="40"/>
      <c r="AD195" s="40"/>
      <c r="AE195" s="40"/>
      <c r="AF195" s="40"/>
      <c r="AG195" s="40"/>
      <c r="AH195" s="41"/>
    </row>
    <row r="196" spans="5:34" s="29" customFormat="1" ht="11.25" customHeight="1">
      <c r="F196" s="39"/>
      <c r="G196" s="40"/>
      <c r="H196" s="40"/>
      <c r="I196" s="40"/>
      <c r="J196" s="40"/>
      <c r="K196" s="40"/>
      <c r="L196" s="40"/>
      <c r="M196" s="39" t="s">
        <v>139</v>
      </c>
      <c r="N196" s="40"/>
      <c r="O196" s="40"/>
      <c r="P196" s="40"/>
      <c r="Q196" s="40"/>
      <c r="R196" s="40"/>
      <c r="S196" s="40"/>
      <c r="T196" s="40"/>
      <c r="U196" s="40"/>
      <c r="V196" s="40"/>
      <c r="W196" s="40"/>
      <c r="X196" s="40"/>
      <c r="Y196" s="40"/>
      <c r="Z196" s="40"/>
      <c r="AA196" s="40"/>
      <c r="AB196" s="40"/>
      <c r="AC196" s="40"/>
      <c r="AD196" s="40"/>
      <c r="AE196" s="40"/>
      <c r="AF196" s="40"/>
      <c r="AG196" s="40"/>
      <c r="AH196" s="41"/>
    </row>
    <row r="197" spans="5:34" s="29" customFormat="1" ht="11.25" customHeight="1">
      <c r="F197" s="42" t="s">
        <v>110</v>
      </c>
      <c r="G197" s="43"/>
      <c r="H197" s="43"/>
      <c r="I197" s="43"/>
      <c r="J197" s="43"/>
      <c r="K197" s="43"/>
      <c r="L197" s="43"/>
      <c r="M197" s="42" t="s">
        <v>111</v>
      </c>
      <c r="N197" s="43"/>
      <c r="O197" s="43"/>
      <c r="P197" s="43"/>
      <c r="Q197" s="43"/>
      <c r="R197" s="43"/>
      <c r="S197" s="43"/>
      <c r="T197" s="43"/>
      <c r="U197" s="43"/>
      <c r="V197" s="43"/>
      <c r="W197" s="43"/>
      <c r="X197" s="43"/>
      <c r="Y197" s="43"/>
      <c r="Z197" s="43"/>
      <c r="AA197" s="43"/>
      <c r="AB197" s="43"/>
      <c r="AC197" s="43"/>
      <c r="AD197" s="43"/>
      <c r="AE197" s="43"/>
      <c r="AF197" s="43"/>
      <c r="AG197" s="43"/>
      <c r="AH197" s="44"/>
    </row>
    <row r="198" spans="5:34" s="29" customFormat="1" ht="11.25" customHeight="1">
      <c r="F198" s="39"/>
      <c r="G198" s="40"/>
      <c r="H198" s="40"/>
      <c r="I198" s="40"/>
      <c r="J198" s="40"/>
      <c r="K198" s="40"/>
      <c r="L198" s="40"/>
      <c r="M198" s="39" t="s">
        <v>138</v>
      </c>
      <c r="N198" s="40"/>
      <c r="O198" s="40"/>
      <c r="P198" s="40"/>
      <c r="Q198" s="40"/>
      <c r="R198" s="40"/>
      <c r="S198" s="40"/>
      <c r="T198" s="40"/>
      <c r="U198" s="40"/>
      <c r="V198" s="40"/>
      <c r="W198" s="40"/>
      <c r="X198" s="40"/>
      <c r="Y198" s="40"/>
      <c r="Z198" s="40"/>
      <c r="AA198" s="40"/>
      <c r="AB198" s="40"/>
      <c r="AC198" s="40"/>
      <c r="AD198" s="40"/>
      <c r="AE198" s="40"/>
      <c r="AF198" s="40"/>
      <c r="AG198" s="40"/>
      <c r="AH198" s="41"/>
    </row>
    <row r="199" spans="5:34" s="29" customFormat="1" ht="11.25" customHeight="1">
      <c r="F199" s="36"/>
      <c r="G199" s="37"/>
      <c r="H199" s="37"/>
      <c r="I199" s="37"/>
      <c r="J199" s="37"/>
      <c r="K199" s="37"/>
      <c r="L199" s="37"/>
      <c r="M199" s="36" t="s">
        <v>139</v>
      </c>
      <c r="N199" s="37"/>
      <c r="O199" s="37"/>
      <c r="P199" s="37"/>
      <c r="Q199" s="37"/>
      <c r="R199" s="37"/>
      <c r="S199" s="37"/>
      <c r="T199" s="37"/>
      <c r="U199" s="37"/>
      <c r="V199" s="37"/>
      <c r="W199" s="37"/>
      <c r="X199" s="37"/>
      <c r="Y199" s="37"/>
      <c r="Z199" s="37"/>
      <c r="AA199" s="37"/>
      <c r="AB199" s="37"/>
      <c r="AC199" s="37"/>
      <c r="AD199" s="37"/>
      <c r="AE199" s="37"/>
      <c r="AF199" s="37"/>
      <c r="AG199" s="37"/>
      <c r="AH199" s="38"/>
    </row>
    <row r="200" spans="5:34" s="29" customFormat="1" ht="11.25" customHeight="1"/>
    <row r="201" spans="5:34" s="29" customFormat="1" ht="11.25" customHeight="1">
      <c r="F201" s="29" t="s">
        <v>105</v>
      </c>
    </row>
    <row r="202" spans="5:34" s="29" customFormat="1" ht="11.25" customHeight="1">
      <c r="F202" s="45" t="s">
        <v>104</v>
      </c>
      <c r="G202" s="46"/>
      <c r="H202" s="46"/>
      <c r="I202" s="46"/>
      <c r="J202" s="46"/>
      <c r="K202" s="47"/>
      <c r="L202" s="45" t="s">
        <v>1</v>
      </c>
      <c r="M202" s="46"/>
      <c r="N202" s="47"/>
      <c r="O202" s="46" t="s">
        <v>106</v>
      </c>
      <c r="P202" s="46"/>
      <c r="Q202" s="46"/>
      <c r="R202" s="46"/>
      <c r="S202" s="46"/>
      <c r="T202" s="46"/>
      <c r="U202" s="46"/>
      <c r="V202" s="46"/>
      <c r="W202" s="46"/>
      <c r="X202" s="46"/>
      <c r="Y202" s="46"/>
      <c r="Z202" s="46"/>
      <c r="AA202" s="46"/>
      <c r="AB202" s="46"/>
      <c r="AC202" s="46"/>
      <c r="AD202" s="46"/>
      <c r="AE202" s="46"/>
      <c r="AF202" s="46"/>
      <c r="AG202" s="46"/>
      <c r="AH202" s="47"/>
    </row>
    <row r="203" spans="5:34" s="29" customFormat="1" ht="11.25" customHeight="1">
      <c r="F203" s="39" t="str">
        <f>F194</f>
        <v>ファイル転送サービス停止</v>
      </c>
      <c r="G203" s="40"/>
      <c r="H203" s="40"/>
      <c r="I203" s="71"/>
      <c r="J203" s="71"/>
      <c r="K203" s="72"/>
      <c r="L203" s="73" t="s">
        <v>112</v>
      </c>
      <c r="M203" s="62"/>
      <c r="N203" s="63"/>
      <c r="O203" s="62" t="s">
        <v>157</v>
      </c>
      <c r="P203" s="71"/>
      <c r="Q203" s="40"/>
      <c r="R203" s="40"/>
      <c r="S203" s="40"/>
      <c r="T203" s="40"/>
      <c r="U203" s="40"/>
      <c r="V203" s="40"/>
      <c r="W203" s="40"/>
      <c r="X203" s="40"/>
      <c r="Y203" s="40"/>
      <c r="Z203" s="40"/>
      <c r="AA203" s="40"/>
      <c r="AB203" s="40"/>
      <c r="AC203" s="40"/>
      <c r="AD203" s="40"/>
      <c r="AE203" s="40"/>
      <c r="AF203" s="40"/>
      <c r="AG203" s="40"/>
      <c r="AH203" s="41"/>
    </row>
    <row r="204" spans="5:34" s="29" customFormat="1" ht="11.25" customHeight="1">
      <c r="F204" s="36"/>
      <c r="G204" s="37"/>
      <c r="H204" s="37"/>
      <c r="I204" s="69"/>
      <c r="J204" s="69"/>
      <c r="K204" s="70"/>
      <c r="L204" s="74"/>
      <c r="M204" s="64"/>
      <c r="N204" s="65"/>
      <c r="O204" s="64"/>
      <c r="P204" s="69"/>
      <c r="Q204" s="37"/>
      <c r="R204" s="37"/>
      <c r="S204" s="37"/>
      <c r="T204" s="37"/>
      <c r="U204" s="37"/>
      <c r="V204" s="37"/>
      <c r="W204" s="37"/>
      <c r="X204" s="37"/>
      <c r="Y204" s="37"/>
      <c r="Z204" s="37"/>
      <c r="AA204" s="37"/>
      <c r="AB204" s="37"/>
      <c r="AC204" s="37"/>
      <c r="AD204" s="37"/>
      <c r="AE204" s="37"/>
      <c r="AF204" s="37"/>
      <c r="AG204" s="37"/>
      <c r="AH204" s="38"/>
    </row>
    <row r="205" spans="5:34" s="29" customFormat="1" ht="11.25" customHeight="1">
      <c r="F205" s="39" t="str">
        <f>F197</f>
        <v>サービスポート遮断</v>
      </c>
      <c r="G205" s="40"/>
      <c r="H205" s="40"/>
      <c r="I205" s="71"/>
      <c r="J205" s="71"/>
      <c r="K205" s="72"/>
      <c r="L205" s="73" t="s">
        <v>112</v>
      </c>
      <c r="M205" s="62"/>
      <c r="N205" s="63"/>
      <c r="O205" s="62" t="s">
        <v>157</v>
      </c>
      <c r="P205" s="71"/>
      <c r="Q205" s="40"/>
      <c r="R205" s="40"/>
      <c r="S205" s="40"/>
      <c r="T205" s="40"/>
      <c r="U205" s="40"/>
      <c r="V205" s="40"/>
      <c r="W205" s="40"/>
      <c r="X205" s="40"/>
      <c r="Y205" s="40"/>
      <c r="Z205" s="40"/>
      <c r="AA205" s="40"/>
      <c r="AB205" s="40"/>
      <c r="AC205" s="40"/>
      <c r="AD205" s="40"/>
      <c r="AE205" s="40"/>
      <c r="AF205" s="40"/>
      <c r="AG205" s="40"/>
      <c r="AH205" s="41"/>
    </row>
    <row r="206" spans="5:34" s="29" customFormat="1" ht="11.25" customHeight="1">
      <c r="F206" s="36"/>
      <c r="G206" s="37"/>
      <c r="H206" s="37"/>
      <c r="I206" s="69"/>
      <c r="J206" s="69"/>
      <c r="K206" s="70"/>
      <c r="L206" s="74"/>
      <c r="M206" s="64"/>
      <c r="N206" s="65"/>
      <c r="O206" s="64"/>
      <c r="P206" s="69"/>
      <c r="Q206" s="37"/>
      <c r="R206" s="37"/>
      <c r="S206" s="37"/>
      <c r="T206" s="37"/>
      <c r="U206" s="37"/>
      <c r="V206" s="37"/>
      <c r="W206" s="37"/>
      <c r="X206" s="37"/>
      <c r="Y206" s="37"/>
      <c r="Z206" s="37"/>
      <c r="AA206" s="37"/>
      <c r="AB206" s="37"/>
      <c r="AC206" s="37"/>
      <c r="AD206" s="37"/>
      <c r="AE206" s="37"/>
      <c r="AF206" s="37"/>
      <c r="AG206" s="37"/>
      <c r="AH206" s="38"/>
    </row>
    <row r="207" spans="5:34" s="29" customFormat="1" ht="11.25" customHeight="1">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row>
    <row r="208" spans="5:34" s="29" customFormat="1" ht="11.25" customHeight="1">
      <c r="E208" s="61" t="str">
        <f>D186&amp;"3."</f>
        <v>5.1.4.3.</v>
      </c>
      <c r="F208" s="60" t="s">
        <v>108</v>
      </c>
    </row>
    <row r="209" spans="4:34" s="29" customFormat="1" ht="11.25">
      <c r="F209" s="29" t="s">
        <v>56</v>
      </c>
    </row>
    <row r="210" spans="4:34" s="29" customFormat="1" ht="11.25">
      <c r="F210" s="29" t="s">
        <v>140</v>
      </c>
    </row>
    <row r="211" spans="4:34" s="29" customFormat="1" ht="11.25">
      <c r="F211" s="29" t="s">
        <v>141</v>
      </c>
    </row>
    <row r="212" spans="4:34" s="29" customFormat="1" ht="11.25" customHeight="1"/>
    <row r="213" spans="4:34" s="29" customFormat="1" ht="11.25" customHeight="1">
      <c r="D213" s="30" t="str">
        <f>$C$7&amp;"5."</f>
        <v>5.1.5.</v>
      </c>
      <c r="E213" s="29" t="s">
        <v>57</v>
      </c>
    </row>
    <row r="214" spans="4:34" s="29" customFormat="1" ht="11.25" customHeight="1">
      <c r="D214" s="30"/>
      <c r="E214" s="30" t="str">
        <f>D213&amp;"1."</f>
        <v>5.1.5.1.</v>
      </c>
      <c r="F214" s="29" t="str">
        <f>E213&amp;"機能概要"</f>
        <v>入力値精査機能概要</v>
      </c>
    </row>
    <row r="215" spans="4:34" s="29" customFormat="1" ht="11.25" customHeight="1">
      <c r="F215" s="29" t="s">
        <v>114</v>
      </c>
    </row>
    <row r="216" spans="4:34" s="29" customFormat="1" ht="11.25" customHeight="1"/>
    <row r="217" spans="4:34" s="29" customFormat="1" ht="11.25" customHeight="1">
      <c r="E217" s="30" t="str">
        <f>D213&amp;"2."</f>
        <v>5.1.5.2.</v>
      </c>
      <c r="F217" s="29" t="str">
        <f>E213&amp;"方法"</f>
        <v>入力値精査方法</v>
      </c>
    </row>
    <row r="218" spans="4:34" s="29" customFormat="1" ht="11.25" customHeight="1">
      <c r="F218" s="29" t="str">
        <f>E213&amp;"を行う機能には、以下の方法がある。"</f>
        <v>入力値精査を行う機能には、以下の方法がある。</v>
      </c>
    </row>
    <row r="219" spans="4:34" s="29" customFormat="1" ht="11.25" customHeight="1"/>
    <row r="220" spans="4:34" s="29" customFormat="1" ht="11.25" customHeight="1">
      <c r="F220" s="45" t="s">
        <v>104</v>
      </c>
      <c r="G220" s="46"/>
      <c r="H220" s="46"/>
      <c r="I220" s="46"/>
      <c r="J220" s="46"/>
      <c r="K220" s="46"/>
      <c r="L220" s="47"/>
      <c r="M220" s="46" t="s">
        <v>3</v>
      </c>
      <c r="N220" s="46"/>
      <c r="O220" s="46"/>
      <c r="P220" s="46"/>
      <c r="Q220" s="46"/>
      <c r="R220" s="46"/>
      <c r="S220" s="46"/>
      <c r="T220" s="46"/>
      <c r="U220" s="46"/>
      <c r="V220" s="46"/>
      <c r="W220" s="46"/>
      <c r="X220" s="46"/>
      <c r="Y220" s="46"/>
      <c r="Z220" s="46"/>
      <c r="AA220" s="46"/>
      <c r="AB220" s="46"/>
      <c r="AC220" s="46"/>
      <c r="AD220" s="46"/>
      <c r="AE220" s="46"/>
      <c r="AF220" s="46"/>
      <c r="AG220" s="46"/>
      <c r="AH220" s="47"/>
    </row>
    <row r="221" spans="4:34" s="29" customFormat="1" ht="11.25" customHeight="1">
      <c r="F221" s="42" t="s">
        <v>115</v>
      </c>
      <c r="G221" s="43"/>
      <c r="H221" s="43"/>
      <c r="I221" s="43"/>
      <c r="J221" s="43"/>
      <c r="K221" s="43"/>
      <c r="L221" s="43"/>
      <c r="M221" s="42" t="s">
        <v>116</v>
      </c>
      <c r="N221" s="43"/>
      <c r="O221" s="43"/>
      <c r="P221" s="43"/>
      <c r="Q221" s="43"/>
      <c r="R221" s="43"/>
      <c r="S221" s="43"/>
      <c r="T221" s="43"/>
      <c r="U221" s="43"/>
      <c r="V221" s="43"/>
      <c r="W221" s="43"/>
      <c r="X221" s="43"/>
      <c r="Y221" s="43"/>
      <c r="Z221" s="43"/>
      <c r="AA221" s="43"/>
      <c r="AB221" s="43"/>
      <c r="AC221" s="43"/>
      <c r="AD221" s="43"/>
      <c r="AE221" s="43"/>
      <c r="AF221" s="43"/>
      <c r="AG221" s="43"/>
      <c r="AH221" s="44"/>
    </row>
    <row r="222" spans="4:34" s="29" customFormat="1" ht="11.25" customHeight="1">
      <c r="F222" s="39"/>
      <c r="G222" s="40"/>
      <c r="H222" s="40"/>
      <c r="I222" s="40"/>
      <c r="J222" s="40"/>
      <c r="K222" s="40"/>
      <c r="L222" s="40"/>
      <c r="M222" s="39" t="s">
        <v>117</v>
      </c>
      <c r="N222" s="40"/>
      <c r="O222" s="40"/>
      <c r="P222" s="40"/>
      <c r="Q222" s="40"/>
      <c r="R222" s="40"/>
      <c r="S222" s="40"/>
      <c r="T222" s="40"/>
      <c r="U222" s="40"/>
      <c r="V222" s="40"/>
      <c r="W222" s="40"/>
      <c r="X222" s="40"/>
      <c r="Y222" s="40"/>
      <c r="Z222" s="40"/>
      <c r="AA222" s="40"/>
      <c r="AB222" s="40"/>
      <c r="AC222" s="40"/>
      <c r="AD222" s="40"/>
      <c r="AE222" s="40"/>
      <c r="AF222" s="40"/>
      <c r="AG222" s="40"/>
      <c r="AH222" s="41"/>
    </row>
    <row r="223" spans="4:34" s="29" customFormat="1" ht="11.25" customHeight="1">
      <c r="F223" s="39"/>
      <c r="G223" s="40"/>
      <c r="H223" s="40"/>
      <c r="I223" s="40"/>
      <c r="J223" s="40"/>
      <c r="K223" s="40"/>
      <c r="L223" s="40"/>
      <c r="M223" s="39" t="s">
        <v>119</v>
      </c>
      <c r="N223" s="40"/>
      <c r="O223" s="40"/>
      <c r="P223" s="40"/>
      <c r="Q223" s="40"/>
      <c r="R223" s="40"/>
      <c r="S223" s="40"/>
      <c r="T223" s="40"/>
      <c r="U223" s="40"/>
      <c r="V223" s="40"/>
      <c r="W223" s="40"/>
      <c r="X223" s="40"/>
      <c r="Y223" s="40"/>
      <c r="Z223" s="40"/>
      <c r="AA223" s="40"/>
      <c r="AB223" s="40"/>
      <c r="AC223" s="40"/>
      <c r="AD223" s="40"/>
      <c r="AE223" s="40"/>
      <c r="AF223" s="40"/>
      <c r="AG223" s="40"/>
      <c r="AH223" s="41"/>
    </row>
    <row r="224" spans="4:34" s="29" customFormat="1" ht="11.25" customHeight="1">
      <c r="F224" s="39"/>
      <c r="G224" s="40"/>
      <c r="H224" s="40"/>
      <c r="I224" s="40"/>
      <c r="J224" s="40"/>
      <c r="K224" s="40"/>
      <c r="L224" s="40"/>
      <c r="M224" s="39" t="s">
        <v>118</v>
      </c>
      <c r="N224" s="40"/>
      <c r="O224" s="40"/>
      <c r="P224" s="40"/>
      <c r="Q224" s="40"/>
      <c r="R224" s="40"/>
      <c r="S224" s="40"/>
      <c r="T224" s="40"/>
      <c r="U224" s="40"/>
      <c r="V224" s="40"/>
      <c r="W224" s="40"/>
      <c r="X224" s="40"/>
      <c r="Y224" s="40"/>
      <c r="Z224" s="40"/>
      <c r="AA224" s="40"/>
      <c r="AB224" s="40"/>
      <c r="AC224" s="40"/>
      <c r="AD224" s="40"/>
      <c r="AE224" s="40"/>
      <c r="AF224" s="40"/>
      <c r="AG224" s="40"/>
      <c r="AH224" s="41"/>
    </row>
    <row r="225" spans="5:34" s="29" customFormat="1" ht="11.25" customHeight="1">
      <c r="F225" s="42" t="s">
        <v>120</v>
      </c>
      <c r="G225" s="43"/>
      <c r="H225" s="43"/>
      <c r="I225" s="43"/>
      <c r="J225" s="43"/>
      <c r="K225" s="43"/>
      <c r="L225" s="43"/>
      <c r="M225" s="42" t="s">
        <v>121</v>
      </c>
      <c r="N225" s="43"/>
      <c r="O225" s="43"/>
      <c r="P225" s="43"/>
      <c r="Q225" s="43"/>
      <c r="R225" s="43"/>
      <c r="S225" s="43"/>
      <c r="T225" s="43"/>
      <c r="U225" s="43"/>
      <c r="V225" s="43"/>
      <c r="W225" s="43"/>
      <c r="X225" s="43"/>
      <c r="Y225" s="43"/>
      <c r="Z225" s="43"/>
      <c r="AA225" s="43"/>
      <c r="AB225" s="43"/>
      <c r="AC225" s="43"/>
      <c r="AD225" s="43"/>
      <c r="AE225" s="43"/>
      <c r="AF225" s="43"/>
      <c r="AG225" s="43"/>
      <c r="AH225" s="44"/>
    </row>
    <row r="226" spans="5:34" s="29" customFormat="1" ht="11.25" customHeight="1">
      <c r="F226" s="39"/>
      <c r="G226" s="40"/>
      <c r="H226" s="40"/>
      <c r="I226" s="40"/>
      <c r="J226" s="40"/>
      <c r="K226" s="40"/>
      <c r="L226" s="40"/>
      <c r="M226" s="39" t="s">
        <v>122</v>
      </c>
      <c r="N226" s="40"/>
      <c r="O226" s="40"/>
      <c r="P226" s="40"/>
      <c r="Q226" s="40"/>
      <c r="R226" s="40"/>
      <c r="S226" s="40"/>
      <c r="T226" s="40"/>
      <c r="U226" s="40"/>
      <c r="V226" s="40"/>
      <c r="W226" s="40"/>
      <c r="X226" s="40"/>
      <c r="Y226" s="40"/>
      <c r="Z226" s="40"/>
      <c r="AA226" s="40"/>
      <c r="AB226" s="40"/>
      <c r="AC226" s="40"/>
      <c r="AD226" s="40"/>
      <c r="AE226" s="40"/>
      <c r="AF226" s="40"/>
      <c r="AG226" s="40"/>
      <c r="AH226" s="41"/>
    </row>
    <row r="227" spans="5:34" s="29" customFormat="1" ht="11.25" customHeight="1">
      <c r="F227" s="36"/>
      <c r="G227" s="37"/>
      <c r="H227" s="37"/>
      <c r="I227" s="37"/>
      <c r="J227" s="37"/>
      <c r="K227" s="37"/>
      <c r="L227" s="37"/>
      <c r="M227" s="36"/>
      <c r="N227" s="37"/>
      <c r="O227" s="37"/>
      <c r="P227" s="37"/>
      <c r="Q227" s="37"/>
      <c r="R227" s="37"/>
      <c r="S227" s="37"/>
      <c r="T227" s="37"/>
      <c r="U227" s="37"/>
      <c r="V227" s="37"/>
      <c r="W227" s="37"/>
      <c r="X227" s="37"/>
      <c r="Y227" s="37"/>
      <c r="Z227" s="37"/>
      <c r="AA227" s="37"/>
      <c r="AB227" s="37"/>
      <c r="AC227" s="37"/>
      <c r="AD227" s="37"/>
      <c r="AE227" s="37"/>
      <c r="AF227" s="37"/>
      <c r="AG227" s="37"/>
      <c r="AH227" s="38"/>
    </row>
    <row r="228" spans="5:34" s="29" customFormat="1" ht="11.25" customHeight="1"/>
    <row r="229" spans="5:34" s="29" customFormat="1" ht="11.25" customHeight="1">
      <c r="F229" s="29" t="s">
        <v>105</v>
      </c>
    </row>
    <row r="230" spans="5:34" s="29" customFormat="1" ht="11.25" customHeight="1">
      <c r="F230" s="45" t="s">
        <v>104</v>
      </c>
      <c r="G230" s="46"/>
      <c r="H230" s="46"/>
      <c r="I230" s="46"/>
      <c r="J230" s="47"/>
      <c r="K230" s="46" t="s">
        <v>1</v>
      </c>
      <c r="L230" s="46"/>
      <c r="M230" s="46"/>
      <c r="N230" s="46"/>
      <c r="O230" s="47"/>
      <c r="P230" s="46" t="s">
        <v>106</v>
      </c>
      <c r="Q230" s="46"/>
      <c r="R230" s="46"/>
      <c r="S230" s="46"/>
      <c r="T230" s="46"/>
      <c r="U230" s="46"/>
      <c r="V230" s="46"/>
      <c r="W230" s="46"/>
      <c r="X230" s="46"/>
      <c r="Y230" s="46"/>
      <c r="Z230" s="46"/>
      <c r="AA230" s="46"/>
      <c r="AB230" s="46"/>
      <c r="AC230" s="46"/>
      <c r="AD230" s="46"/>
      <c r="AE230" s="46"/>
      <c r="AF230" s="46"/>
      <c r="AG230" s="46"/>
      <c r="AH230" s="47"/>
    </row>
    <row r="231" spans="5:34" s="29" customFormat="1" ht="11.25" customHeight="1">
      <c r="F231" s="66" t="s">
        <v>131</v>
      </c>
      <c r="G231" s="40"/>
      <c r="H231" s="40"/>
      <c r="I231" s="71"/>
      <c r="J231" s="72"/>
      <c r="K231" s="62" t="s">
        <v>112</v>
      </c>
      <c r="L231" s="62"/>
      <c r="M231" s="62"/>
      <c r="N231" s="62"/>
      <c r="O231" s="63"/>
      <c r="P231" s="62" t="s">
        <v>123</v>
      </c>
      <c r="Q231" s="40"/>
      <c r="R231" s="40"/>
      <c r="S231" s="40"/>
      <c r="T231" s="40"/>
      <c r="U231" s="40"/>
      <c r="V231" s="40"/>
      <c r="W231" s="40"/>
      <c r="X231" s="40"/>
      <c r="Y231" s="40"/>
      <c r="Z231" s="40"/>
      <c r="AA231" s="40"/>
      <c r="AB231" s="40"/>
      <c r="AC231" s="40"/>
      <c r="AD231" s="40"/>
      <c r="AE231" s="40"/>
      <c r="AF231" s="40"/>
      <c r="AG231" s="40"/>
      <c r="AH231" s="41"/>
    </row>
    <row r="232" spans="5:34" s="29" customFormat="1" ht="11.25" customHeight="1">
      <c r="F232" s="67" t="s">
        <v>132</v>
      </c>
      <c r="G232" s="37"/>
      <c r="H232" s="37"/>
      <c r="I232" s="69"/>
      <c r="J232" s="70"/>
      <c r="K232" s="64"/>
      <c r="L232" s="64"/>
      <c r="M232" s="64"/>
      <c r="N232" s="64"/>
      <c r="O232" s="65"/>
      <c r="P232" s="64"/>
      <c r="Q232" s="37"/>
      <c r="R232" s="37"/>
      <c r="S232" s="37"/>
      <c r="T232" s="37"/>
      <c r="U232" s="37"/>
      <c r="V232" s="37"/>
      <c r="W232" s="37"/>
      <c r="X232" s="37"/>
      <c r="Y232" s="37"/>
      <c r="Z232" s="37"/>
      <c r="AA232" s="37"/>
      <c r="AB232" s="37"/>
      <c r="AC232" s="37"/>
      <c r="AD232" s="37"/>
      <c r="AE232" s="37"/>
      <c r="AF232" s="37"/>
      <c r="AG232" s="37"/>
      <c r="AH232" s="38"/>
    </row>
    <row r="233" spans="5:34" s="29" customFormat="1" ht="11.25" customHeight="1">
      <c r="F233" s="66" t="s">
        <v>133</v>
      </c>
      <c r="G233" s="40"/>
      <c r="H233" s="40"/>
      <c r="I233" s="71"/>
      <c r="J233" s="72"/>
      <c r="K233" s="62" t="s">
        <v>107</v>
      </c>
      <c r="L233" s="62"/>
      <c r="M233" s="62"/>
      <c r="N233" s="62"/>
      <c r="O233" s="63"/>
      <c r="P233" s="62" t="s">
        <v>142</v>
      </c>
      <c r="Q233" s="40"/>
      <c r="R233" s="40"/>
      <c r="S233" s="40"/>
      <c r="T233" s="40"/>
      <c r="U233" s="40"/>
      <c r="V233" s="40"/>
      <c r="W233" s="40"/>
      <c r="X233" s="40"/>
      <c r="Y233" s="40"/>
      <c r="Z233" s="40"/>
      <c r="AA233" s="40"/>
      <c r="AB233" s="40"/>
      <c r="AC233" s="40"/>
      <c r="AD233" s="40"/>
      <c r="AE233" s="40"/>
      <c r="AF233" s="40"/>
      <c r="AG233" s="40"/>
      <c r="AH233" s="41"/>
    </row>
    <row r="234" spans="5:34" s="29" customFormat="1" ht="11.25" customHeight="1">
      <c r="F234" s="67" t="s">
        <v>134</v>
      </c>
      <c r="G234" s="37"/>
      <c r="H234" s="37"/>
      <c r="I234" s="69"/>
      <c r="J234" s="70"/>
      <c r="K234" s="64"/>
      <c r="L234" s="64"/>
      <c r="M234" s="64"/>
      <c r="N234" s="64"/>
      <c r="O234" s="65"/>
      <c r="P234" s="64"/>
      <c r="Q234" s="37"/>
      <c r="R234" s="37"/>
      <c r="S234" s="37"/>
      <c r="T234" s="37"/>
      <c r="U234" s="37"/>
      <c r="V234" s="37"/>
      <c r="W234" s="37"/>
      <c r="X234" s="37"/>
      <c r="Y234" s="37"/>
      <c r="Z234" s="37"/>
      <c r="AA234" s="37"/>
      <c r="AB234" s="37"/>
      <c r="AC234" s="37"/>
      <c r="AD234" s="37"/>
      <c r="AE234" s="37"/>
      <c r="AF234" s="37"/>
      <c r="AG234" s="37"/>
      <c r="AH234" s="38"/>
    </row>
    <row r="235" spans="5:34" s="29" customFormat="1" ht="11.25" customHeight="1">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row>
    <row r="236" spans="5:34" s="29" customFormat="1" ht="11.25" customHeight="1">
      <c r="E236" s="61" t="str">
        <f>D213&amp;"3."</f>
        <v>5.1.5.3.</v>
      </c>
      <c r="F236" s="60" t="s">
        <v>108</v>
      </c>
    </row>
    <row r="237" spans="5:34" s="29" customFormat="1" ht="11.25">
      <c r="F237" s="29" t="s">
        <v>58</v>
      </c>
    </row>
    <row r="238" spans="5:34" s="29" customFormat="1" ht="11.25">
      <c r="F238" s="29" t="s">
        <v>59</v>
      </c>
    </row>
    <row r="239" spans="5:34" s="29" customFormat="1" ht="11.25">
      <c r="F239" s="29" t="s">
        <v>60</v>
      </c>
    </row>
    <row r="240" spans="5:34" ht="11.25" customHeight="1"/>
    <row r="241" spans="4:6" ht="11.25" customHeight="1"/>
    <row r="242" spans="4:6" ht="11.25" customHeight="1">
      <c r="D242" s="30" t="str">
        <f>$C$7&amp;"6."</f>
        <v>5.1.6.</v>
      </c>
      <c r="E242" s="1" t="s">
        <v>61</v>
      </c>
    </row>
    <row r="243" spans="4:6" s="29" customFormat="1" ht="11.25">
      <c r="E243" s="29" t="str">
        <f>$D$7&amp;"でエラーが発生した場合の処理を以下に示す。"</f>
        <v>ファイル転送（集信）でエラーが発生した場合の処理を以下に示す。</v>
      </c>
    </row>
    <row r="244" spans="4:6" s="29" customFormat="1" ht="11.25">
      <c r="E244" s="29" t="s">
        <v>67</v>
      </c>
    </row>
    <row r="245" spans="4:6" s="29" customFormat="1" ht="11.25"/>
    <row r="246" spans="4:6" s="29" customFormat="1" ht="11.25">
      <c r="E246" s="30" t="s">
        <v>63</v>
      </c>
      <c r="F246" s="29" t="s">
        <v>65</v>
      </c>
    </row>
    <row r="247" spans="4:6" s="29" customFormat="1" ht="11.25">
      <c r="F247" s="29" t="s">
        <v>62</v>
      </c>
    </row>
    <row r="248" spans="4:6" s="29" customFormat="1" ht="11.25">
      <c r="F248" s="29" t="s">
        <v>151</v>
      </c>
    </row>
    <row r="249" spans="4:6" s="29" customFormat="1" ht="11.25">
      <c r="F249" s="29" t="s">
        <v>152</v>
      </c>
    </row>
    <row r="250" spans="4:6" s="29" customFormat="1" ht="11.25"/>
    <row r="251" spans="4:6" s="29" customFormat="1" ht="11.25">
      <c r="E251" s="30" t="s">
        <v>64</v>
      </c>
      <c r="F251" s="29" t="s">
        <v>66</v>
      </c>
    </row>
    <row r="252" spans="4:6" s="29" customFormat="1" ht="11.25">
      <c r="F252" s="29" t="s">
        <v>153</v>
      </c>
    </row>
    <row r="253" spans="4:6" s="29" customFormat="1" ht="11.25">
      <c r="F253" s="29" t="s">
        <v>154</v>
      </c>
    </row>
    <row r="254" spans="4:6" ht="11.25" customHeight="1"/>
    <row r="255" spans="4:6" ht="11.25" customHeight="1"/>
    <row r="256" spans="4:6" ht="11.25" customHeight="1">
      <c r="D256" s="30" t="str">
        <f>$C$7&amp;"7."</f>
        <v>5.1.7.</v>
      </c>
      <c r="E256" s="1" t="s">
        <v>68</v>
      </c>
    </row>
    <row r="257" spans="5:6" s="29" customFormat="1" ht="11.25">
      <c r="E257" s="29" t="s">
        <v>69</v>
      </c>
    </row>
    <row r="258" spans="5:6" s="29" customFormat="1" ht="11.25"/>
    <row r="259" spans="5:6" s="29" customFormat="1" ht="11.25">
      <c r="E259" s="29" t="s">
        <v>70</v>
      </c>
    </row>
    <row r="260" spans="5:6" s="29" customFormat="1" ht="11.25"/>
    <row r="261" spans="5:6" s="29" customFormat="1" ht="11.25">
      <c r="F261" s="29" t="s">
        <v>71</v>
      </c>
    </row>
    <row r="262" spans="5:6" s="29" customFormat="1" ht="11.25">
      <c r="F262" s="29" t="s">
        <v>161</v>
      </c>
    </row>
    <row r="263" spans="5:6" s="29" customFormat="1" ht="11.25">
      <c r="F263" s="29" t="s">
        <v>72</v>
      </c>
    </row>
    <row r="264" spans="5:6" s="29" customFormat="1" ht="11.25"/>
    <row r="265" spans="5:6" s="29" customFormat="1" ht="11.25">
      <c r="E265" s="29" t="s">
        <v>73</v>
      </c>
    </row>
    <row r="266" spans="5:6" s="29" customFormat="1" ht="11.25"/>
    <row r="267" spans="5:6" s="29" customFormat="1" ht="11.25">
      <c r="F267" s="29" t="s">
        <v>74</v>
      </c>
    </row>
    <row r="268" spans="5:6" s="29" customFormat="1" ht="11.25"/>
    <row r="269" spans="5:6" s="29" customFormat="1" ht="11.25">
      <c r="F269" s="29" t="s">
        <v>155</v>
      </c>
    </row>
    <row r="270" spans="5:6" s="29" customFormat="1" ht="11.25">
      <c r="F270" s="29" t="s">
        <v>156</v>
      </c>
    </row>
    <row r="271" spans="5:6" ht="11.25" customHeight="1"/>
    <row r="272" spans="5:6"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sheetData>
  <mergeCells count="49">
    <mergeCell ref="F174:L174"/>
    <mergeCell ref="M174:AD174"/>
    <mergeCell ref="F181:L181"/>
    <mergeCell ref="M181:AD181"/>
    <mergeCell ref="F178:L178"/>
    <mergeCell ref="M178:AD178"/>
    <mergeCell ref="F179:L179"/>
    <mergeCell ref="M179:AD179"/>
    <mergeCell ref="F180:L180"/>
    <mergeCell ref="M180:AD180"/>
    <mergeCell ref="F175:L175"/>
    <mergeCell ref="M175:AD175"/>
    <mergeCell ref="F176:L176"/>
    <mergeCell ref="M176:AD176"/>
    <mergeCell ref="F177:L177"/>
    <mergeCell ref="M177:AD177"/>
    <mergeCell ref="F168:L168"/>
    <mergeCell ref="M168:AD168"/>
    <mergeCell ref="F172:L172"/>
    <mergeCell ref="M172:AD172"/>
    <mergeCell ref="F173:L173"/>
    <mergeCell ref="M173:AD173"/>
    <mergeCell ref="F169:L169"/>
    <mergeCell ref="M169:AD169"/>
    <mergeCell ref="F170:L170"/>
    <mergeCell ref="M170:AD170"/>
    <mergeCell ref="F171:L171"/>
    <mergeCell ref="M171:AD171"/>
    <mergeCell ref="F83:AH83"/>
    <mergeCell ref="AB72:AH82"/>
    <mergeCell ref="F71:AH71"/>
    <mergeCell ref="F93:AH93"/>
    <mergeCell ref="AB84:AH92"/>
    <mergeCell ref="AB94:AH103"/>
    <mergeCell ref="AB104:AH113"/>
    <mergeCell ref="AB114:AH126"/>
    <mergeCell ref="AB127:AH138"/>
    <mergeCell ref="AB139:AH147"/>
    <mergeCell ref="E1:O1"/>
    <mergeCell ref="R1:X1"/>
    <mergeCell ref="AA1:AE1"/>
    <mergeCell ref="AF1:AI1"/>
    <mergeCell ref="E2:O2"/>
    <mergeCell ref="R2:X3"/>
    <mergeCell ref="AA2:AE2"/>
    <mergeCell ref="AF2:AI2"/>
    <mergeCell ref="E3:O3"/>
    <mergeCell ref="AA3:AE3"/>
    <mergeCell ref="AF3:AI3"/>
  </mergeCells>
  <phoneticPr fontId="4"/>
  <pageMargins left="0.7" right="0.7" top="0.75" bottom="0.75" header="0.3" footer="0.3"/>
  <pageSetup paperSize="9" fitToHeight="0" orientation="landscape" r:id="rId1"/>
  <rowBreaks count="8" manualBreakCount="8">
    <brk id="36" max="34" man="1"/>
    <brk id="64" max="34" man="1"/>
    <brk id="92" max="34" man="1"/>
    <brk id="126" max="34" man="1"/>
    <brk id="155" max="34" man="1"/>
    <brk id="185" max="34" man="1"/>
    <brk id="212" max="34" man="1"/>
    <brk id="241"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2022-07-27T07:11:21Z</dcterms:modified>
</cp:coreProperties>
</file>