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0936E590-361F-4135-99A4-D61628390F67}"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'5.1.ファイル転送（集信）'!$A$1:$AI$244</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'5.1.ファイル転送（集信）'!$A$1:$AI$246</definedName>
    <definedName name="Z_8C881184_F554_455B_85E9_7E00CAD758E3_.wvu.PrintArea" localSheetId="0" hidden="1">'5.1.ファイル転送（集信）'!$A$1:$AI$246</definedName>
    <definedName name="Z_AC3D26AC_6835_49DE_BCEC_94F40C257790_.wvu.PrintArea" localSheetId="0" hidden="1">'5.1.ファイル転送（集信）'!$A$1:$AI$246</definedName>
    <definedName name="Z_B9596DFB_62BC_4685_B6E9_D37718868A8E_.wvu.PrintArea" localSheetId="0" hidden="1">'5.1.ファイル転送（集信）'!$A$1:$AI$246</definedName>
    <definedName name="Z_E93A55B4_B092_4477_988B_A2DD8C792DE3_.wvu.PrintArea" localSheetId="0" hidden="1">'5.1.ファイル転送（集信）'!$A$1:$AI$246</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1" i="4" l="1"/>
  <c r="F200" i="4"/>
  <c r="F197" i="4"/>
  <c r="F188" i="4"/>
  <c r="F10" i="4" l="1"/>
  <c r="F38" i="4"/>
  <c r="F37" i="4"/>
  <c r="C7" i="4"/>
  <c r="D222" i="4" l="1"/>
  <c r="D227" i="4"/>
  <c r="D9" i="4"/>
  <c r="E10" i="4" s="1"/>
  <c r="D196" i="4"/>
  <c r="D187" i="4"/>
  <c r="D158" i="4"/>
  <c r="D65" i="4"/>
  <c r="E191" i="4" l="1"/>
  <c r="E188" i="4"/>
  <c r="E200" i="4"/>
  <c r="E197" i="4"/>
  <c r="E37" i="4"/>
</calcChain>
</file>

<file path=xl/sharedStrings.xml><?xml version="1.0" encoding="utf-8"?>
<sst xmlns="http://schemas.openxmlformats.org/spreadsheetml/2006/main" count="156" uniqueCount="149">
  <si>
    <t>使用する</t>
  </si>
  <si>
    <t>方針</t>
  </si>
  <si>
    <t>上記の特徴を踏まえ、本システムでの選択基準を以下に示す。</t>
    <phoneticPr fontId="5"/>
  </si>
  <si>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</si>
  <si>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</si>
  <si>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</si>
  <si>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</si>
  <si>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</si>
  <si>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</si>
  <si>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</si>
  <si>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</si>
  <si>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</si>
  <si>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</si>
  <si>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</si>
  <si>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</si>
  <si>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</si>
  <si>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</si>
  <si>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</si>
  <si>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</si>
  <si>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HULFT</t>
    <phoneticPr fontId="4"/>
  </si>
  <si>
    <t>FTP</t>
    <phoneticPr fontId="4"/>
  </si>
  <si>
    <t>SFTP</t>
    <phoneticPr fontId="4"/>
  </si>
  <si>
    <t>使用しない</t>
    <phoneticPr fontId="4"/>
  </si>
  <si>
    <t>OS標準のファイル受信方法である。</t>
    <rPh sb="2" eb="4">
      <t>ヒョウジュン</t>
    </rPh>
    <rPh sb="9" eb="11">
      <t>ジュシン</t>
    </rPh>
    <rPh sb="11" eb="13">
      <t>ホウホウ</t>
    </rPh>
    <phoneticPr fontId="4"/>
  </si>
  <si>
    <t>HULFTと比べると、追加のミドルウェアをインストールすることなく運用することが可能である。</t>
    <rPh sb="6" eb="7">
      <t>クラ</t>
    </rPh>
    <rPh sb="11" eb="13">
      <t>ツイカ</t>
    </rPh>
    <rPh sb="33" eb="35">
      <t>ウンヨウ</t>
    </rPh>
    <rPh sb="40" eb="42">
      <t>カノウ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</si>
  <si>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</si>
  <si>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</si>
  <si>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</si>
  <si>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</si>
  <si>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シェルで実施する各処理は、全てNablarchで提供される各処理の汎用シェルから実行される。</t>
  </si>
  <si>
    <t>名称</t>
  </si>
  <si>
    <t>責務</t>
  </si>
  <si>
    <t>１つのシェルに実装する処理は、障害時のリラン、リスタートを考慮した単位とする。</t>
  </si>
  <si>
    <t>原則、１シェル１処理。</t>
  </si>
  <si>
    <t>業務処理を実行する。</t>
  </si>
  <si>
    <t>実装方法は都度起動バッチ処理方式に従う。</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</si>
  <si>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</si>
  <si>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</si>
  <si>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</si>
  <si>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</si>
  <si>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</si>
  <si>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・ファイルクリーニングを実行する。（ファイルクリーニングシェル）</t>
  </si>
  <si>
    <t>(1)</t>
    <phoneticPr fontId="4"/>
  </si>
  <si>
    <t>HULFT</t>
    <phoneticPr fontId="4"/>
  </si>
  <si>
    <t>(2)</t>
    <phoneticPr fontId="4"/>
  </si>
  <si>
    <t>SFTP</t>
    <phoneticPr fontId="4"/>
  </si>
  <si>
    <t>HULFTの場合と同様</t>
    <rPh sb="6" eb="8">
      <t>バアイ</t>
    </rPh>
    <rPh sb="9" eb="11">
      <t>ドウヨウ</t>
    </rPh>
    <phoneticPr fontId="4"/>
  </si>
  <si>
    <t>開閉局</t>
  </si>
  <si>
    <t>入力値精査</t>
  </si>
  <si>
    <t>エラー処理</t>
  </si>
  <si>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</si>
  <si>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</si>
  <si>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</si>
  <si>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</si>
  <si>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</si>
  <si>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</si>
  <si>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</si>
  <si>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</si>
  <si>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</si>
  <si>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</si>
  <si>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</si>
  <si>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</si>
  <si>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</si>
  <si>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</si>
  <si>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</si>
  <si>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</si>
  <si>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</si>
  <si>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</si>
  <si>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</si>
  <si>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</si>
  <si>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</si>
  <si>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</si>
  <si>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</si>
  <si>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</si>
  <si>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</si>
  <si>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</si>
  <si>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集信方法</t>
    <rPh sb="0" eb="1">
      <t>シュウ</t>
    </rPh>
    <rPh sb="1" eb="2">
      <t>シン</t>
    </rPh>
    <rPh sb="2" eb="4">
      <t>ホウホウ</t>
    </rPh>
    <phoneticPr fontId="4"/>
  </si>
  <si>
    <t>理由</t>
    <rPh sb="0" eb="2">
      <t>リユウ</t>
    </rPh>
    <phoneticPr fontId="4"/>
  </si>
  <si>
    <t>SCP</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</si>
  <si>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</si>
  <si>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</si>
  <si>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</si>
  <si>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外部IFの要件に基づき、HULFT通信を使用する。</t>
    <rPh sb="0" eb="2">
      <t>ガイブ</t>
    </rPh>
    <rPh sb="5" eb="7">
      <t>ヨウケン</t>
    </rPh>
    <rPh sb="8" eb="9">
      <t>モト</t>
    </rPh>
    <rPh sb="17" eb="19">
      <t>ツウシン</t>
    </rPh>
    <rPh sb="20" eb="22">
      <t>シヨウ</t>
    </rPh>
    <phoneticPr fontId="4"/>
  </si>
  <si>
    <t>外部IFの要件に基づき、SFTPによるファイル転送（集信）を使用する。</t>
    <rPh sb="0" eb="2">
      <t>ガイブ</t>
    </rPh>
    <rPh sb="5" eb="7">
      <t>ヨウケン</t>
    </rPh>
    <rPh sb="8" eb="9">
      <t>モト</t>
    </rPh>
    <rPh sb="23" eb="25">
      <t>テンソウ</t>
    </rPh>
    <rPh sb="26" eb="27">
      <t>シュウ</t>
    </rPh>
    <rPh sb="27" eb="28">
      <t>シン</t>
    </rPh>
    <rPh sb="30" eb="32">
      <t>シヨウ</t>
    </rPh>
    <phoneticPr fontId="4"/>
  </si>
  <si>
    <t>外部IFの要件に基づき、SCPによるファイル転送（集信）を使用しない。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</si>
  <si>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外部IFの要件に基づき、FTPによるファイル転送（集信）を使用しない。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</si>
  <si>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</si>
  <si>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</si>
  <si>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</si>
  <si>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</si>
  <si>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使用しない</t>
    <rPh sb="0" eb="2">
      <t>シヨウ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</si>
  <si>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</si>
  <si>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</si>
  <si>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</si>
  <si>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</si>
  <si>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</si>
  <si>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</si>
  <si>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</si>
  <si>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</si>
  <si>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</si>
  <si>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</si>
  <si>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</si>
  <si>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</si>
  <si>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</si>
  <si>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</si>
  <si>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</si>
  <si>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</si>
  <si>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</si>
  <si>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</si>
  <si>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</si>
  <si>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</si>
  <si>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</si>
  <si>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</si>
  <si>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</si>
  <si>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</si>
  <si>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</si>
  <si>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</si>
  <si>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HULFT</t>
    <phoneticPr fontId="4"/>
  </si>
  <si>
    <t>FTP</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</si>
  <si>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</si>
  <si>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</si>
  <si>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SCP</t>
    <phoneticPr fontId="4"/>
  </si>
  <si>
    <t>SFTPと比較すると、高速にファイルを転送することができるが、転送を中断した場合に再開ができない。</t>
    <rPh sb="5" eb="7">
      <t>ヒカク</t>
    </rPh>
    <rPh sb="11" eb="13">
      <t>コウソク</t>
    </rPh>
    <rPh sb="19" eb="21">
      <t>テンソウ</t>
    </rPh>
    <rPh sb="31" eb="33">
      <t>テンソウ</t>
    </rPh>
    <rPh sb="34" eb="36">
      <t>チュウダン</t>
    </rPh>
    <rPh sb="38" eb="40">
      <t>バアイ</t>
    </rPh>
    <rPh sb="41" eb="4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</si>
  <si>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</si>
  <si>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SFTPと同じく、SSHによる暗号化によってセキュリティ対策が施されている。</t>
    <rPh sb="5" eb="6">
      <t>オナ</t>
    </rPh>
    <rPh sb="15" eb="18">
      <t>アンゴウカ</t>
    </rPh>
    <rPh sb="28" eb="30">
      <t>タイサク</t>
    </rPh>
    <rPh sb="31" eb="32">
      <t>ホドコ</t>
    </rPh>
    <phoneticPr fontId="4"/>
  </si>
  <si>
    <t>ジョブスケジューラに返却されることにより障害が検知される。</t>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</si>
  <si>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</si>
  <si>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</si>
  <si>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Java</t>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</si>
  <si>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</si>
  <si>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</si>
  <si>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</si>
  <si>
    <t>Nablarch（シェル）またはHULFTコマンドを起動する。</t>
    <phoneticPr fontId="4"/>
  </si>
  <si>
    <t>メンテナンス時間に応じてファイル転送（集信）のサービス提供停止(閉局処理)、および、その再開(開局処理)を行う。</t>
    <phoneticPr fontId="4"/>
  </si>
  <si>
    <t>本システムでは、各システム間のファイル連携は定時実行されるため、ファイル転送処理では開閉局の制御は行わない。</t>
    <rPh sb="0" eb="1">
      <t>ホン</t>
    </rPh>
    <phoneticPr fontId="4"/>
  </si>
  <si>
    <t>本システムでの方針</t>
    <rPh sb="0" eb="1">
      <t>ホン</t>
    </rPh>
    <rPh sb="7" eb="9">
      <t>ホウシン</t>
    </rPh>
    <phoneticPr fontId="4"/>
  </si>
  <si>
    <t>入力値精査の処理内容は、それぞれのファイル取込処理の外部設計を参照。</t>
    <rPh sb="0" eb="5">
      <t>ニュウリョクチセイサ</t>
    </rPh>
    <phoneticPr fontId="4"/>
  </si>
  <si>
    <t>実行モジュールを起動する。
※都度起動バッチで実行する。
※Javaアプリケーションである。</t>
    <rPh sb="16" eb="18">
      <t>ツド</t>
    </rPh>
    <rPh sb="18" eb="20">
      <t>キドウ</t>
    </rPh>
    <rPh sb="24" eb="26">
      <t>ジッコウ</t>
    </rPh>
    <phoneticPr fontId="4"/>
  </si>
  <si>
    <t>ジョブ</t>
    <phoneticPr fontId="4"/>
  </si>
  <si>
    <t>Nablarch（シェル）</t>
    <phoneticPr fontId="4"/>
  </si>
  <si>
    <t>バッチプログラム</t>
    <phoneticPr fontId="4"/>
  </si>
  <si>
    <t>業務アプリケーションとNablarchの責務配置を以下に示す。</t>
    <phoneticPr fontId="4"/>
  </si>
  <si>
    <t>・バッチプログラムを起動する。（Java起動シェル）</t>
    <phoneticPr fontId="4"/>
  </si>
  <si>
    <t>ジョブは、Nablarchの汎用シェルに必要な引数を生成し、Nablarchの汎用シェルを呼び出すように実装される。</t>
    <phoneticPr fontId="4"/>
  </si>
  <si>
    <t>HULFTおよびSFTPの処理でエラーが発生した場合、ジョブを介してNablarch（シェル）の出力する終了コード（異常終了）が</t>
    <phoneticPr fontId="4"/>
  </si>
  <si>
    <t>なお、バッチプログラムでエラーが発生した場合の処理については、【4.1.7.エラー処理】に従うものとする。</t>
    <rPh sb="16" eb="18">
      <t>ハッセイ</t>
    </rPh>
    <rPh sb="20" eb="22">
      <t>バアイ</t>
    </rPh>
    <rPh sb="23" eb="25">
      <t>ショリ</t>
    </rPh>
    <rPh sb="45" eb="46">
      <t>シタガ</t>
    </rPh>
    <phoneticPr fontId="4"/>
  </si>
  <si>
    <t>また、フォーマットチェックだけでは対応できない入力値精査の要件があるため。</t>
    <rPh sb="17" eb="19">
      <t>タイオウ</t>
    </rPh>
    <rPh sb="23" eb="28">
      <t>ニュウリョクチセイサ</t>
    </rPh>
    <rPh sb="29" eb="31">
      <t>ヨウケン</t>
    </rPh>
    <phoneticPr fontId="4"/>
  </si>
  <si>
    <t>HULFTフォーマットチェックで対応できない入力値精査にも対応でき、</t>
    <rPh sb="16" eb="18">
      <t>タイオウ</t>
    </rPh>
    <rPh sb="22" eb="27">
      <t>ニュウリョクチセイサ</t>
    </rPh>
    <rPh sb="29" eb="31">
      <t>タイオウ</t>
    </rPh>
    <phoneticPr fontId="4"/>
  </si>
  <si>
    <t>フォーマットと入力値の精査の実装をアプリケーション内にまとめることができるため。</t>
    <rPh sb="7" eb="10">
      <t>ニュウリョクチ</t>
    </rPh>
    <rPh sb="11" eb="13">
      <t>セイサ</t>
    </rPh>
    <rPh sb="14" eb="16">
      <t>ジッソウ</t>
    </rPh>
    <rPh sb="25" eb="26">
      <t>ナイ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</si>
</sst>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2">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69">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cellStyleXfs>
  <cellXfs count="125">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6" fillId="0" borderId="0"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cellXfs>
  <cellStyles count="59969">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116</xdr:row>
      <xdr:rowOff>133350</xdr:rowOff>
    </xdr:from>
    <xdr:to>
      <xdr:col>18</xdr:col>
      <xdr:colOff>238125</xdr:colOff>
      <xdr:row>122</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163</xdr:row>
      <xdr:rowOff>0</xdr:rowOff>
    </xdr:from>
    <xdr:to>
      <xdr:col>25</xdr:col>
      <xdr:colOff>238125</xdr:colOff>
      <xdr:row>167</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343150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ジョブ</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・バッチプログラム</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72</xdr:row>
      <xdr:rowOff>0</xdr:rowOff>
    </xdr:from>
    <xdr:to>
      <xdr:col>9</xdr:col>
      <xdr:colOff>123826</xdr:colOff>
      <xdr:row>77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73</xdr:row>
      <xdr:rowOff>0</xdr:rowOff>
    </xdr:from>
    <xdr:to>
      <xdr:col>26</xdr:col>
      <xdr:colOff>123826</xdr:colOff>
      <xdr:row>76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74</xdr:row>
      <xdr:rowOff>71438</xdr:rowOff>
    </xdr:from>
    <xdr:to>
      <xdr:col>23</xdr:col>
      <xdr:colOff>123825</xdr:colOff>
      <xdr:row>74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78</xdr:row>
      <xdr:rowOff>0</xdr:rowOff>
    </xdr:from>
    <xdr:to>
      <xdr:col>12</xdr:col>
      <xdr:colOff>123825</xdr:colOff>
      <xdr:row>81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96</xdr:row>
      <xdr:rowOff>0</xdr:rowOff>
    </xdr:from>
    <xdr:to>
      <xdr:col>9</xdr:col>
      <xdr:colOff>123826</xdr:colOff>
      <xdr:row>101</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97</xdr:row>
      <xdr:rowOff>0</xdr:rowOff>
    </xdr:from>
    <xdr:to>
      <xdr:col>12</xdr:col>
      <xdr:colOff>123825</xdr:colOff>
      <xdr:row>100</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97</xdr:row>
      <xdr:rowOff>0</xdr:rowOff>
    </xdr:from>
    <xdr:to>
      <xdr:col>15</xdr:col>
      <xdr:colOff>123825</xdr:colOff>
      <xdr:row>100</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76</xdr:row>
      <xdr:rowOff>0</xdr:rowOff>
    </xdr:from>
    <xdr:to>
      <xdr:col>24</xdr:col>
      <xdr:colOff>261938</xdr:colOff>
      <xdr:row>78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106</xdr:row>
      <xdr:rowOff>0</xdr:rowOff>
    </xdr:from>
    <xdr:to>
      <xdr:col>9</xdr:col>
      <xdr:colOff>123826</xdr:colOff>
      <xdr:row>111</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107</xdr:row>
      <xdr:rowOff>0</xdr:rowOff>
    </xdr:from>
    <xdr:to>
      <xdr:col>12</xdr:col>
      <xdr:colOff>123825</xdr:colOff>
      <xdr:row>110</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107</xdr:row>
      <xdr:rowOff>0</xdr:rowOff>
    </xdr:from>
    <xdr:to>
      <xdr:col>15</xdr:col>
      <xdr:colOff>123825</xdr:colOff>
      <xdr:row>110</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110</xdr:row>
      <xdr:rowOff>0</xdr:rowOff>
    </xdr:from>
    <xdr:to>
      <xdr:col>18</xdr:col>
      <xdr:colOff>123824</xdr:colOff>
      <xdr:row>113</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109</xdr:row>
      <xdr:rowOff>142874</xdr:rowOff>
    </xdr:from>
    <xdr:to>
      <xdr:col>16</xdr:col>
      <xdr:colOff>123825</xdr:colOff>
      <xdr:row>111</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98</xdr:row>
      <xdr:rowOff>71438</xdr:rowOff>
    </xdr:from>
    <xdr:to>
      <xdr:col>10</xdr:col>
      <xdr:colOff>123825</xdr:colOff>
      <xdr:row>98</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98</xdr:row>
      <xdr:rowOff>71438</xdr:rowOff>
    </xdr:from>
    <xdr:to>
      <xdr:col>13</xdr:col>
      <xdr:colOff>123825</xdr:colOff>
      <xdr:row>98</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108</xdr:row>
      <xdr:rowOff>71438</xdr:rowOff>
    </xdr:from>
    <xdr:to>
      <xdr:col>10</xdr:col>
      <xdr:colOff>123825</xdr:colOff>
      <xdr:row>108</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117</xdr:row>
      <xdr:rowOff>0</xdr:rowOff>
    </xdr:from>
    <xdr:to>
      <xdr:col>9</xdr:col>
      <xdr:colOff>123826</xdr:colOff>
      <xdr:row>122</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116</xdr:row>
      <xdr:rowOff>0</xdr:rowOff>
    </xdr:from>
    <xdr:to>
      <xdr:col>15</xdr:col>
      <xdr:colOff>123825</xdr:colOff>
      <xdr:row>119</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118</xdr:row>
      <xdr:rowOff>0</xdr:rowOff>
    </xdr:from>
    <xdr:to>
      <xdr:col>18</xdr:col>
      <xdr:colOff>123824</xdr:colOff>
      <xdr:row>121</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119</xdr:row>
      <xdr:rowOff>71438</xdr:rowOff>
    </xdr:from>
    <xdr:to>
      <xdr:col>16</xdr:col>
      <xdr:colOff>123825</xdr:colOff>
      <xdr:row>119</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124</xdr:row>
      <xdr:rowOff>0</xdr:rowOff>
    </xdr:from>
    <xdr:to>
      <xdr:col>18</xdr:col>
      <xdr:colOff>123824</xdr:colOff>
      <xdr:row>127</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121</xdr:row>
      <xdr:rowOff>0</xdr:rowOff>
    </xdr:from>
    <xdr:to>
      <xdr:col>17</xdr:col>
      <xdr:colOff>123825</xdr:colOff>
      <xdr:row>124</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129</xdr:row>
      <xdr:rowOff>0</xdr:rowOff>
    </xdr:from>
    <xdr:to>
      <xdr:col>15</xdr:col>
      <xdr:colOff>123825</xdr:colOff>
      <xdr:row>132</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136</xdr:row>
      <xdr:rowOff>1</xdr:rowOff>
    </xdr:from>
    <xdr:to>
      <xdr:col>18</xdr:col>
      <xdr:colOff>123824</xdr:colOff>
      <xdr:row>139</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130</xdr:row>
      <xdr:rowOff>0</xdr:rowOff>
    </xdr:from>
    <xdr:to>
      <xdr:col>9</xdr:col>
      <xdr:colOff>123826</xdr:colOff>
      <xdr:row>135</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131</xdr:row>
      <xdr:rowOff>0</xdr:rowOff>
    </xdr:from>
    <xdr:to>
      <xdr:col>22</xdr:col>
      <xdr:colOff>123826</xdr:colOff>
      <xdr:row>134</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132</xdr:row>
      <xdr:rowOff>71438</xdr:rowOff>
    </xdr:from>
    <xdr:to>
      <xdr:col>19</xdr:col>
      <xdr:colOff>123825</xdr:colOff>
      <xdr:row>132</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133</xdr:row>
      <xdr:rowOff>142874</xdr:rowOff>
    </xdr:from>
    <xdr:to>
      <xdr:col>20</xdr:col>
      <xdr:colOff>261939</xdr:colOff>
      <xdr:row>136</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142</xdr:row>
      <xdr:rowOff>0</xdr:rowOff>
    </xdr:from>
    <xdr:to>
      <xdr:col>9</xdr:col>
      <xdr:colOff>123825</xdr:colOff>
      <xdr:row>147</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141</xdr:row>
      <xdr:rowOff>0</xdr:rowOff>
    </xdr:from>
    <xdr:to>
      <xdr:col>15</xdr:col>
      <xdr:colOff>123825</xdr:colOff>
      <xdr:row>144</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143</xdr:row>
      <xdr:rowOff>0</xdr:rowOff>
    </xdr:from>
    <xdr:to>
      <xdr:col>18</xdr:col>
      <xdr:colOff>123824</xdr:colOff>
      <xdr:row>146</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144</xdr:row>
      <xdr:rowOff>71438</xdr:rowOff>
    </xdr:from>
    <xdr:to>
      <xdr:col>16</xdr:col>
      <xdr:colOff>123825</xdr:colOff>
      <xdr:row>144</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145</xdr:row>
      <xdr:rowOff>0</xdr:rowOff>
    </xdr:from>
    <xdr:to>
      <xdr:col>18</xdr:col>
      <xdr:colOff>123825</xdr:colOff>
      <xdr:row>147</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78</xdr:row>
      <xdr:rowOff>0</xdr:rowOff>
    </xdr:from>
    <xdr:to>
      <xdr:col>18</xdr:col>
      <xdr:colOff>1</xdr:colOff>
      <xdr:row>81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79</xdr:row>
      <xdr:rowOff>71438</xdr:rowOff>
    </xdr:from>
    <xdr:to>
      <xdr:col>14</xdr:col>
      <xdr:colOff>0</xdr:colOff>
      <xdr:row>79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93</xdr:row>
      <xdr:rowOff>9525</xdr:rowOff>
    </xdr:from>
    <xdr:to>
      <xdr:col>7</xdr:col>
      <xdr:colOff>261938</xdr:colOff>
      <xdr:row>96</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13439775"/>
          <a:ext cx="1" cy="419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101</xdr:row>
      <xdr:rowOff>0</xdr:rowOff>
    </xdr:from>
    <xdr:to>
      <xdr:col>7</xdr:col>
      <xdr:colOff>261938</xdr:colOff>
      <xdr:row>106</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111</xdr:row>
      <xdr:rowOff>0</xdr:rowOff>
    </xdr:from>
    <xdr:to>
      <xdr:col>7</xdr:col>
      <xdr:colOff>261938</xdr:colOff>
      <xdr:row>117</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122</xdr:row>
      <xdr:rowOff>0</xdr:rowOff>
    </xdr:from>
    <xdr:to>
      <xdr:col>7</xdr:col>
      <xdr:colOff>261938</xdr:colOff>
      <xdr:row>130</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135</xdr:row>
      <xdr:rowOff>0</xdr:rowOff>
    </xdr:from>
    <xdr:to>
      <xdr:col>7</xdr:col>
      <xdr:colOff>261938</xdr:colOff>
      <xdr:row>142</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116</xdr:row>
      <xdr:rowOff>0</xdr:rowOff>
    </xdr:from>
    <xdr:to>
      <xdr:col>12</xdr:col>
      <xdr:colOff>133350</xdr:colOff>
      <xdr:row>119</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129</xdr:row>
      <xdr:rowOff>0</xdr:rowOff>
    </xdr:from>
    <xdr:to>
      <xdr:col>12</xdr:col>
      <xdr:colOff>133350</xdr:colOff>
      <xdr:row>132</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141</xdr:row>
      <xdr:rowOff>0</xdr:rowOff>
    </xdr:from>
    <xdr:to>
      <xdr:col>12</xdr:col>
      <xdr:colOff>133350</xdr:colOff>
      <xdr:row>144</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83</xdr:row>
      <xdr:rowOff>85725</xdr:rowOff>
    </xdr:from>
    <xdr:to>
      <xdr:col>12</xdr:col>
      <xdr:colOff>142875</xdr:colOff>
      <xdr:row>86</xdr:row>
      <xdr:rowOff>85725</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120872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83</xdr:row>
      <xdr:rowOff>85725</xdr:rowOff>
    </xdr:from>
    <xdr:to>
      <xdr:col>18</xdr:col>
      <xdr:colOff>19051</xdr:colOff>
      <xdr:row>86</xdr:row>
      <xdr:rowOff>85725</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120872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85</xdr:row>
      <xdr:rowOff>14288</xdr:rowOff>
    </xdr:from>
    <xdr:to>
      <xdr:col>14</xdr:col>
      <xdr:colOff>19050</xdr:colOff>
      <xdr:row>85</xdr:row>
      <xdr:rowOff>14288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12301538"/>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89</xdr:row>
      <xdr:rowOff>19050</xdr:rowOff>
    </xdr:from>
    <xdr:to>
      <xdr:col>9</xdr:col>
      <xdr:colOff>123825</xdr:colOff>
      <xdr:row>93</xdr:row>
      <xdr:rowOff>9525</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12877800"/>
          <a:ext cx="828676" cy="5619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被仕向け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8</xdr:col>
      <xdr:colOff>0</xdr:colOff>
      <xdr:row>77</xdr:row>
      <xdr:rowOff>0</xdr:rowOff>
    </xdr:from>
    <xdr:to>
      <xdr:col>8</xdr:col>
      <xdr:colOff>0</xdr:colOff>
      <xdr:row>82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95</xdr:row>
      <xdr:rowOff>0</xdr:rowOff>
    </xdr:from>
    <xdr:to>
      <xdr:col>15</xdr:col>
      <xdr:colOff>0</xdr:colOff>
      <xdr:row>97</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111</xdr:row>
      <xdr:rowOff>0</xdr:rowOff>
    </xdr:from>
    <xdr:to>
      <xdr:col>15</xdr:col>
      <xdr:colOff>276224</xdr:colOff>
      <xdr:row>113</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122</xdr:row>
      <xdr:rowOff>0</xdr:rowOff>
    </xdr:from>
    <xdr:to>
      <xdr:col>20</xdr:col>
      <xdr:colOff>0</xdr:colOff>
      <xdr:row>124</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128</xdr:row>
      <xdr:rowOff>0</xdr:rowOff>
    </xdr:from>
    <xdr:to>
      <xdr:col>23</xdr:col>
      <xdr:colOff>0</xdr:colOff>
      <xdr:row>131</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135</xdr:row>
      <xdr:rowOff>0</xdr:rowOff>
    </xdr:from>
    <xdr:to>
      <xdr:col>23</xdr:col>
      <xdr:colOff>0</xdr:colOff>
      <xdr:row>138</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配信側システム</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集信側システム</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152399</xdr:colOff>
      <xdr:row>86</xdr:row>
      <xdr:rowOff>123826</xdr:rowOff>
    </xdr:from>
    <xdr:to>
      <xdr:col>26</xdr:col>
      <xdr:colOff>152400</xdr:colOff>
      <xdr:row>89</xdr:row>
      <xdr:rowOff>104775</xdr:rowOff>
    </xdr:to>
    <xdr:sp macro="" textlink="">
      <xdr:nvSpPr>
        <xdr:cNvPr id="81" name="正方形/長方形 80">
          <a:extLst>
            <a:ext uri="{FF2B5EF4-FFF2-40B4-BE49-F238E27FC236}">
              <a16:creationId xmlns:a16="http://schemas.microsoft.com/office/drawing/2014/main" id="{DB764D2C-B304-441F-AE58-139C7A8C0F57}"/>
            </a:ext>
          </a:extLst>
        </xdr:cNvPr>
        <xdr:cNvSpPr/>
      </xdr:nvSpPr>
      <xdr:spPr>
        <a:xfrm>
          <a:off x="6505574" y="12553951"/>
          <a:ext cx="828676" cy="409574"/>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監視処理</a:t>
          </a:r>
        </a:p>
      </xdr:txBody>
    </xdr:sp>
    <xdr:clientData/>
  </xdr:twoCellAnchor>
  <xdr:twoCellAnchor>
    <xdr:from>
      <xdr:col>11</xdr:col>
      <xdr:colOff>142875</xdr:colOff>
      <xdr:row>86</xdr:row>
      <xdr:rowOff>85725</xdr:rowOff>
    </xdr:from>
    <xdr:to>
      <xdr:col>23</xdr:col>
      <xdr:colOff>152399</xdr:colOff>
      <xdr:row>88</xdr:row>
      <xdr:rowOff>42863</xdr:rowOff>
    </xdr:to>
    <xdr:cxnSp macro="">
      <xdr:nvCxnSpPr>
        <xdr:cNvPr id="82" name="カギ線コネクタ 196">
          <a:extLst>
            <a:ext uri="{FF2B5EF4-FFF2-40B4-BE49-F238E27FC236}">
              <a16:creationId xmlns:a16="http://schemas.microsoft.com/office/drawing/2014/main" id="{2C3E7F49-19FC-4CAF-911A-C13F278D19A6}"/>
            </a:ext>
          </a:extLst>
        </xdr:cNvPr>
        <xdr:cNvCxnSpPr>
          <a:stCxn id="81" idx="1"/>
          <a:endCxn id="232" idx="2"/>
        </xdr:cNvCxnSpPr>
      </xdr:nvCxnSpPr>
      <xdr:spPr>
        <a:xfrm rot="10800000">
          <a:off x="3181350" y="12515850"/>
          <a:ext cx="3324224" cy="242888"/>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89</xdr:row>
      <xdr:rowOff>104774</xdr:rowOff>
    </xdr:from>
    <xdr:to>
      <xdr:col>25</xdr:col>
      <xdr:colOff>14288</xdr:colOff>
      <xdr:row>91</xdr:row>
      <xdr:rowOff>14287</xdr:rowOff>
    </xdr:to>
    <xdr:cxnSp macro="">
      <xdr:nvCxnSpPr>
        <xdr:cNvPr id="86" name="カギ線コネクタ 196">
          <a:extLst>
            <a:ext uri="{FF2B5EF4-FFF2-40B4-BE49-F238E27FC236}">
              <a16:creationId xmlns:a16="http://schemas.microsoft.com/office/drawing/2014/main" id="{0BCAAABE-E1BD-4CFA-BACE-19761DCBAAFB}"/>
            </a:ext>
          </a:extLst>
        </xdr:cNvPr>
        <xdr:cNvCxnSpPr>
          <a:stCxn id="81" idx="2"/>
          <a:endCxn id="236" idx="3"/>
        </xdr:cNvCxnSpPr>
      </xdr:nvCxnSpPr>
      <xdr:spPr>
        <a:xfrm rot="5400000">
          <a:off x="4667250" y="10906125"/>
          <a:ext cx="195263" cy="4310062"/>
        </a:xfrm>
        <a:prstGeom prst="bentConnector2">
          <a:avLst/>
        </a:prstGeom>
        <a:ln>
          <a:solidFill>
            <a:schemeClr val="tx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677"/>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2" t="s">
        <v>12</v>
      </c>
      <c r="B1" s="28"/>
      <c r="C1" s="28"/>
      <c r="D1" s="19"/>
      <c r="E1" s="103"/>
      <c r="F1" s="104"/>
      <c r="G1" s="104"/>
      <c r="H1" s="104"/>
      <c r="I1" s="104"/>
      <c r="J1" s="104"/>
      <c r="K1" s="104"/>
      <c r="L1" s="104"/>
      <c r="M1" s="104"/>
      <c r="N1" s="104"/>
      <c r="O1" s="105"/>
      <c r="P1" s="22" t="s">
        <v>11</v>
      </c>
      <c r="Q1" s="28"/>
      <c r="R1" s="106" t="s">
        <v>112</v>
      </c>
      <c r="S1" s="107"/>
      <c r="T1" s="107"/>
      <c r="U1" s="107"/>
      <c r="V1" s="107"/>
      <c r="W1" s="107"/>
      <c r="X1" s="108"/>
      <c r="Y1" s="22" t="s">
        <v>10</v>
      </c>
      <c r="Z1" s="19"/>
      <c r="AA1" s="109"/>
      <c r="AB1" s="110"/>
      <c r="AC1" s="110"/>
      <c r="AD1" s="110"/>
      <c r="AE1" s="111"/>
      <c r="AF1" s="112"/>
      <c r="AG1" s="113"/>
      <c r="AH1" s="113"/>
      <c r="AI1" s="114"/>
    </row>
    <row r="2" spans="1:35" ht="14.25" customHeight="1">
      <c r="A2" s="27" t="s">
        <v>9</v>
      </c>
      <c r="B2" s="26"/>
      <c r="C2" s="26"/>
      <c r="D2" s="25"/>
      <c r="E2" s="115"/>
      <c r="F2" s="116"/>
      <c r="G2" s="116"/>
      <c r="H2" s="116"/>
      <c r="I2" s="116"/>
      <c r="J2" s="116"/>
      <c r="K2" s="116"/>
      <c r="L2" s="116"/>
      <c r="M2" s="116"/>
      <c r="N2" s="116"/>
      <c r="O2" s="117"/>
      <c r="P2" s="24" t="s">
        <v>8</v>
      </c>
      <c r="Q2" s="23"/>
      <c r="R2" s="118" t="s">
        <v>7</v>
      </c>
      <c r="S2" s="119"/>
      <c r="T2" s="119"/>
      <c r="U2" s="119"/>
      <c r="V2" s="119"/>
      <c r="W2" s="119"/>
      <c r="X2" s="120"/>
      <c r="Y2" s="22" t="s">
        <v>6</v>
      </c>
      <c r="Z2" s="19"/>
      <c r="AA2" s="109"/>
      <c r="AB2" s="110"/>
      <c r="AC2" s="110"/>
      <c r="AD2" s="110"/>
      <c r="AE2" s="111"/>
      <c r="AF2" s="112"/>
      <c r="AG2" s="113"/>
      <c r="AH2" s="113"/>
      <c r="AI2" s="114"/>
    </row>
    <row r="3" spans="1:35" ht="14.25" customHeight="1">
      <c r="A3" s="22" t="s">
        <v>5</v>
      </c>
      <c r="B3" s="21"/>
      <c r="C3" s="20"/>
      <c r="D3" s="19"/>
      <c r="E3" s="124"/>
      <c r="F3" s="124"/>
      <c r="G3" s="124"/>
      <c r="H3" s="124"/>
      <c r="I3" s="124"/>
      <c r="J3" s="124"/>
      <c r="K3" s="124"/>
      <c r="L3" s="124"/>
      <c r="M3" s="124"/>
      <c r="N3" s="124"/>
      <c r="O3" s="124"/>
      <c r="P3" s="17"/>
      <c r="Q3" s="18"/>
      <c r="R3" s="121"/>
      <c r="S3" s="122"/>
      <c r="T3" s="122"/>
      <c r="U3" s="122"/>
      <c r="V3" s="122"/>
      <c r="W3" s="122"/>
      <c r="X3" s="123"/>
      <c r="Y3" s="17" t="s">
        <v>4</v>
      </c>
      <c r="Z3" s="16"/>
      <c r="AA3" s="109"/>
      <c r="AB3" s="110"/>
      <c r="AC3" s="110"/>
      <c r="AD3" s="110"/>
      <c r="AE3" s="111"/>
      <c r="AF3" s="112"/>
      <c r="AG3" s="113"/>
      <c r="AH3" s="113"/>
      <c r="AI3" s="114"/>
    </row>
    <row r="4" spans="1:35" ht="11.25" customHeight="1"/>
    <row r="5" spans="1:35" ht="11.25" customHeight="1">
      <c r="B5" s="2" t="s">
        <v>13</v>
      </c>
      <c r="C5" s="1" t="s">
        <v>15</v>
      </c>
    </row>
    <row r="6" spans="1:35" ht="11.25" customHeight="1"/>
    <row r="7" spans="1:35" ht="11.25" customHeight="1">
      <c r="C7" s="2" t="str">
        <f>$B$5&amp;"1."</f>
        <v>5.1.</v>
      </c>
      <c r="D7" s="1" t="s">
        <v>16</v>
      </c>
    </row>
    <row r="8" spans="1:35" ht="11.25" customHeight="1"/>
    <row r="9" spans="1:35" ht="11.25" customHeight="1">
      <c r="D9" s="2" t="str">
        <f>$C$7&amp;"1."</f>
        <v>5.1.1.</v>
      </c>
      <c r="E9" s="1" t="s">
        <v>14</v>
      </c>
    </row>
    <row r="10" spans="1:35" ht="11.25" customHeight="1">
      <c r="D10" s="2"/>
      <c r="E10" s="2" t="str">
        <f>$D$9&amp;"1."</f>
        <v>5.1.1.1.</v>
      </c>
      <c r="F10" s="1" t="str">
        <f>D7&amp;"方式概要"</f>
        <v>ファイル転送（集信）方式概要</v>
      </c>
    </row>
    <row r="11" spans="1:35" s="29" customFormat="1" ht="11.25">
      <c r="F11" s="29" t="s">
        <v>131</v>
      </c>
    </row>
    <row r="12" spans="1:35" s="29" customFormat="1" ht="11.25">
      <c r="F12" s="29" t="s">
        <v>17</v>
      </c>
    </row>
    <row r="13" spans="1:35" s="29" customFormat="1" ht="11.25"/>
    <row r="14" spans="1:35" s="29" customFormat="1" ht="11.25">
      <c r="F14" s="66" t="s">
        <v>102</v>
      </c>
    </row>
    <row r="15" spans="1:35" s="29" customFormat="1" ht="11.25"/>
    <row r="16" spans="1:35" s="29" customFormat="1" ht="11.25"/>
    <row r="17" spans="3:8" s="29" customFormat="1" ht="11.25"/>
    <row r="18" spans="3:8" s="29" customFormat="1" ht="11.25"/>
    <row r="19" spans="3:8" s="29" customFormat="1" ht="11.25"/>
    <row r="20" spans="3:8" s="29" customFormat="1" ht="13.5">
      <c r="C20"/>
    </row>
    <row r="21" spans="3:8" s="29" customFormat="1" ht="11.25"/>
    <row r="22" spans="3:8" s="29" customFormat="1" ht="11.25"/>
    <row r="23" spans="3:8" s="29" customFormat="1" ht="11.25"/>
    <row r="24" spans="3:8" s="29" customFormat="1" ht="11.25"/>
    <row r="25" spans="3:8" s="29" customFormat="1" ht="11.25"/>
    <row r="26" spans="3:8" s="29" customFormat="1" ht="11.25"/>
    <row r="27" spans="3:8" s="29" customFormat="1" ht="11.25"/>
    <row r="28" spans="3:8" s="29" customFormat="1" ht="11.25"/>
    <row r="29" spans="3:8" s="29" customFormat="1" ht="11.25"/>
    <row r="30" spans="3:8" s="29" customFormat="1" ht="11.25">
      <c r="G30" s="66" t="s">
        <v>103</v>
      </c>
    </row>
    <row r="31" spans="3:8" s="29" customFormat="1" ht="11.25">
      <c r="H31" s="29" t="s">
        <v>113</v>
      </c>
    </row>
    <row r="32" spans="3:8" s="29" customFormat="1" ht="11.25">
      <c r="H32" s="29" t="s">
        <v>114</v>
      </c>
    </row>
    <row r="33" spans="2:34" s="29" customFormat="1" ht="11.25"/>
    <row r="34" spans="2:34" s="29" customFormat="1" ht="11.25">
      <c r="G34" s="66" t="s">
        <v>104</v>
      </c>
    </row>
    <row r="35" spans="2:34" s="29" customFormat="1" ht="11.25">
      <c r="H35" s="29" t="s">
        <v>105</v>
      </c>
    </row>
    <row r="36" spans="2:34" ht="11.25" customHeight="1"/>
    <row r="37" spans="2:34" ht="11.25" customHeight="1">
      <c r="E37" s="2" t="str">
        <f>$D$9&amp;"2."</f>
        <v>5.1.1.2.</v>
      </c>
      <c r="F37" s="1" t="str">
        <f>D7&amp;"方法"</f>
        <v>ファイル転送（集信）方法</v>
      </c>
    </row>
    <row r="38" spans="2:34" ht="11.25" customHeight="1">
      <c r="F38" s="1" t="str">
        <f>D7&amp;"を行う機能には、以下の方法がある。"</f>
        <v>ファイル転送（集信）を行う機能には、以下の方法がある。</v>
      </c>
    </row>
    <row r="39" spans="2:34" ht="11.25" customHeight="1"/>
    <row r="40" spans="2:34" ht="11.25" customHeight="1">
      <c r="B40" s="31"/>
      <c r="F40" s="12" t="s">
        <v>18</v>
      </c>
      <c r="G40" s="11"/>
      <c r="H40" s="11"/>
      <c r="I40" s="10"/>
      <c r="J40" s="11" t="s">
        <v>3</v>
      </c>
      <c r="K40" s="11"/>
      <c r="L40" s="11"/>
      <c r="M40" s="11"/>
      <c r="N40" s="11"/>
      <c r="O40" s="11"/>
      <c r="P40" s="11"/>
      <c r="Q40" s="11"/>
      <c r="R40" s="11"/>
      <c r="S40" s="11"/>
      <c r="T40" s="11"/>
      <c r="U40" s="11"/>
      <c r="V40" s="11"/>
      <c r="W40" s="11"/>
      <c r="X40" s="11"/>
      <c r="Y40" s="11"/>
      <c r="Z40" s="11"/>
      <c r="AA40" s="11"/>
      <c r="AB40" s="11"/>
      <c r="AC40" s="11"/>
      <c r="AD40" s="11"/>
      <c r="AE40" s="11"/>
      <c r="AF40" s="11"/>
      <c r="AG40" s="11"/>
      <c r="AH40" s="10"/>
    </row>
    <row r="41" spans="2:34" ht="11.25" customHeight="1">
      <c r="B41" s="31"/>
      <c r="F41" s="15" t="s">
        <v>117</v>
      </c>
      <c r="G41" s="14"/>
      <c r="H41" s="14"/>
      <c r="I41" s="14"/>
      <c r="J41" s="15" t="s">
        <v>57</v>
      </c>
      <c r="K41" s="14"/>
      <c r="L41" s="14"/>
      <c r="M41" s="14"/>
      <c r="N41" s="14"/>
      <c r="O41" s="14"/>
      <c r="P41" s="14"/>
      <c r="Q41" s="14"/>
      <c r="R41" s="14"/>
      <c r="S41" s="14"/>
      <c r="T41" s="14"/>
      <c r="U41" s="14"/>
      <c r="V41" s="14"/>
      <c r="W41" s="14"/>
      <c r="X41" s="14"/>
      <c r="Y41" s="14"/>
      <c r="Z41" s="14"/>
      <c r="AA41" s="14"/>
      <c r="AB41" s="14"/>
      <c r="AC41" s="14"/>
      <c r="AD41" s="14"/>
      <c r="AE41" s="14"/>
      <c r="AF41" s="14"/>
      <c r="AG41" s="14"/>
      <c r="AH41" s="13"/>
    </row>
    <row r="42" spans="2:34" ht="11.25" customHeight="1">
      <c r="B42" s="31"/>
      <c r="F42" s="8"/>
      <c r="G42" s="3"/>
      <c r="H42" s="3"/>
      <c r="I42" s="3"/>
      <c r="J42" s="8" t="s">
        <v>25</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1"/>
      <c r="F43" s="8"/>
      <c r="G43" s="3"/>
      <c r="H43" s="3"/>
      <c r="I43" s="3"/>
      <c r="J43" s="8" t="s">
        <v>26</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1"/>
      <c r="F44" s="15" t="s">
        <v>119</v>
      </c>
      <c r="G44" s="14"/>
      <c r="H44" s="14"/>
      <c r="I44" s="14"/>
      <c r="J44" s="15" t="s">
        <v>23</v>
      </c>
      <c r="K44" s="14"/>
      <c r="L44" s="14"/>
      <c r="M44" s="14"/>
      <c r="N44" s="14"/>
      <c r="O44" s="14"/>
      <c r="P44" s="14"/>
      <c r="Q44" s="14"/>
      <c r="R44" s="14"/>
      <c r="S44" s="14"/>
      <c r="T44" s="14"/>
      <c r="U44" s="14"/>
      <c r="V44" s="14"/>
      <c r="W44" s="14"/>
      <c r="X44" s="14"/>
      <c r="Y44" s="14"/>
      <c r="Z44" s="14"/>
      <c r="AA44" s="14"/>
      <c r="AB44" s="14"/>
      <c r="AC44" s="14"/>
      <c r="AD44" s="14"/>
      <c r="AE44" s="14"/>
      <c r="AF44" s="14"/>
      <c r="AG44" s="14"/>
      <c r="AH44" s="13"/>
    </row>
    <row r="45" spans="2:34" ht="11.25" customHeight="1">
      <c r="B45" s="31"/>
      <c r="F45" s="8"/>
      <c r="G45" s="3"/>
      <c r="H45" s="3"/>
      <c r="I45" s="3"/>
      <c r="J45" s="8" t="s">
        <v>101</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1"/>
      <c r="F46" s="6"/>
      <c r="G46" s="5"/>
      <c r="H46" s="5"/>
      <c r="I46" s="5"/>
      <c r="J46" s="6" t="s">
        <v>120</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B47" s="31"/>
      <c r="F47" s="15" t="s">
        <v>121</v>
      </c>
      <c r="G47" s="14"/>
      <c r="H47" s="14"/>
      <c r="I47" s="14"/>
      <c r="J47" s="15" t="s">
        <v>23</v>
      </c>
      <c r="K47" s="14"/>
      <c r="L47" s="14"/>
      <c r="M47" s="14"/>
      <c r="N47" s="14"/>
      <c r="O47" s="14"/>
      <c r="P47" s="14"/>
      <c r="Q47" s="14"/>
      <c r="R47" s="14"/>
      <c r="S47" s="14"/>
      <c r="T47" s="14"/>
      <c r="U47" s="14"/>
      <c r="V47" s="14"/>
      <c r="W47" s="14"/>
      <c r="X47" s="14"/>
      <c r="Y47" s="14"/>
      <c r="Z47" s="14"/>
      <c r="AA47" s="14"/>
      <c r="AB47" s="14"/>
      <c r="AC47" s="14"/>
      <c r="AD47" s="14"/>
      <c r="AE47" s="14"/>
      <c r="AF47" s="14"/>
      <c r="AG47" s="14"/>
      <c r="AH47" s="13"/>
    </row>
    <row r="48" spans="2:34" ht="11.25" customHeight="1">
      <c r="B48" s="31"/>
      <c r="F48" s="8"/>
      <c r="G48" s="3"/>
      <c r="H48" s="3"/>
      <c r="I48" s="3"/>
      <c r="J48" s="8" t="s">
        <v>124</v>
      </c>
      <c r="K48" s="3"/>
      <c r="L48" s="3"/>
      <c r="M48" s="3"/>
      <c r="N48" s="3"/>
      <c r="O48" s="3"/>
      <c r="P48" s="3"/>
      <c r="Q48" s="3"/>
      <c r="R48" s="3"/>
      <c r="S48" s="3"/>
      <c r="T48" s="3"/>
      <c r="U48" s="3"/>
      <c r="V48" s="3"/>
      <c r="W48" s="3"/>
      <c r="X48" s="3"/>
      <c r="Y48" s="3"/>
      <c r="Z48" s="3"/>
      <c r="AA48" s="3"/>
      <c r="AB48" s="3"/>
      <c r="AC48" s="3"/>
      <c r="AD48" s="3"/>
      <c r="AE48" s="3"/>
      <c r="AF48" s="3"/>
      <c r="AG48" s="3"/>
      <c r="AH48" s="7"/>
    </row>
    <row r="49" spans="2:34" ht="11.25" customHeight="1">
      <c r="B49" s="31"/>
      <c r="F49" s="6"/>
      <c r="G49" s="5"/>
      <c r="H49" s="5"/>
      <c r="I49" s="5"/>
      <c r="J49" s="6" t="s">
        <v>122</v>
      </c>
      <c r="K49" s="5"/>
      <c r="L49" s="5"/>
      <c r="M49" s="5"/>
      <c r="N49" s="5"/>
      <c r="O49" s="5"/>
      <c r="P49" s="5"/>
      <c r="Q49" s="5"/>
      <c r="R49" s="5"/>
      <c r="S49" s="5"/>
      <c r="T49" s="5"/>
      <c r="U49" s="5"/>
      <c r="V49" s="5"/>
      <c r="W49" s="5"/>
      <c r="X49" s="5"/>
      <c r="Y49" s="5"/>
      <c r="Z49" s="5"/>
      <c r="AA49" s="5"/>
      <c r="AB49" s="5"/>
      <c r="AC49" s="5"/>
      <c r="AD49" s="5"/>
      <c r="AE49" s="5"/>
      <c r="AF49" s="5"/>
      <c r="AG49" s="5"/>
      <c r="AH49" s="4"/>
    </row>
    <row r="50" spans="2:34" ht="11.25" customHeight="1">
      <c r="B50" s="31"/>
      <c r="F50" s="15" t="s">
        <v>118</v>
      </c>
      <c r="G50" s="14"/>
      <c r="H50" s="14"/>
      <c r="I50" s="14"/>
      <c r="J50" s="15" t="s">
        <v>23</v>
      </c>
      <c r="K50" s="14"/>
      <c r="L50" s="14"/>
      <c r="M50" s="14"/>
      <c r="N50" s="14"/>
      <c r="O50" s="14"/>
      <c r="P50" s="14"/>
      <c r="Q50" s="14"/>
      <c r="R50" s="14"/>
      <c r="S50" s="14"/>
      <c r="T50" s="14"/>
      <c r="U50" s="14"/>
      <c r="V50" s="14"/>
      <c r="W50" s="14"/>
      <c r="X50" s="14"/>
      <c r="Y50" s="14"/>
      <c r="Z50" s="14"/>
      <c r="AA50" s="14"/>
      <c r="AB50" s="14"/>
      <c r="AC50" s="14"/>
      <c r="AD50" s="14"/>
      <c r="AE50" s="14"/>
      <c r="AF50" s="14"/>
      <c r="AG50" s="14"/>
      <c r="AH50" s="13"/>
    </row>
    <row r="51" spans="2:34" ht="11.25" customHeight="1">
      <c r="B51" s="31"/>
      <c r="F51" s="6"/>
      <c r="G51" s="5"/>
      <c r="H51" s="5"/>
      <c r="I51" s="5"/>
      <c r="J51" s="6" t="s">
        <v>24</v>
      </c>
      <c r="K51" s="5"/>
      <c r="L51" s="5"/>
      <c r="M51" s="5"/>
      <c r="N51" s="5"/>
      <c r="O51" s="5"/>
      <c r="P51" s="5"/>
      <c r="Q51" s="5"/>
      <c r="R51" s="5"/>
      <c r="S51" s="5"/>
      <c r="T51" s="5"/>
      <c r="U51" s="5"/>
      <c r="V51" s="5"/>
      <c r="W51" s="5"/>
      <c r="X51" s="5"/>
      <c r="Y51" s="5"/>
      <c r="Z51" s="5"/>
      <c r="AA51" s="5"/>
      <c r="AB51" s="5"/>
      <c r="AC51" s="5"/>
      <c r="AD51" s="5"/>
      <c r="AE51" s="5"/>
      <c r="AF51" s="5"/>
      <c r="AG51" s="5"/>
      <c r="AH51" s="4"/>
    </row>
    <row r="52" spans="2:34" ht="11.25" customHeight="1">
      <c r="B52" s="31"/>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2:34" ht="11.25" customHeight="1">
      <c r="B53" s="31"/>
      <c r="F53" s="1" t="s">
        <v>2</v>
      </c>
    </row>
    <row r="54" spans="2:34" ht="11.25" customHeight="1">
      <c r="F54" s="12" t="s">
        <v>76</v>
      </c>
      <c r="G54" s="11"/>
      <c r="H54" s="11"/>
      <c r="I54" s="10"/>
      <c r="J54" s="11" t="s">
        <v>1</v>
      </c>
      <c r="K54" s="11"/>
      <c r="L54" s="11"/>
      <c r="M54" s="11"/>
      <c r="N54" s="11"/>
      <c r="O54" s="10"/>
      <c r="P54" s="11" t="s">
        <v>77</v>
      </c>
      <c r="Q54" s="11"/>
      <c r="R54" s="11"/>
      <c r="S54" s="11"/>
      <c r="T54" s="11"/>
      <c r="U54" s="11"/>
      <c r="V54" s="11"/>
      <c r="W54" s="11"/>
      <c r="X54" s="11"/>
      <c r="Y54" s="11"/>
      <c r="Z54" s="11"/>
      <c r="AA54" s="11"/>
      <c r="AB54" s="11"/>
      <c r="AC54" s="11"/>
      <c r="AD54" s="11"/>
      <c r="AE54" s="11"/>
      <c r="AF54" s="11"/>
      <c r="AG54" s="11"/>
      <c r="AH54" s="10"/>
    </row>
    <row r="55" spans="2:34" ht="11.25" customHeight="1">
      <c r="F55" s="8" t="s">
        <v>19</v>
      </c>
      <c r="G55" s="3"/>
      <c r="H55" s="3"/>
      <c r="I55" s="7"/>
      <c r="J55" s="3" t="s">
        <v>0</v>
      </c>
      <c r="K55" s="3"/>
      <c r="L55" s="3"/>
      <c r="M55" s="3"/>
      <c r="N55" s="3"/>
      <c r="O55" s="7"/>
      <c r="P55" s="3" t="s">
        <v>82</v>
      </c>
      <c r="Q55" s="3"/>
      <c r="R55" s="3"/>
      <c r="S55" s="3"/>
      <c r="T55" s="3"/>
      <c r="U55" s="3"/>
      <c r="V55" s="3"/>
      <c r="W55" s="3"/>
      <c r="X55" s="3"/>
      <c r="Y55" s="3"/>
      <c r="Z55" s="3"/>
      <c r="AA55" s="3"/>
      <c r="AB55" s="3"/>
      <c r="AC55" s="3"/>
      <c r="AD55" s="3"/>
      <c r="AE55" s="3"/>
      <c r="AF55" s="3"/>
      <c r="AG55" s="3"/>
      <c r="AH55" s="7"/>
    </row>
    <row r="56" spans="2:34" ht="11.25" customHeight="1">
      <c r="F56" s="6"/>
      <c r="G56" s="5"/>
      <c r="H56" s="5"/>
      <c r="I56" s="4"/>
      <c r="J56" s="5"/>
      <c r="K56" s="5"/>
      <c r="L56" s="5"/>
      <c r="M56" s="5"/>
      <c r="N56" s="5"/>
      <c r="O56" s="4"/>
      <c r="P56" s="5"/>
      <c r="Q56" s="5"/>
      <c r="R56" s="5"/>
      <c r="S56" s="5"/>
      <c r="T56" s="5"/>
      <c r="U56" s="5"/>
      <c r="V56" s="5"/>
      <c r="W56" s="5"/>
      <c r="X56" s="5"/>
      <c r="Y56" s="5"/>
      <c r="Z56" s="5"/>
      <c r="AA56" s="5"/>
      <c r="AB56" s="5"/>
      <c r="AC56" s="5"/>
      <c r="AD56" s="5"/>
      <c r="AE56" s="5"/>
      <c r="AF56" s="5"/>
      <c r="AG56" s="5"/>
      <c r="AH56" s="4"/>
    </row>
    <row r="57" spans="2:34" ht="11.25" customHeight="1">
      <c r="F57" s="8" t="s">
        <v>21</v>
      </c>
      <c r="G57" s="3"/>
      <c r="H57" s="3"/>
      <c r="I57" s="7"/>
      <c r="J57" s="3" t="s">
        <v>0</v>
      </c>
      <c r="K57" s="3"/>
      <c r="L57" s="3"/>
      <c r="M57" s="3"/>
      <c r="N57" s="3"/>
      <c r="O57" s="7"/>
      <c r="P57" s="9" t="s">
        <v>83</v>
      </c>
      <c r="Q57" s="3"/>
      <c r="R57" s="3"/>
      <c r="S57" s="3"/>
      <c r="T57" s="3"/>
      <c r="U57" s="3"/>
      <c r="V57" s="3"/>
      <c r="W57" s="3"/>
      <c r="X57" s="3"/>
      <c r="Y57" s="3"/>
      <c r="Z57" s="3"/>
      <c r="AA57" s="3"/>
      <c r="AB57" s="3"/>
      <c r="AC57" s="3"/>
      <c r="AD57" s="3"/>
      <c r="AE57" s="3"/>
      <c r="AF57" s="3"/>
      <c r="AG57" s="3"/>
      <c r="AH57" s="7"/>
    </row>
    <row r="58" spans="2:34" ht="11.25" customHeight="1">
      <c r="F58" s="6"/>
      <c r="G58" s="5"/>
      <c r="H58" s="5"/>
      <c r="I58" s="4"/>
      <c r="J58" s="5"/>
      <c r="K58" s="5"/>
      <c r="L58" s="5"/>
      <c r="M58" s="5"/>
      <c r="N58" s="5"/>
      <c r="O58" s="4"/>
      <c r="P58" s="5"/>
      <c r="Q58" s="5"/>
      <c r="R58" s="5"/>
      <c r="S58" s="5"/>
      <c r="T58" s="5"/>
      <c r="U58" s="5"/>
      <c r="V58" s="5"/>
      <c r="W58" s="5"/>
      <c r="X58" s="5"/>
      <c r="Y58" s="5"/>
      <c r="Z58" s="5"/>
      <c r="AA58" s="5"/>
      <c r="AB58" s="5"/>
      <c r="AC58" s="5"/>
      <c r="AD58" s="5"/>
      <c r="AE58" s="5"/>
      <c r="AF58" s="5"/>
      <c r="AG58" s="5"/>
      <c r="AH58" s="4"/>
    </row>
    <row r="59" spans="2:34" ht="11.25" customHeight="1">
      <c r="F59" s="8" t="s">
        <v>78</v>
      </c>
      <c r="G59" s="3"/>
      <c r="H59" s="3"/>
      <c r="I59" s="7"/>
      <c r="J59" s="3" t="s">
        <v>22</v>
      </c>
      <c r="K59" s="3"/>
      <c r="L59" s="3"/>
      <c r="M59" s="3"/>
      <c r="N59" s="3"/>
      <c r="O59" s="7"/>
      <c r="P59" s="9" t="s">
        <v>84</v>
      </c>
      <c r="Q59" s="3"/>
      <c r="R59" s="3"/>
      <c r="S59" s="3"/>
      <c r="T59" s="3"/>
      <c r="U59" s="3"/>
      <c r="V59" s="3"/>
      <c r="W59" s="3"/>
      <c r="X59" s="3"/>
      <c r="Y59" s="3"/>
      <c r="Z59" s="3"/>
      <c r="AA59" s="3"/>
      <c r="AB59" s="3"/>
      <c r="AC59" s="3"/>
      <c r="AD59" s="3"/>
      <c r="AE59" s="3"/>
      <c r="AF59" s="3"/>
      <c r="AG59" s="3"/>
      <c r="AH59" s="7"/>
    </row>
    <row r="60" spans="2:34" ht="11.25" customHeight="1">
      <c r="F60" s="6"/>
      <c r="G60" s="5"/>
      <c r="H60" s="5"/>
      <c r="I60" s="4"/>
      <c r="J60" s="5"/>
      <c r="K60" s="5"/>
      <c r="L60" s="5"/>
      <c r="M60" s="5"/>
      <c r="N60" s="5"/>
      <c r="O60" s="4"/>
      <c r="P60" s="5"/>
      <c r="Q60" s="5"/>
      <c r="R60" s="5"/>
      <c r="S60" s="5"/>
      <c r="T60" s="5"/>
      <c r="U60" s="5"/>
      <c r="V60" s="5"/>
      <c r="W60" s="5"/>
      <c r="X60" s="5"/>
      <c r="Y60" s="5"/>
      <c r="Z60" s="5"/>
      <c r="AA60" s="5"/>
      <c r="AB60" s="5"/>
      <c r="AC60" s="5"/>
      <c r="AD60" s="5"/>
      <c r="AE60" s="5"/>
      <c r="AF60" s="5"/>
      <c r="AG60" s="5"/>
      <c r="AH60" s="4"/>
    </row>
    <row r="61" spans="2:34" ht="11.25" customHeight="1">
      <c r="F61" s="8" t="s">
        <v>20</v>
      </c>
      <c r="G61" s="3"/>
      <c r="H61" s="3"/>
      <c r="I61" s="7"/>
      <c r="J61" s="3" t="s">
        <v>22</v>
      </c>
      <c r="K61" s="3"/>
      <c r="L61" s="3"/>
      <c r="M61" s="3"/>
      <c r="N61" s="3"/>
      <c r="O61" s="7"/>
      <c r="P61" s="9" t="s">
        <v>85</v>
      </c>
      <c r="Q61" s="3"/>
      <c r="R61" s="3"/>
      <c r="S61" s="3"/>
      <c r="T61" s="3"/>
      <c r="U61" s="3"/>
      <c r="V61" s="3"/>
      <c r="W61" s="3"/>
      <c r="X61" s="3"/>
      <c r="Y61" s="3"/>
      <c r="Z61" s="3"/>
      <c r="AA61" s="3"/>
      <c r="AB61" s="3"/>
      <c r="AC61" s="3"/>
      <c r="AD61" s="3"/>
      <c r="AE61" s="3"/>
      <c r="AF61" s="3"/>
      <c r="AG61" s="3"/>
      <c r="AH61" s="7"/>
    </row>
    <row r="62" spans="2:34" ht="11.25" customHeight="1">
      <c r="F62" s="6"/>
      <c r="G62" s="5"/>
      <c r="H62" s="5"/>
      <c r="I62" s="4"/>
      <c r="J62" s="5"/>
      <c r="K62" s="5"/>
      <c r="L62" s="5"/>
      <c r="M62" s="5"/>
      <c r="N62" s="5"/>
      <c r="O62" s="4"/>
      <c r="P62" s="5"/>
      <c r="Q62" s="5"/>
      <c r="R62" s="5"/>
      <c r="S62" s="5"/>
      <c r="T62" s="5"/>
      <c r="U62" s="5"/>
      <c r="V62" s="5"/>
      <c r="W62" s="5"/>
      <c r="X62" s="5"/>
      <c r="Y62" s="5"/>
      <c r="Z62" s="5"/>
      <c r="AA62" s="5"/>
      <c r="AB62" s="5"/>
      <c r="AC62" s="5"/>
      <c r="AD62" s="5"/>
      <c r="AE62" s="5"/>
      <c r="AF62" s="5"/>
      <c r="AG62" s="5"/>
      <c r="AH62" s="4"/>
    </row>
    <row r="63" spans="2:34" ht="11.25" customHeight="1">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2:34" ht="11.25" customHeight="1">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s="29" customFormat="1" ht="11.25" customHeight="1">
      <c r="D65" s="30" t="str">
        <f>$C$7&amp;"2."</f>
        <v>5.1.2.</v>
      </c>
      <c r="E65" s="29" t="s">
        <v>27</v>
      </c>
    </row>
    <row r="66" spans="4:34" ht="11.25" customHeight="1">
      <c r="E66" s="2"/>
      <c r="F66" s="1" t="s">
        <v>66</v>
      </c>
    </row>
    <row r="67" spans="4:34" ht="11.25" customHeight="1">
      <c r="E67" s="2"/>
    </row>
    <row r="68" spans="4:34" ht="11.25" customHeight="1">
      <c r="E68" s="2"/>
      <c r="F68" s="33" t="s">
        <v>58</v>
      </c>
      <c r="G68" s="33" t="s">
        <v>59</v>
      </c>
      <c r="H68" s="34"/>
      <c r="I68" s="34"/>
      <c r="J68" s="35"/>
      <c r="K68" s="46" t="s">
        <v>60</v>
      </c>
      <c r="L68" s="46"/>
      <c r="M68" s="46"/>
      <c r="N68" s="46"/>
      <c r="O68" s="46"/>
      <c r="P68" s="46"/>
      <c r="Q68" s="46"/>
      <c r="R68" s="46"/>
      <c r="S68" s="46"/>
      <c r="T68" s="46"/>
      <c r="U68" s="46"/>
      <c r="V68" s="46"/>
      <c r="W68" s="46"/>
      <c r="X68" s="46"/>
      <c r="Y68" s="46"/>
      <c r="Z68" s="46"/>
      <c r="AA68" s="46"/>
      <c r="AB68" s="33" t="s">
        <v>65</v>
      </c>
      <c r="AC68" s="54"/>
      <c r="AD68" s="54"/>
      <c r="AE68" s="54"/>
      <c r="AF68" s="54"/>
      <c r="AG68" s="54"/>
      <c r="AH68" s="55"/>
    </row>
    <row r="69" spans="4:34" ht="11.25" customHeight="1">
      <c r="E69" s="2"/>
      <c r="F69" s="48"/>
      <c r="G69" s="48"/>
      <c r="H69" s="49"/>
      <c r="I69" s="49"/>
      <c r="J69" s="50"/>
      <c r="K69" s="46" t="s">
        <v>61</v>
      </c>
      <c r="L69" s="46"/>
      <c r="M69" s="46"/>
      <c r="N69" s="46"/>
      <c r="O69" s="46"/>
      <c r="P69" s="46"/>
      <c r="Q69" s="46"/>
      <c r="R69" s="46"/>
      <c r="S69" s="46"/>
      <c r="T69" s="33" t="s">
        <v>128</v>
      </c>
      <c r="U69" s="34"/>
      <c r="V69" s="34"/>
      <c r="W69" s="35"/>
      <c r="X69" s="49" t="s">
        <v>81</v>
      </c>
      <c r="Y69" s="49"/>
      <c r="Z69" s="49"/>
      <c r="AA69" s="49"/>
      <c r="AB69" s="48"/>
      <c r="AC69" s="56"/>
      <c r="AD69" s="56"/>
      <c r="AE69" s="56"/>
      <c r="AF69" s="56"/>
      <c r="AG69" s="56"/>
      <c r="AH69" s="57"/>
    </row>
    <row r="70" spans="4:34" ht="11.25" customHeight="1">
      <c r="E70" s="2"/>
      <c r="F70" s="51"/>
      <c r="G70" s="51"/>
      <c r="H70" s="52"/>
      <c r="I70" s="52"/>
      <c r="J70" s="53"/>
      <c r="K70" s="52" t="s">
        <v>64</v>
      </c>
      <c r="L70" s="52"/>
      <c r="M70" s="52"/>
      <c r="N70" s="45" t="s">
        <v>62</v>
      </c>
      <c r="O70" s="46"/>
      <c r="P70" s="47"/>
      <c r="Q70" s="52" t="s">
        <v>63</v>
      </c>
      <c r="R70" s="52"/>
      <c r="S70" s="52"/>
      <c r="T70" s="51" t="s">
        <v>71</v>
      </c>
      <c r="U70" s="52"/>
      <c r="V70" s="52"/>
      <c r="W70" s="53"/>
      <c r="X70" s="52"/>
      <c r="Y70" s="52"/>
      <c r="Z70" s="52"/>
      <c r="AA70" s="52"/>
      <c r="AB70" s="51"/>
      <c r="AC70" s="58"/>
      <c r="AD70" s="58"/>
      <c r="AE70" s="58"/>
      <c r="AF70" s="58"/>
      <c r="AG70" s="58"/>
      <c r="AH70" s="59"/>
    </row>
    <row r="71" spans="4:34" ht="11.25" customHeight="1">
      <c r="E71" s="2"/>
      <c r="F71" s="83" t="s">
        <v>72</v>
      </c>
      <c r="G71" s="84"/>
      <c r="H71" s="84"/>
      <c r="I71" s="84"/>
      <c r="J71" s="84"/>
      <c r="K71" s="84"/>
      <c r="L71" s="84"/>
      <c r="M71" s="84"/>
      <c r="N71" s="84"/>
      <c r="O71" s="84"/>
      <c r="P71" s="84"/>
      <c r="Q71" s="84"/>
      <c r="R71" s="84"/>
      <c r="S71" s="84"/>
      <c r="T71" s="84"/>
      <c r="U71" s="84"/>
      <c r="V71" s="84"/>
      <c r="W71" s="84"/>
      <c r="X71" s="84"/>
      <c r="Y71" s="84"/>
      <c r="Z71" s="84"/>
      <c r="AA71" s="84"/>
      <c r="AB71" s="84"/>
      <c r="AC71" s="84"/>
      <c r="AD71" s="84"/>
      <c r="AE71" s="84"/>
      <c r="AF71" s="84"/>
      <c r="AG71" s="84"/>
      <c r="AH71" s="85"/>
    </row>
    <row r="72" spans="4:34" ht="11.25" customHeight="1">
      <c r="E72" s="2"/>
      <c r="F72" s="8">
        <v>1</v>
      </c>
      <c r="G72" s="8"/>
      <c r="H72" s="3"/>
      <c r="I72" s="3"/>
      <c r="J72" s="7"/>
      <c r="K72" s="3"/>
      <c r="L72" s="3"/>
      <c r="M72" s="3"/>
      <c r="N72" s="8"/>
      <c r="O72" s="3"/>
      <c r="P72" s="7"/>
      <c r="Q72" s="3"/>
      <c r="R72" s="3"/>
      <c r="S72" s="3"/>
      <c r="T72" s="8"/>
      <c r="U72" s="3"/>
      <c r="V72" s="3"/>
      <c r="W72" s="7"/>
      <c r="X72" s="3"/>
      <c r="Y72" s="3"/>
      <c r="Z72" s="3"/>
      <c r="AA72" s="3"/>
      <c r="AB72" s="86" t="s">
        <v>73</v>
      </c>
      <c r="AC72" s="87"/>
      <c r="AD72" s="87"/>
      <c r="AE72" s="87"/>
      <c r="AF72" s="87"/>
      <c r="AG72" s="87"/>
      <c r="AH72" s="88"/>
    </row>
    <row r="73" spans="4:34" ht="11.25" customHeight="1">
      <c r="E73" s="2"/>
      <c r="F73" s="8"/>
      <c r="G73" s="8"/>
      <c r="H73" s="3"/>
      <c r="I73" s="3"/>
      <c r="J73" s="7"/>
      <c r="K73" s="3"/>
      <c r="L73" s="3"/>
      <c r="M73" s="3"/>
      <c r="N73" s="8"/>
      <c r="O73" s="3"/>
      <c r="P73" s="7"/>
      <c r="Q73" s="3"/>
      <c r="R73" s="3"/>
      <c r="S73" s="3"/>
      <c r="T73" s="8"/>
      <c r="U73" s="3"/>
      <c r="V73" s="3"/>
      <c r="W73" s="7"/>
      <c r="X73" s="3"/>
      <c r="Y73" s="3"/>
      <c r="Z73" s="3"/>
      <c r="AA73" s="3"/>
      <c r="AB73" s="86"/>
      <c r="AC73" s="87"/>
      <c r="AD73" s="87"/>
      <c r="AE73" s="87"/>
      <c r="AF73" s="87"/>
      <c r="AG73" s="87"/>
      <c r="AH73" s="88"/>
    </row>
    <row r="74" spans="4:34" ht="11.25" customHeight="1">
      <c r="E74" s="2"/>
      <c r="F74" s="8"/>
      <c r="G74" s="8"/>
      <c r="H74" s="3"/>
      <c r="I74" s="3"/>
      <c r="J74" s="7"/>
      <c r="K74" s="3"/>
      <c r="L74" s="3"/>
      <c r="M74" s="3"/>
      <c r="N74" s="8"/>
      <c r="O74" s="3"/>
      <c r="P74" s="7"/>
      <c r="Q74" s="3"/>
      <c r="R74" s="3"/>
      <c r="S74" s="3"/>
      <c r="T74" s="8"/>
      <c r="U74" s="3"/>
      <c r="V74" s="3"/>
      <c r="W74" s="7"/>
      <c r="X74" s="3"/>
      <c r="Y74" s="3"/>
      <c r="Z74" s="3"/>
      <c r="AA74" s="3"/>
      <c r="AB74" s="86"/>
      <c r="AC74" s="87"/>
      <c r="AD74" s="87"/>
      <c r="AE74" s="87"/>
      <c r="AF74" s="87"/>
      <c r="AG74" s="87"/>
      <c r="AH74" s="88"/>
    </row>
    <row r="75" spans="4:34" ht="11.25" customHeight="1">
      <c r="E75" s="2"/>
      <c r="F75" s="8"/>
      <c r="G75" s="8"/>
      <c r="H75" s="3"/>
      <c r="I75" s="3"/>
      <c r="J75" s="7"/>
      <c r="K75" s="3"/>
      <c r="L75" s="3"/>
      <c r="M75" s="3"/>
      <c r="N75" s="8"/>
      <c r="O75" s="3"/>
      <c r="P75" s="7"/>
      <c r="Q75" s="3"/>
      <c r="R75" s="3"/>
      <c r="S75" s="3"/>
      <c r="T75" s="8"/>
      <c r="U75" s="3"/>
      <c r="V75" s="3"/>
      <c r="W75" s="7"/>
      <c r="X75" s="3"/>
      <c r="Y75" s="3"/>
      <c r="Z75" s="3"/>
      <c r="AA75" s="3"/>
      <c r="AB75" s="86"/>
      <c r="AC75" s="87"/>
      <c r="AD75" s="87"/>
      <c r="AE75" s="87"/>
      <c r="AF75" s="87"/>
      <c r="AG75" s="87"/>
      <c r="AH75" s="88"/>
    </row>
    <row r="76" spans="4:34" ht="11.25" customHeight="1">
      <c r="E76" s="2"/>
      <c r="F76" s="8"/>
      <c r="G76" s="8"/>
      <c r="H76" s="3"/>
      <c r="I76" s="3"/>
      <c r="J76" s="7"/>
      <c r="K76" s="3"/>
      <c r="L76" s="3"/>
      <c r="M76" s="3"/>
      <c r="N76" s="8"/>
      <c r="O76" s="3"/>
      <c r="P76" s="7"/>
      <c r="Q76" s="3"/>
      <c r="R76" s="3"/>
      <c r="S76" s="3"/>
      <c r="T76" s="8"/>
      <c r="U76" s="3"/>
      <c r="V76" s="3"/>
      <c r="W76" s="7"/>
      <c r="X76" s="3"/>
      <c r="Y76" s="3"/>
      <c r="Z76" s="3"/>
      <c r="AA76" s="3"/>
      <c r="AB76" s="86"/>
      <c r="AC76" s="87"/>
      <c r="AD76" s="87"/>
      <c r="AE76" s="87"/>
      <c r="AF76" s="87"/>
      <c r="AG76" s="87"/>
      <c r="AH76" s="88"/>
    </row>
    <row r="77" spans="4:34" ht="11.25" customHeight="1">
      <c r="E77" s="2"/>
      <c r="F77" s="8"/>
      <c r="G77" s="8"/>
      <c r="H77" s="3"/>
      <c r="I77" s="3"/>
      <c r="J77" s="7"/>
      <c r="K77" s="3"/>
      <c r="L77" s="3"/>
      <c r="M77" s="3"/>
      <c r="N77" s="8"/>
      <c r="O77" s="3"/>
      <c r="P77" s="7"/>
      <c r="Q77" s="3"/>
      <c r="R77" s="3"/>
      <c r="S77" s="3"/>
      <c r="T77" s="8"/>
      <c r="U77" s="3"/>
      <c r="V77" s="3"/>
      <c r="W77" s="7"/>
      <c r="X77" s="3"/>
      <c r="Y77" s="3"/>
      <c r="Z77" s="3"/>
      <c r="AA77" s="3"/>
      <c r="AB77" s="86"/>
      <c r="AC77" s="87"/>
      <c r="AD77" s="87"/>
      <c r="AE77" s="87"/>
      <c r="AF77" s="87"/>
      <c r="AG77" s="87"/>
      <c r="AH77" s="88"/>
    </row>
    <row r="78" spans="4:34" ht="11.25" customHeight="1">
      <c r="E78" s="2"/>
      <c r="F78" s="8"/>
      <c r="G78" s="8"/>
      <c r="H78" s="3"/>
      <c r="I78" s="3"/>
      <c r="J78" s="7"/>
      <c r="K78" s="3"/>
      <c r="L78" s="3"/>
      <c r="M78" s="3"/>
      <c r="N78" s="8"/>
      <c r="O78" s="3"/>
      <c r="P78" s="7"/>
      <c r="Q78" s="3"/>
      <c r="R78" s="3"/>
      <c r="S78" s="3"/>
      <c r="T78" s="8"/>
      <c r="U78" s="3"/>
      <c r="V78" s="3"/>
      <c r="W78" s="7"/>
      <c r="X78" s="3"/>
      <c r="Y78" s="3"/>
      <c r="Z78" s="3"/>
      <c r="AA78" s="3"/>
      <c r="AB78" s="86"/>
      <c r="AC78" s="87"/>
      <c r="AD78" s="87"/>
      <c r="AE78" s="87"/>
      <c r="AF78" s="87"/>
      <c r="AG78" s="87"/>
      <c r="AH78" s="88"/>
    </row>
    <row r="79" spans="4:34" ht="11.25" customHeight="1">
      <c r="E79" s="2"/>
      <c r="F79" s="8"/>
      <c r="G79" s="8"/>
      <c r="H79" s="3"/>
      <c r="I79" s="3"/>
      <c r="J79" s="7"/>
      <c r="K79" s="3"/>
      <c r="L79" s="3"/>
      <c r="M79" s="3"/>
      <c r="N79" s="8"/>
      <c r="O79" s="3"/>
      <c r="P79" s="7"/>
      <c r="Q79" s="3"/>
      <c r="R79" s="3"/>
      <c r="S79" s="3"/>
      <c r="T79" s="8"/>
      <c r="U79" s="3"/>
      <c r="V79" s="3"/>
      <c r="W79" s="7"/>
      <c r="X79" s="3"/>
      <c r="Y79" s="3"/>
      <c r="Z79" s="3"/>
      <c r="AA79" s="3"/>
      <c r="AB79" s="86"/>
      <c r="AC79" s="87"/>
      <c r="AD79" s="87"/>
      <c r="AE79" s="87"/>
      <c r="AF79" s="87"/>
      <c r="AG79" s="87"/>
      <c r="AH79" s="88"/>
    </row>
    <row r="80" spans="4:34" ht="11.25" customHeight="1">
      <c r="E80" s="2"/>
      <c r="F80" s="8"/>
      <c r="G80" s="8"/>
      <c r="H80" s="3"/>
      <c r="I80" s="3"/>
      <c r="J80" s="7"/>
      <c r="K80" s="3"/>
      <c r="L80" s="3"/>
      <c r="M80" s="3"/>
      <c r="N80" s="8"/>
      <c r="O80" s="3"/>
      <c r="P80" s="7"/>
      <c r="Q80" s="3"/>
      <c r="R80" s="3"/>
      <c r="S80" s="3"/>
      <c r="T80" s="8"/>
      <c r="U80" s="3"/>
      <c r="V80" s="3"/>
      <c r="W80" s="7"/>
      <c r="X80" s="3"/>
      <c r="Y80" s="3"/>
      <c r="Z80" s="3"/>
      <c r="AA80" s="3"/>
      <c r="AB80" s="86"/>
      <c r="AC80" s="87"/>
      <c r="AD80" s="87"/>
      <c r="AE80" s="87"/>
      <c r="AF80" s="87"/>
      <c r="AG80" s="87"/>
      <c r="AH80" s="88"/>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86"/>
      <c r="AC81" s="87"/>
      <c r="AD81" s="87"/>
      <c r="AE81" s="87"/>
      <c r="AF81" s="87"/>
      <c r="AG81" s="87"/>
      <c r="AH81" s="88"/>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89"/>
      <c r="AC82" s="90"/>
      <c r="AD82" s="90"/>
      <c r="AE82" s="90"/>
      <c r="AF82" s="90"/>
      <c r="AG82" s="90"/>
      <c r="AH82" s="91"/>
    </row>
    <row r="83" spans="5:34" ht="11.25" customHeight="1">
      <c r="E83" s="2"/>
      <c r="F83" s="83" t="s">
        <v>106</v>
      </c>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5"/>
    </row>
    <row r="84" spans="5:34" ht="11.25" customHeight="1">
      <c r="E84" s="2"/>
      <c r="F84" s="8">
        <v>1</v>
      </c>
      <c r="G84" s="8"/>
      <c r="H84" s="3"/>
      <c r="I84" s="3"/>
      <c r="J84" s="7"/>
      <c r="K84" s="3"/>
      <c r="L84" s="3"/>
      <c r="M84" s="3"/>
      <c r="N84" s="8"/>
      <c r="O84" s="3"/>
      <c r="P84" s="7"/>
      <c r="Q84" s="3"/>
      <c r="R84" s="3"/>
      <c r="S84" s="3"/>
      <c r="T84" s="8"/>
      <c r="U84" s="3"/>
      <c r="V84" s="3"/>
      <c r="W84" s="7"/>
      <c r="X84" s="3"/>
      <c r="Y84" s="3"/>
      <c r="Z84" s="3"/>
      <c r="AA84" s="3"/>
      <c r="AB84" s="92" t="s">
        <v>74</v>
      </c>
      <c r="AC84" s="93"/>
      <c r="AD84" s="93"/>
      <c r="AE84" s="93"/>
      <c r="AF84" s="93"/>
      <c r="AG84" s="93"/>
      <c r="AH84" s="94"/>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95"/>
      <c r="AC85" s="96"/>
      <c r="AD85" s="96"/>
      <c r="AE85" s="96"/>
      <c r="AF85" s="96"/>
      <c r="AG85" s="96"/>
      <c r="AH85" s="97"/>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95"/>
      <c r="AC86" s="96"/>
      <c r="AD86" s="96"/>
      <c r="AE86" s="96"/>
      <c r="AF86" s="96"/>
      <c r="AG86" s="96"/>
      <c r="AH86" s="97"/>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5"/>
      <c r="AC87" s="96"/>
      <c r="AD87" s="96"/>
      <c r="AE87" s="96"/>
      <c r="AF87" s="96"/>
      <c r="AG87" s="96"/>
      <c r="AH87" s="97"/>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5"/>
      <c r="AC88" s="96"/>
      <c r="AD88" s="96"/>
      <c r="AE88" s="96"/>
      <c r="AF88" s="96"/>
      <c r="AG88" s="96"/>
      <c r="AH88" s="97"/>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95"/>
      <c r="AC89" s="96"/>
      <c r="AD89" s="96"/>
      <c r="AE89" s="96"/>
      <c r="AF89" s="96"/>
      <c r="AG89" s="96"/>
      <c r="AH89" s="97"/>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95"/>
      <c r="AC90" s="96"/>
      <c r="AD90" s="96"/>
      <c r="AE90" s="96"/>
      <c r="AF90" s="96"/>
      <c r="AG90" s="96"/>
      <c r="AH90" s="97"/>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95"/>
      <c r="AC91" s="96"/>
      <c r="AD91" s="96"/>
      <c r="AE91" s="96"/>
      <c r="AF91" s="96"/>
      <c r="AG91" s="96"/>
      <c r="AH91" s="97"/>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95"/>
      <c r="AC92" s="96"/>
      <c r="AD92" s="96"/>
      <c r="AE92" s="96"/>
      <c r="AF92" s="96"/>
      <c r="AG92" s="96"/>
      <c r="AH92" s="97"/>
    </row>
    <row r="93" spans="5:34" ht="11.25" customHeight="1">
      <c r="E93" s="2"/>
      <c r="F93" s="8"/>
      <c r="G93" s="8"/>
      <c r="H93" s="3"/>
      <c r="I93" s="3"/>
      <c r="J93" s="7"/>
      <c r="K93" s="3"/>
      <c r="L93" s="3"/>
      <c r="M93" s="3"/>
      <c r="N93" s="8"/>
      <c r="O93" s="3"/>
      <c r="P93" s="7"/>
      <c r="Q93" s="3"/>
      <c r="R93" s="3"/>
      <c r="S93" s="3"/>
      <c r="T93" s="8"/>
      <c r="U93" s="3"/>
      <c r="V93" s="3"/>
      <c r="W93" s="7"/>
      <c r="X93" s="3"/>
      <c r="Y93" s="3"/>
      <c r="Z93" s="3"/>
      <c r="AA93" s="3"/>
      <c r="AB93" s="95"/>
      <c r="AC93" s="96"/>
      <c r="AD93" s="96"/>
      <c r="AE93" s="96"/>
      <c r="AF93" s="96"/>
      <c r="AG93" s="96"/>
      <c r="AH93" s="97"/>
    </row>
    <row r="94" spans="5:34" ht="11.25" customHeight="1">
      <c r="E94" s="2"/>
      <c r="F94" s="8"/>
      <c r="G94" s="8"/>
      <c r="H94" s="3"/>
      <c r="I94" s="3"/>
      <c r="J94" s="7"/>
      <c r="K94" s="3"/>
      <c r="L94" s="3"/>
      <c r="M94" s="3"/>
      <c r="N94" s="8"/>
      <c r="O94" s="3"/>
      <c r="P94" s="7"/>
      <c r="Q94" s="3"/>
      <c r="R94" s="3"/>
      <c r="S94" s="3"/>
      <c r="T94" s="8"/>
      <c r="U94" s="3"/>
      <c r="V94" s="3"/>
      <c r="W94" s="7"/>
      <c r="X94" s="3"/>
      <c r="Y94" s="3"/>
      <c r="Z94" s="3"/>
      <c r="AA94" s="3"/>
      <c r="AB94" s="98"/>
      <c r="AC94" s="99"/>
      <c r="AD94" s="99"/>
      <c r="AE94" s="99"/>
      <c r="AF94" s="99"/>
      <c r="AG94" s="99"/>
      <c r="AH94" s="100"/>
    </row>
    <row r="95" spans="5:34" ht="11.25" customHeight="1">
      <c r="E95" s="2"/>
      <c r="F95" s="83" t="s">
        <v>107</v>
      </c>
      <c r="G95" s="84"/>
      <c r="H95" s="84"/>
      <c r="I95" s="84"/>
      <c r="J95" s="84"/>
      <c r="K95" s="84"/>
      <c r="L95" s="84"/>
      <c r="M95" s="84"/>
      <c r="N95" s="84"/>
      <c r="O95" s="84"/>
      <c r="P95" s="84"/>
      <c r="Q95" s="84"/>
      <c r="R95" s="84"/>
      <c r="S95" s="84"/>
      <c r="T95" s="84"/>
      <c r="U95" s="84"/>
      <c r="V95" s="84"/>
      <c r="W95" s="84"/>
      <c r="X95" s="84"/>
      <c r="Y95" s="84"/>
      <c r="Z95" s="84"/>
      <c r="AA95" s="84"/>
      <c r="AB95" s="84"/>
      <c r="AC95" s="84"/>
      <c r="AD95" s="84"/>
      <c r="AE95" s="84"/>
      <c r="AF95" s="84"/>
      <c r="AG95" s="84"/>
      <c r="AH95" s="85"/>
    </row>
    <row r="96" spans="5:34" ht="11.25" customHeight="1">
      <c r="E96" s="2"/>
      <c r="F96" s="15">
        <v>2</v>
      </c>
      <c r="G96" s="15"/>
      <c r="H96" s="14"/>
      <c r="I96" s="14"/>
      <c r="J96" s="13"/>
      <c r="K96" s="14"/>
      <c r="L96" s="14"/>
      <c r="M96" s="14"/>
      <c r="N96" s="15"/>
      <c r="O96" s="14"/>
      <c r="P96" s="13"/>
      <c r="Q96" s="14"/>
      <c r="R96" s="14"/>
      <c r="S96" s="14"/>
      <c r="T96" s="15"/>
      <c r="U96" s="14"/>
      <c r="V96" s="14"/>
      <c r="W96" s="13"/>
      <c r="X96" s="14"/>
      <c r="Y96" s="14"/>
      <c r="Z96" s="14"/>
      <c r="AA96" s="14"/>
      <c r="AB96" s="92" t="s">
        <v>67</v>
      </c>
      <c r="AC96" s="93"/>
      <c r="AD96" s="93"/>
      <c r="AE96" s="93"/>
      <c r="AF96" s="93"/>
      <c r="AG96" s="93"/>
      <c r="AH96" s="94"/>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95"/>
      <c r="AC97" s="96"/>
      <c r="AD97" s="96"/>
      <c r="AE97" s="96"/>
      <c r="AF97" s="96"/>
      <c r="AG97" s="96"/>
      <c r="AH97" s="97"/>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95"/>
      <c r="AC98" s="96"/>
      <c r="AD98" s="96"/>
      <c r="AE98" s="96"/>
      <c r="AF98" s="96"/>
      <c r="AG98" s="96"/>
      <c r="AH98" s="97"/>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95"/>
      <c r="AC99" s="96"/>
      <c r="AD99" s="96"/>
      <c r="AE99" s="96"/>
      <c r="AF99" s="96"/>
      <c r="AG99" s="96"/>
      <c r="AH99" s="97"/>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95"/>
      <c r="AC100" s="96"/>
      <c r="AD100" s="96"/>
      <c r="AE100" s="96"/>
      <c r="AF100" s="96"/>
      <c r="AG100" s="96"/>
      <c r="AH100" s="97"/>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95"/>
      <c r="AC101" s="96"/>
      <c r="AD101" s="96"/>
      <c r="AE101" s="96"/>
      <c r="AF101" s="96"/>
      <c r="AG101" s="96"/>
      <c r="AH101" s="97"/>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95"/>
      <c r="AC102" s="96"/>
      <c r="AD102" s="96"/>
      <c r="AE102" s="96"/>
      <c r="AF102" s="96"/>
      <c r="AG102" s="96"/>
      <c r="AH102" s="97"/>
    </row>
    <row r="103" spans="5:34" ht="11.25" customHeight="1">
      <c r="E103" s="2"/>
      <c r="F103" s="8"/>
      <c r="G103" s="8"/>
      <c r="H103" s="3"/>
      <c r="I103" s="3"/>
      <c r="J103" s="7"/>
      <c r="K103" s="3"/>
      <c r="L103" s="3"/>
      <c r="M103" s="3"/>
      <c r="N103" s="8"/>
      <c r="O103" s="3"/>
      <c r="P103" s="7"/>
      <c r="Q103" s="3"/>
      <c r="R103" s="3"/>
      <c r="S103" s="3"/>
      <c r="T103" s="8"/>
      <c r="U103" s="3"/>
      <c r="V103" s="3"/>
      <c r="W103" s="7"/>
      <c r="X103" s="3"/>
      <c r="Y103" s="3"/>
      <c r="Z103" s="3"/>
      <c r="AA103" s="3"/>
      <c r="AB103" s="95"/>
      <c r="AC103" s="96"/>
      <c r="AD103" s="96"/>
      <c r="AE103" s="96"/>
      <c r="AF103" s="96"/>
      <c r="AG103" s="96"/>
      <c r="AH103" s="97"/>
    </row>
    <row r="104" spans="5:34" ht="11.25" customHeight="1">
      <c r="E104" s="2"/>
      <c r="F104" s="8"/>
      <c r="G104" s="8"/>
      <c r="H104" s="3"/>
      <c r="I104" s="3"/>
      <c r="J104" s="7"/>
      <c r="K104" s="3"/>
      <c r="L104" s="3"/>
      <c r="M104" s="3"/>
      <c r="N104" s="8"/>
      <c r="O104" s="3"/>
      <c r="P104" s="7"/>
      <c r="Q104" s="3"/>
      <c r="R104" s="3"/>
      <c r="S104" s="3"/>
      <c r="T104" s="8"/>
      <c r="U104" s="3"/>
      <c r="V104" s="3"/>
      <c r="W104" s="7"/>
      <c r="X104" s="3"/>
      <c r="Y104" s="3"/>
      <c r="Z104" s="3"/>
      <c r="AA104" s="3"/>
      <c r="AB104" s="95"/>
      <c r="AC104" s="96"/>
      <c r="AD104" s="96"/>
      <c r="AE104" s="96"/>
      <c r="AF104" s="96"/>
      <c r="AG104" s="96"/>
      <c r="AH104" s="97"/>
    </row>
    <row r="105" spans="5:34" ht="11.25" customHeight="1">
      <c r="E105" s="2"/>
      <c r="F105" s="6"/>
      <c r="G105" s="6"/>
      <c r="H105" s="5"/>
      <c r="I105" s="5"/>
      <c r="J105" s="4"/>
      <c r="K105" s="5"/>
      <c r="L105" s="5"/>
      <c r="M105" s="5"/>
      <c r="N105" s="6"/>
      <c r="O105" s="5"/>
      <c r="P105" s="4"/>
      <c r="Q105" s="5"/>
      <c r="R105" s="5"/>
      <c r="S105" s="5"/>
      <c r="T105" s="6"/>
      <c r="U105" s="5"/>
      <c r="V105" s="5"/>
      <c r="W105" s="4"/>
      <c r="X105" s="5"/>
      <c r="Y105" s="5"/>
      <c r="Z105" s="5"/>
      <c r="AA105" s="5"/>
      <c r="AB105" s="98"/>
      <c r="AC105" s="99"/>
      <c r="AD105" s="99"/>
      <c r="AE105" s="99"/>
      <c r="AF105" s="99"/>
      <c r="AG105" s="99"/>
      <c r="AH105" s="100"/>
    </row>
    <row r="106" spans="5:34" ht="11.25" customHeight="1">
      <c r="E106" s="2"/>
      <c r="F106" s="15">
        <v>3</v>
      </c>
      <c r="G106" s="15"/>
      <c r="H106" s="14"/>
      <c r="I106" s="14"/>
      <c r="J106" s="13"/>
      <c r="K106" s="14"/>
      <c r="L106" s="14"/>
      <c r="M106" s="14"/>
      <c r="N106" s="15"/>
      <c r="O106" s="14"/>
      <c r="P106" s="13"/>
      <c r="Q106" s="14"/>
      <c r="R106" s="14"/>
      <c r="S106" s="14"/>
      <c r="T106" s="15"/>
      <c r="U106" s="14"/>
      <c r="V106" s="14"/>
      <c r="W106" s="13"/>
      <c r="X106" s="14"/>
      <c r="Y106" s="14"/>
      <c r="Z106" s="14"/>
      <c r="AA106" s="14"/>
      <c r="AB106" s="92" t="s">
        <v>68</v>
      </c>
      <c r="AC106" s="101"/>
      <c r="AD106" s="101"/>
      <c r="AE106" s="101"/>
      <c r="AF106" s="101"/>
      <c r="AG106" s="101"/>
      <c r="AH106" s="102"/>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86"/>
      <c r="AC107" s="87"/>
      <c r="AD107" s="87"/>
      <c r="AE107" s="87"/>
      <c r="AF107" s="87"/>
      <c r="AG107" s="87"/>
      <c r="AH107" s="88"/>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86"/>
      <c r="AC108" s="87"/>
      <c r="AD108" s="87"/>
      <c r="AE108" s="87"/>
      <c r="AF108" s="87"/>
      <c r="AG108" s="87"/>
      <c r="AH108" s="88"/>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86"/>
      <c r="AC109" s="87"/>
      <c r="AD109" s="87"/>
      <c r="AE109" s="87"/>
      <c r="AF109" s="87"/>
      <c r="AG109" s="87"/>
      <c r="AH109" s="88"/>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86"/>
      <c r="AC110" s="87"/>
      <c r="AD110" s="87"/>
      <c r="AE110" s="87"/>
      <c r="AF110" s="87"/>
      <c r="AG110" s="87"/>
      <c r="AH110" s="88"/>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86"/>
      <c r="AC111" s="87"/>
      <c r="AD111" s="87"/>
      <c r="AE111" s="87"/>
      <c r="AF111" s="87"/>
      <c r="AG111" s="87"/>
      <c r="AH111" s="88"/>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86"/>
      <c r="AC112" s="87"/>
      <c r="AD112" s="87"/>
      <c r="AE112" s="87"/>
      <c r="AF112" s="87"/>
      <c r="AG112" s="87"/>
      <c r="AH112" s="88"/>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86"/>
      <c r="AC113" s="87"/>
      <c r="AD113" s="87"/>
      <c r="AE113" s="87"/>
      <c r="AF113" s="87"/>
      <c r="AG113" s="87"/>
      <c r="AH113" s="88"/>
    </row>
    <row r="114" spans="5:34" ht="11.25" customHeight="1">
      <c r="E114" s="2"/>
      <c r="F114" s="8"/>
      <c r="G114" s="8"/>
      <c r="H114" s="3"/>
      <c r="I114" s="3"/>
      <c r="J114" s="7"/>
      <c r="K114" s="3"/>
      <c r="L114" s="3"/>
      <c r="M114" s="3"/>
      <c r="N114" s="8"/>
      <c r="O114" s="3"/>
      <c r="P114" s="7"/>
      <c r="Q114" s="3"/>
      <c r="R114" s="3"/>
      <c r="S114" s="3"/>
      <c r="T114" s="8"/>
      <c r="U114" s="3"/>
      <c r="V114" s="3"/>
      <c r="W114" s="7"/>
      <c r="X114" s="3"/>
      <c r="Y114" s="3"/>
      <c r="Z114" s="3"/>
      <c r="AA114" s="3"/>
      <c r="AB114" s="86"/>
      <c r="AC114" s="87"/>
      <c r="AD114" s="87"/>
      <c r="AE114" s="87"/>
      <c r="AF114" s="87"/>
      <c r="AG114" s="87"/>
      <c r="AH114" s="88"/>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89"/>
      <c r="AC115" s="90"/>
      <c r="AD115" s="90"/>
      <c r="AE115" s="90"/>
      <c r="AF115" s="90"/>
      <c r="AG115" s="90"/>
      <c r="AH115" s="91"/>
    </row>
    <row r="116" spans="5:34" ht="11.25" customHeight="1">
      <c r="E116" s="2"/>
      <c r="F116" s="15">
        <v>4</v>
      </c>
      <c r="G116" s="15"/>
      <c r="H116" s="14"/>
      <c r="I116" s="14"/>
      <c r="J116" s="13"/>
      <c r="K116" s="14"/>
      <c r="L116" s="14"/>
      <c r="M116" s="14"/>
      <c r="N116" s="15"/>
      <c r="O116" s="14"/>
      <c r="P116" s="13"/>
      <c r="Q116" s="14"/>
      <c r="R116" s="14"/>
      <c r="S116" s="14"/>
      <c r="T116" s="15"/>
      <c r="U116" s="14"/>
      <c r="V116" s="14"/>
      <c r="W116" s="13"/>
      <c r="X116" s="14"/>
      <c r="Y116" s="14"/>
      <c r="Z116" s="14"/>
      <c r="AA116" s="14"/>
      <c r="AB116" s="92" t="s">
        <v>69</v>
      </c>
      <c r="AC116" s="101"/>
      <c r="AD116" s="101"/>
      <c r="AE116" s="101"/>
      <c r="AF116" s="101"/>
      <c r="AG116" s="101"/>
      <c r="AH116" s="102"/>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86"/>
      <c r="AC117" s="87"/>
      <c r="AD117" s="87"/>
      <c r="AE117" s="87"/>
      <c r="AF117" s="87"/>
      <c r="AG117" s="87"/>
      <c r="AH117" s="88"/>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86"/>
      <c r="AC118" s="87"/>
      <c r="AD118" s="87"/>
      <c r="AE118" s="87"/>
      <c r="AF118" s="87"/>
      <c r="AG118" s="87"/>
      <c r="AH118" s="88"/>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86"/>
      <c r="AC119" s="87"/>
      <c r="AD119" s="87"/>
      <c r="AE119" s="87"/>
      <c r="AF119" s="87"/>
      <c r="AG119" s="87"/>
      <c r="AH119" s="88"/>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86"/>
      <c r="AC120" s="87"/>
      <c r="AD120" s="87"/>
      <c r="AE120" s="87"/>
      <c r="AF120" s="87"/>
      <c r="AG120" s="87"/>
      <c r="AH120" s="88"/>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86"/>
      <c r="AC121" s="87"/>
      <c r="AD121" s="87"/>
      <c r="AE121" s="87"/>
      <c r="AF121" s="87"/>
      <c r="AG121" s="87"/>
      <c r="AH121" s="88"/>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86"/>
      <c r="AC122" s="87"/>
      <c r="AD122" s="87"/>
      <c r="AE122" s="87"/>
      <c r="AF122" s="87"/>
      <c r="AG122" s="87"/>
      <c r="AH122" s="88"/>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86"/>
      <c r="AC123" s="87"/>
      <c r="AD123" s="87"/>
      <c r="AE123" s="87"/>
      <c r="AF123" s="87"/>
      <c r="AG123" s="87"/>
      <c r="AH123" s="88"/>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86"/>
      <c r="AC124" s="87"/>
      <c r="AD124" s="87"/>
      <c r="AE124" s="87"/>
      <c r="AF124" s="87"/>
      <c r="AG124" s="87"/>
      <c r="AH124" s="88"/>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86"/>
      <c r="AC125" s="87"/>
      <c r="AD125" s="87"/>
      <c r="AE125" s="87"/>
      <c r="AF125" s="87"/>
      <c r="AG125" s="87"/>
      <c r="AH125" s="88"/>
    </row>
    <row r="126" spans="5:34" ht="11.25" customHeight="1">
      <c r="E126" s="2"/>
      <c r="F126" s="8"/>
      <c r="G126" s="8"/>
      <c r="H126" s="3"/>
      <c r="I126" s="3"/>
      <c r="J126" s="7"/>
      <c r="K126" s="3"/>
      <c r="L126" s="3"/>
      <c r="M126" s="3"/>
      <c r="N126" s="8"/>
      <c r="O126" s="3"/>
      <c r="P126" s="7"/>
      <c r="Q126" s="3"/>
      <c r="R126" s="3"/>
      <c r="S126" s="3"/>
      <c r="T126" s="8"/>
      <c r="U126" s="3"/>
      <c r="V126" s="3"/>
      <c r="W126" s="7"/>
      <c r="X126" s="3"/>
      <c r="Y126" s="3"/>
      <c r="Z126" s="3"/>
      <c r="AA126" s="3"/>
      <c r="AB126" s="86"/>
      <c r="AC126" s="87"/>
      <c r="AD126" s="87"/>
      <c r="AE126" s="87"/>
      <c r="AF126" s="87"/>
      <c r="AG126" s="87"/>
      <c r="AH126" s="88"/>
    </row>
    <row r="127" spans="5:34" ht="11.25" customHeight="1">
      <c r="E127" s="2"/>
      <c r="F127" s="8"/>
      <c r="G127" s="8"/>
      <c r="H127" s="3"/>
      <c r="I127" s="3"/>
      <c r="J127" s="7"/>
      <c r="K127" s="3"/>
      <c r="L127" s="3"/>
      <c r="M127" s="3"/>
      <c r="N127" s="8"/>
      <c r="O127" s="3"/>
      <c r="P127" s="7"/>
      <c r="Q127" s="3"/>
      <c r="R127" s="3"/>
      <c r="S127" s="3"/>
      <c r="T127" s="8"/>
      <c r="U127" s="3"/>
      <c r="V127" s="3"/>
      <c r="W127" s="7"/>
      <c r="X127" s="3"/>
      <c r="Y127" s="3"/>
      <c r="Z127" s="3"/>
      <c r="AA127" s="3"/>
      <c r="AB127" s="86"/>
      <c r="AC127" s="87"/>
      <c r="AD127" s="87"/>
      <c r="AE127" s="87"/>
      <c r="AF127" s="87"/>
      <c r="AG127" s="87"/>
      <c r="AH127" s="88"/>
    </row>
    <row r="128" spans="5:34" ht="11.25" customHeight="1">
      <c r="E128" s="2"/>
      <c r="F128" s="6"/>
      <c r="G128" s="6"/>
      <c r="H128" s="5"/>
      <c r="I128" s="5"/>
      <c r="J128" s="4"/>
      <c r="K128" s="5"/>
      <c r="L128" s="5"/>
      <c r="M128" s="5"/>
      <c r="N128" s="6"/>
      <c r="O128" s="5"/>
      <c r="P128" s="4"/>
      <c r="Q128" s="5"/>
      <c r="R128" s="5"/>
      <c r="S128" s="5"/>
      <c r="T128" s="6"/>
      <c r="U128" s="5"/>
      <c r="V128" s="5"/>
      <c r="W128" s="4"/>
      <c r="X128" s="5"/>
      <c r="Y128" s="5"/>
      <c r="Z128" s="5"/>
      <c r="AA128" s="5"/>
      <c r="AB128" s="89"/>
      <c r="AC128" s="90"/>
      <c r="AD128" s="90"/>
      <c r="AE128" s="90"/>
      <c r="AF128" s="90"/>
      <c r="AG128" s="90"/>
      <c r="AH128" s="91"/>
    </row>
    <row r="129" spans="5:34" ht="11.25" customHeight="1">
      <c r="E129" s="2"/>
      <c r="F129" s="15">
        <v>5</v>
      </c>
      <c r="G129" s="15"/>
      <c r="H129" s="14"/>
      <c r="I129" s="14"/>
      <c r="J129" s="13"/>
      <c r="K129" s="14"/>
      <c r="L129" s="14"/>
      <c r="M129" s="14"/>
      <c r="N129" s="15"/>
      <c r="O129" s="14"/>
      <c r="P129" s="13"/>
      <c r="Q129" s="14"/>
      <c r="R129" s="14"/>
      <c r="S129" s="14"/>
      <c r="T129" s="15"/>
      <c r="U129" s="14"/>
      <c r="V129" s="14"/>
      <c r="W129" s="13"/>
      <c r="X129" s="14"/>
      <c r="Y129" s="14"/>
      <c r="Z129" s="14"/>
      <c r="AA129" s="14"/>
      <c r="AB129" s="92" t="s">
        <v>137</v>
      </c>
      <c r="AC129" s="101"/>
      <c r="AD129" s="101"/>
      <c r="AE129" s="101"/>
      <c r="AF129" s="101"/>
      <c r="AG129" s="101"/>
      <c r="AH129" s="102"/>
    </row>
    <row r="130" spans="5: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86"/>
      <c r="AC130" s="87"/>
      <c r="AD130" s="87"/>
      <c r="AE130" s="87"/>
      <c r="AF130" s="87"/>
      <c r="AG130" s="87"/>
      <c r="AH130" s="88"/>
    </row>
    <row r="131" spans="5: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86"/>
      <c r="AC131" s="87"/>
      <c r="AD131" s="87"/>
      <c r="AE131" s="87"/>
      <c r="AF131" s="87"/>
      <c r="AG131" s="87"/>
      <c r="AH131" s="88"/>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86"/>
      <c r="AC132" s="87"/>
      <c r="AD132" s="87"/>
      <c r="AE132" s="87"/>
      <c r="AF132" s="87"/>
      <c r="AG132" s="87"/>
      <c r="AH132" s="88"/>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86"/>
      <c r="AC133" s="87"/>
      <c r="AD133" s="87"/>
      <c r="AE133" s="87"/>
      <c r="AF133" s="87"/>
      <c r="AG133" s="87"/>
      <c r="AH133" s="88"/>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86"/>
      <c r="AC134" s="87"/>
      <c r="AD134" s="87"/>
      <c r="AE134" s="87"/>
      <c r="AF134" s="87"/>
      <c r="AG134" s="87"/>
      <c r="AH134" s="88"/>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86"/>
      <c r="AC135" s="87"/>
      <c r="AD135" s="87"/>
      <c r="AE135" s="87"/>
      <c r="AF135" s="87"/>
      <c r="AG135" s="87"/>
      <c r="AH135" s="88"/>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86"/>
      <c r="AC136" s="87"/>
      <c r="AD136" s="87"/>
      <c r="AE136" s="87"/>
      <c r="AF136" s="87"/>
      <c r="AG136" s="87"/>
      <c r="AH136" s="88"/>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86"/>
      <c r="AC137" s="87"/>
      <c r="AD137" s="87"/>
      <c r="AE137" s="87"/>
      <c r="AF137" s="87"/>
      <c r="AG137" s="87"/>
      <c r="AH137" s="88"/>
    </row>
    <row r="138" spans="5:34" ht="11.25" customHeight="1">
      <c r="E138" s="2"/>
      <c r="F138" s="8"/>
      <c r="G138" s="8"/>
      <c r="H138" s="3"/>
      <c r="I138" s="3"/>
      <c r="J138" s="7"/>
      <c r="K138" s="3"/>
      <c r="L138" s="3"/>
      <c r="M138" s="3"/>
      <c r="N138" s="8"/>
      <c r="O138" s="3"/>
      <c r="P138" s="7"/>
      <c r="Q138" s="3"/>
      <c r="R138" s="3"/>
      <c r="S138" s="3"/>
      <c r="T138" s="8"/>
      <c r="U138" s="3"/>
      <c r="V138" s="3"/>
      <c r="W138" s="7"/>
      <c r="X138" s="3"/>
      <c r="Y138" s="3"/>
      <c r="Z138" s="3"/>
      <c r="AA138" s="3"/>
      <c r="AB138" s="86"/>
      <c r="AC138" s="87"/>
      <c r="AD138" s="87"/>
      <c r="AE138" s="87"/>
      <c r="AF138" s="87"/>
      <c r="AG138" s="87"/>
      <c r="AH138" s="88"/>
    </row>
    <row r="139" spans="5:34" ht="11.25" customHeight="1">
      <c r="E139" s="2"/>
      <c r="F139" s="8"/>
      <c r="G139" s="8"/>
      <c r="H139" s="3"/>
      <c r="I139" s="3"/>
      <c r="J139" s="7"/>
      <c r="K139" s="3"/>
      <c r="L139" s="3"/>
      <c r="M139" s="3"/>
      <c r="N139" s="8"/>
      <c r="O139" s="3"/>
      <c r="P139" s="7"/>
      <c r="Q139" s="3"/>
      <c r="R139" s="3"/>
      <c r="S139" s="3"/>
      <c r="T139" s="8"/>
      <c r="U139" s="3"/>
      <c r="V139" s="3"/>
      <c r="W139" s="7"/>
      <c r="X139" s="3"/>
      <c r="Y139" s="3"/>
      <c r="Z139" s="3"/>
      <c r="AA139" s="3"/>
      <c r="AB139" s="86"/>
      <c r="AC139" s="87"/>
      <c r="AD139" s="87"/>
      <c r="AE139" s="87"/>
      <c r="AF139" s="87"/>
      <c r="AG139" s="87"/>
      <c r="AH139" s="88"/>
    </row>
    <row r="140" spans="5:34" ht="11.25" customHeight="1">
      <c r="E140" s="2"/>
      <c r="F140" s="6"/>
      <c r="G140" s="6"/>
      <c r="H140" s="5"/>
      <c r="I140" s="5"/>
      <c r="J140" s="4"/>
      <c r="K140" s="5"/>
      <c r="L140" s="5"/>
      <c r="M140" s="5"/>
      <c r="N140" s="6"/>
      <c r="O140" s="5"/>
      <c r="P140" s="4"/>
      <c r="Q140" s="5"/>
      <c r="R140" s="5"/>
      <c r="S140" s="5"/>
      <c r="T140" s="6"/>
      <c r="U140" s="5"/>
      <c r="V140" s="5"/>
      <c r="W140" s="4"/>
      <c r="X140" s="5"/>
      <c r="Y140" s="5"/>
      <c r="Z140" s="5"/>
      <c r="AA140" s="5"/>
      <c r="AB140" s="89"/>
      <c r="AC140" s="90"/>
      <c r="AD140" s="90"/>
      <c r="AE140" s="90"/>
      <c r="AF140" s="90"/>
      <c r="AG140" s="90"/>
      <c r="AH140" s="91"/>
    </row>
    <row r="141" spans="5:34" ht="11.25" customHeight="1">
      <c r="E141" s="2"/>
      <c r="F141" s="15">
        <v>6</v>
      </c>
      <c r="G141" s="15"/>
      <c r="H141" s="14"/>
      <c r="I141" s="14"/>
      <c r="J141" s="13"/>
      <c r="K141" s="14"/>
      <c r="L141" s="14"/>
      <c r="M141" s="14"/>
      <c r="N141" s="15"/>
      <c r="O141" s="14"/>
      <c r="P141" s="13"/>
      <c r="Q141" s="14"/>
      <c r="R141" s="14"/>
      <c r="S141" s="14"/>
      <c r="T141" s="15"/>
      <c r="U141" s="14"/>
      <c r="V141" s="14"/>
      <c r="W141" s="13"/>
      <c r="X141" s="14"/>
      <c r="Y141" s="14"/>
      <c r="Z141" s="14"/>
      <c r="AA141" s="14"/>
      <c r="AB141" s="92" t="s">
        <v>70</v>
      </c>
      <c r="AC141" s="101"/>
      <c r="AD141" s="101"/>
      <c r="AE141" s="101"/>
      <c r="AF141" s="101"/>
      <c r="AG141" s="101"/>
      <c r="AH141" s="102"/>
    </row>
    <row r="142" spans="5:34" ht="11.25" customHeight="1">
      <c r="E142" s="2"/>
      <c r="F142" s="8"/>
      <c r="G142" s="8"/>
      <c r="H142" s="3"/>
      <c r="I142" s="3"/>
      <c r="J142" s="7"/>
      <c r="K142" s="3"/>
      <c r="L142" s="3"/>
      <c r="M142" s="3"/>
      <c r="N142" s="8"/>
      <c r="O142" s="3"/>
      <c r="P142" s="7"/>
      <c r="Q142" s="3"/>
      <c r="R142" s="3"/>
      <c r="S142" s="3"/>
      <c r="T142" s="8"/>
      <c r="U142" s="3"/>
      <c r="V142" s="3"/>
      <c r="W142" s="7"/>
      <c r="X142" s="3"/>
      <c r="Y142" s="3"/>
      <c r="Z142" s="3"/>
      <c r="AA142" s="3"/>
      <c r="AB142" s="86"/>
      <c r="AC142" s="87"/>
      <c r="AD142" s="87"/>
      <c r="AE142" s="87"/>
      <c r="AF142" s="87"/>
      <c r="AG142" s="87"/>
      <c r="AH142" s="88"/>
    </row>
    <row r="143" spans="5:34" ht="11.25" customHeight="1">
      <c r="E143" s="2"/>
      <c r="F143" s="8"/>
      <c r="G143" s="8"/>
      <c r="H143" s="3"/>
      <c r="I143" s="3"/>
      <c r="J143" s="7"/>
      <c r="K143" s="3"/>
      <c r="L143" s="3"/>
      <c r="M143" s="3"/>
      <c r="N143" s="8"/>
      <c r="O143" s="3"/>
      <c r="P143" s="7"/>
      <c r="Q143" s="3"/>
      <c r="R143" s="3"/>
      <c r="S143" s="3"/>
      <c r="T143" s="8"/>
      <c r="U143" s="3"/>
      <c r="V143" s="3"/>
      <c r="W143" s="7"/>
      <c r="X143" s="3"/>
      <c r="Y143" s="3"/>
      <c r="Z143" s="3"/>
      <c r="AA143" s="3"/>
      <c r="AB143" s="86"/>
      <c r="AC143" s="87"/>
      <c r="AD143" s="87"/>
      <c r="AE143" s="87"/>
      <c r="AF143" s="87"/>
      <c r="AG143" s="87"/>
      <c r="AH143" s="88"/>
    </row>
    <row r="144" spans="5:34" ht="11.25" customHeight="1">
      <c r="E144" s="2"/>
      <c r="F144" s="8"/>
      <c r="G144" s="8"/>
      <c r="H144" s="3"/>
      <c r="I144" s="3"/>
      <c r="J144" s="7"/>
      <c r="K144" s="3"/>
      <c r="L144" s="3"/>
      <c r="M144" s="3"/>
      <c r="N144" s="8"/>
      <c r="O144" s="3"/>
      <c r="P144" s="7"/>
      <c r="Q144" s="3"/>
      <c r="R144" s="3"/>
      <c r="S144" s="3"/>
      <c r="T144" s="8"/>
      <c r="U144" s="3"/>
      <c r="V144" s="3"/>
      <c r="W144" s="7"/>
      <c r="X144" s="3"/>
      <c r="Y144" s="3"/>
      <c r="Z144" s="3"/>
      <c r="AA144" s="3"/>
      <c r="AB144" s="86"/>
      <c r="AC144" s="87"/>
      <c r="AD144" s="87"/>
      <c r="AE144" s="87"/>
      <c r="AF144" s="87"/>
      <c r="AG144" s="87"/>
      <c r="AH144" s="88"/>
    </row>
    <row r="145" spans="4:34" ht="11.25" customHeight="1">
      <c r="E145" s="2"/>
      <c r="F145" s="8"/>
      <c r="G145" s="8"/>
      <c r="H145" s="3"/>
      <c r="I145" s="3"/>
      <c r="J145" s="7"/>
      <c r="K145" s="3"/>
      <c r="L145" s="3"/>
      <c r="M145" s="3"/>
      <c r="N145" s="8"/>
      <c r="O145" s="3"/>
      <c r="P145" s="7"/>
      <c r="Q145" s="3"/>
      <c r="R145" s="3"/>
      <c r="S145" s="3"/>
      <c r="T145" s="8"/>
      <c r="U145" s="3"/>
      <c r="V145" s="3"/>
      <c r="W145" s="7"/>
      <c r="X145" s="3"/>
      <c r="Y145" s="3"/>
      <c r="Z145" s="3"/>
      <c r="AA145" s="3"/>
      <c r="AB145" s="86"/>
      <c r="AC145" s="87"/>
      <c r="AD145" s="87"/>
      <c r="AE145" s="87"/>
      <c r="AF145" s="87"/>
      <c r="AG145" s="87"/>
      <c r="AH145" s="88"/>
    </row>
    <row r="146" spans="4:34" ht="11.25" customHeight="1">
      <c r="E146" s="2"/>
      <c r="F146" s="8"/>
      <c r="G146" s="8"/>
      <c r="H146" s="3"/>
      <c r="I146" s="3"/>
      <c r="J146" s="7"/>
      <c r="K146" s="3"/>
      <c r="L146" s="3"/>
      <c r="M146" s="3"/>
      <c r="N146" s="8"/>
      <c r="O146" s="3"/>
      <c r="P146" s="7"/>
      <c r="Q146" s="3"/>
      <c r="R146" s="3"/>
      <c r="S146" s="3"/>
      <c r="T146" s="8"/>
      <c r="U146" s="3"/>
      <c r="V146" s="3"/>
      <c r="W146" s="7"/>
      <c r="X146" s="3"/>
      <c r="Y146" s="3"/>
      <c r="Z146" s="3"/>
      <c r="AA146" s="3"/>
      <c r="AB146" s="86"/>
      <c r="AC146" s="87"/>
      <c r="AD146" s="87"/>
      <c r="AE146" s="87"/>
      <c r="AF146" s="87"/>
      <c r="AG146" s="87"/>
      <c r="AH146" s="88"/>
    </row>
    <row r="147" spans="4:34" ht="11.25" customHeight="1">
      <c r="E147" s="2"/>
      <c r="F147" s="8"/>
      <c r="G147" s="8"/>
      <c r="H147" s="3"/>
      <c r="I147" s="3"/>
      <c r="J147" s="7"/>
      <c r="K147" s="3"/>
      <c r="L147" s="3"/>
      <c r="M147" s="3"/>
      <c r="N147" s="8"/>
      <c r="O147" s="3"/>
      <c r="P147" s="7"/>
      <c r="Q147" s="3"/>
      <c r="R147" s="3"/>
      <c r="S147" s="3"/>
      <c r="T147" s="8"/>
      <c r="U147" s="3"/>
      <c r="V147" s="3"/>
      <c r="W147" s="7"/>
      <c r="X147" s="3"/>
      <c r="Y147" s="3"/>
      <c r="Z147" s="3"/>
      <c r="AA147" s="3"/>
      <c r="AB147" s="86"/>
      <c r="AC147" s="87"/>
      <c r="AD147" s="87"/>
      <c r="AE147" s="87"/>
      <c r="AF147" s="87"/>
      <c r="AG147" s="87"/>
      <c r="AH147" s="88"/>
    </row>
    <row r="148" spans="4:34" ht="11.25" customHeight="1">
      <c r="E148" s="2"/>
      <c r="F148" s="8"/>
      <c r="G148" s="8"/>
      <c r="H148" s="3"/>
      <c r="I148" s="3"/>
      <c r="J148" s="7"/>
      <c r="K148" s="3"/>
      <c r="L148" s="3"/>
      <c r="M148" s="3"/>
      <c r="N148" s="8"/>
      <c r="O148" s="3"/>
      <c r="P148" s="7"/>
      <c r="Q148" s="3"/>
      <c r="R148" s="3"/>
      <c r="S148" s="3"/>
      <c r="T148" s="8"/>
      <c r="U148" s="3"/>
      <c r="V148" s="3"/>
      <c r="W148" s="7"/>
      <c r="X148" s="3"/>
      <c r="Y148" s="3"/>
      <c r="Z148" s="3"/>
      <c r="AA148" s="3"/>
      <c r="AB148" s="86"/>
      <c r="AC148" s="87"/>
      <c r="AD148" s="87"/>
      <c r="AE148" s="87"/>
      <c r="AF148" s="87"/>
      <c r="AG148" s="87"/>
      <c r="AH148" s="88"/>
    </row>
    <row r="149" spans="4:34" ht="11.25" customHeight="1">
      <c r="E149" s="2"/>
      <c r="F149" s="6"/>
      <c r="G149" s="6"/>
      <c r="H149" s="5"/>
      <c r="I149" s="5"/>
      <c r="J149" s="4"/>
      <c r="K149" s="5"/>
      <c r="L149" s="5"/>
      <c r="M149" s="5"/>
      <c r="N149" s="6"/>
      <c r="O149" s="5"/>
      <c r="P149" s="4"/>
      <c r="Q149" s="5"/>
      <c r="R149" s="5"/>
      <c r="S149" s="5"/>
      <c r="T149" s="6"/>
      <c r="U149" s="5"/>
      <c r="V149" s="5"/>
      <c r="W149" s="4"/>
      <c r="X149" s="5"/>
      <c r="Y149" s="5"/>
      <c r="Z149" s="5"/>
      <c r="AA149" s="5"/>
      <c r="AB149" s="89"/>
      <c r="AC149" s="90"/>
      <c r="AD149" s="90"/>
      <c r="AE149" s="90"/>
      <c r="AF149" s="90"/>
      <c r="AG149" s="90"/>
      <c r="AH149" s="91"/>
    </row>
    <row r="150" spans="4:34" ht="11.25" customHeight="1">
      <c r="E150" s="2"/>
    </row>
    <row r="151" spans="4:34" ht="11.25" customHeight="1">
      <c r="E151" s="2"/>
    </row>
    <row r="152" spans="4:34" ht="11.25" customHeight="1">
      <c r="E152" s="2"/>
      <c r="F152" s="1" t="s">
        <v>75</v>
      </c>
      <c r="H152" s="1" t="s">
        <v>80</v>
      </c>
    </row>
    <row r="153" spans="4:34" ht="11.25" customHeight="1">
      <c r="E153" s="2"/>
      <c r="H153" s="1" t="s">
        <v>129</v>
      </c>
    </row>
    <row r="154" spans="4:34" ht="11.25" customHeight="1">
      <c r="E154" s="2"/>
      <c r="H154" s="1" t="s">
        <v>79</v>
      </c>
    </row>
    <row r="155" spans="4:34" s="29" customFormat="1" ht="11.25" customHeight="1">
      <c r="D155" s="30"/>
      <c r="H155" s="29" t="s">
        <v>123</v>
      </c>
    </row>
    <row r="156" spans="4:34" s="29" customFormat="1" ht="11.25" customHeight="1">
      <c r="D156" s="30"/>
    </row>
    <row r="157" spans="4:34" s="29" customFormat="1" ht="11.25" customHeight="1">
      <c r="D157" s="30"/>
    </row>
    <row r="158" spans="4:34" ht="11.25" customHeight="1">
      <c r="D158" s="30" t="str">
        <f>$C$7&amp;"3."</f>
        <v>5.1.3.</v>
      </c>
      <c r="E158" s="29" t="s">
        <v>28</v>
      </c>
    </row>
    <row r="159" spans="4:34" ht="11.25" customHeight="1">
      <c r="D159" s="30"/>
      <c r="E159" s="30" t="s">
        <v>42</v>
      </c>
      <c r="F159" s="1" t="s">
        <v>43</v>
      </c>
    </row>
    <row r="160" spans="4:34" s="29" customFormat="1" ht="11.25">
      <c r="F160" s="29" t="s">
        <v>141</v>
      </c>
    </row>
    <row r="161" spans="6:30" s="29" customFormat="1" ht="11.25">
      <c r="F161" s="29" t="s">
        <v>29</v>
      </c>
    </row>
    <row r="162" spans="6:30" s="29" customFormat="1" ht="11.25">
      <c r="F162" s="29" t="s">
        <v>143</v>
      </c>
    </row>
    <row r="163" spans="6:30" s="29" customFormat="1" ht="11.25"/>
    <row r="164" spans="6:30" s="29" customFormat="1" ht="13.5">
      <c r="F164" s="32"/>
    </row>
    <row r="165" spans="6:30" s="29" customFormat="1" ht="11.25"/>
    <row r="166" spans="6:30" s="29" customFormat="1" ht="11.25"/>
    <row r="167" spans="6:30" s="29" customFormat="1" ht="11.25"/>
    <row r="168" spans="6:30" s="29" customFormat="1" ht="11.25"/>
    <row r="169" spans="6:30" s="29" customFormat="1" ht="11.25"/>
    <row r="170" spans="6:30" s="29" customFormat="1" ht="11.25">
      <c r="F170" s="80" t="s">
        <v>30</v>
      </c>
      <c r="G170" s="81"/>
      <c r="H170" s="81"/>
      <c r="I170" s="81"/>
      <c r="J170" s="81"/>
      <c r="K170" s="81"/>
      <c r="L170" s="81"/>
      <c r="M170" s="80" t="s">
        <v>31</v>
      </c>
      <c r="N170" s="81"/>
      <c r="O170" s="81"/>
      <c r="P170" s="81"/>
      <c r="Q170" s="81"/>
      <c r="R170" s="81"/>
      <c r="S170" s="81"/>
      <c r="T170" s="81"/>
      <c r="U170" s="81"/>
      <c r="V170" s="81"/>
      <c r="W170" s="81"/>
      <c r="X170" s="81"/>
      <c r="Y170" s="81"/>
      <c r="Z170" s="81"/>
      <c r="AA170" s="81"/>
      <c r="AB170" s="81"/>
      <c r="AC170" s="81"/>
      <c r="AD170" s="82"/>
    </row>
    <row r="171" spans="6:30" s="29" customFormat="1" ht="11.25">
      <c r="F171" s="71" t="s">
        <v>138</v>
      </c>
      <c r="G171" s="72"/>
      <c r="H171" s="72"/>
      <c r="I171" s="72"/>
      <c r="J171" s="72"/>
      <c r="K171" s="72"/>
      <c r="L171" s="72"/>
      <c r="M171" s="71" t="s">
        <v>132</v>
      </c>
      <c r="N171" s="72"/>
      <c r="O171" s="72"/>
      <c r="P171" s="72"/>
      <c r="Q171" s="72"/>
      <c r="R171" s="72"/>
      <c r="S171" s="72"/>
      <c r="T171" s="72"/>
      <c r="U171" s="72"/>
      <c r="V171" s="72"/>
      <c r="W171" s="72"/>
      <c r="X171" s="72"/>
      <c r="Y171" s="72"/>
      <c r="Z171" s="72"/>
      <c r="AA171" s="72"/>
      <c r="AB171" s="72"/>
      <c r="AC171" s="72"/>
      <c r="AD171" s="73"/>
    </row>
    <row r="172" spans="6:30" s="29" customFormat="1" ht="11.25">
      <c r="F172" s="74"/>
      <c r="G172" s="75"/>
      <c r="H172" s="75"/>
      <c r="I172" s="75"/>
      <c r="J172" s="75"/>
      <c r="K172" s="75"/>
      <c r="L172" s="75"/>
      <c r="M172" s="74" t="s">
        <v>32</v>
      </c>
      <c r="N172" s="75"/>
      <c r="O172" s="75"/>
      <c r="P172" s="75"/>
      <c r="Q172" s="75"/>
      <c r="R172" s="75"/>
      <c r="S172" s="75"/>
      <c r="T172" s="75"/>
      <c r="U172" s="75"/>
      <c r="V172" s="75"/>
      <c r="W172" s="75"/>
      <c r="X172" s="75"/>
      <c r="Y172" s="75"/>
      <c r="Z172" s="75"/>
      <c r="AA172" s="75"/>
      <c r="AB172" s="75"/>
      <c r="AC172" s="75"/>
      <c r="AD172" s="76"/>
    </row>
    <row r="173" spans="6:30" s="29" customFormat="1" ht="11.25">
      <c r="F173" s="77"/>
      <c r="G173" s="78"/>
      <c r="H173" s="78"/>
      <c r="I173" s="78"/>
      <c r="J173" s="78"/>
      <c r="K173" s="78"/>
      <c r="L173" s="78"/>
      <c r="M173" s="77" t="s">
        <v>33</v>
      </c>
      <c r="N173" s="78"/>
      <c r="O173" s="78"/>
      <c r="P173" s="78"/>
      <c r="Q173" s="78"/>
      <c r="R173" s="78"/>
      <c r="S173" s="78"/>
      <c r="T173" s="78"/>
      <c r="U173" s="78"/>
      <c r="V173" s="78"/>
      <c r="W173" s="78"/>
      <c r="X173" s="78"/>
      <c r="Y173" s="78"/>
      <c r="Z173" s="78"/>
      <c r="AA173" s="78"/>
      <c r="AB173" s="78"/>
      <c r="AC173" s="78"/>
      <c r="AD173" s="79"/>
    </row>
    <row r="174" spans="6:30" s="29" customFormat="1" ht="11.25">
      <c r="F174" s="74" t="s">
        <v>140</v>
      </c>
      <c r="G174" s="75"/>
      <c r="H174" s="75"/>
      <c r="I174" s="75"/>
      <c r="J174" s="75"/>
      <c r="K174" s="75"/>
      <c r="L174" s="75"/>
      <c r="M174" s="74" t="s">
        <v>34</v>
      </c>
      <c r="N174" s="75"/>
      <c r="O174" s="75"/>
      <c r="P174" s="75"/>
      <c r="Q174" s="75"/>
      <c r="R174" s="75"/>
      <c r="S174" s="75"/>
      <c r="T174" s="75"/>
      <c r="U174" s="75"/>
      <c r="V174" s="75"/>
      <c r="W174" s="75"/>
      <c r="X174" s="75"/>
      <c r="Y174" s="75"/>
      <c r="Z174" s="75"/>
      <c r="AA174" s="75"/>
      <c r="AB174" s="75"/>
      <c r="AC174" s="75"/>
      <c r="AD174" s="76"/>
    </row>
    <row r="175" spans="6:30" s="29" customFormat="1" ht="11.25">
      <c r="F175" s="74"/>
      <c r="G175" s="75"/>
      <c r="H175" s="75"/>
      <c r="I175" s="75"/>
      <c r="J175" s="75"/>
      <c r="K175" s="75"/>
      <c r="L175" s="75"/>
      <c r="M175" s="74" t="s">
        <v>35</v>
      </c>
      <c r="N175" s="75"/>
      <c r="O175" s="75"/>
      <c r="P175" s="75"/>
      <c r="Q175" s="75"/>
      <c r="R175" s="75"/>
      <c r="S175" s="75"/>
      <c r="T175" s="75"/>
      <c r="U175" s="75"/>
      <c r="V175" s="75"/>
      <c r="W175" s="75"/>
      <c r="X175" s="75"/>
      <c r="Y175" s="75"/>
      <c r="Z175" s="75"/>
      <c r="AA175" s="75"/>
      <c r="AB175" s="75"/>
      <c r="AC175" s="75"/>
      <c r="AD175" s="76"/>
    </row>
    <row r="176" spans="6:30" s="29" customFormat="1" ht="11.25">
      <c r="F176" s="71" t="s">
        <v>139</v>
      </c>
      <c r="G176" s="72"/>
      <c r="H176" s="72"/>
      <c r="I176" s="72"/>
      <c r="J176" s="72"/>
      <c r="K176" s="72"/>
      <c r="L176" s="72"/>
      <c r="M176" s="71" t="s">
        <v>36</v>
      </c>
      <c r="N176" s="72"/>
      <c r="O176" s="72"/>
      <c r="P176" s="72"/>
      <c r="Q176" s="72"/>
      <c r="R176" s="72"/>
      <c r="S176" s="72"/>
      <c r="T176" s="72"/>
      <c r="U176" s="72"/>
      <c r="V176" s="72"/>
      <c r="W176" s="72"/>
      <c r="X176" s="72"/>
      <c r="Y176" s="72"/>
      <c r="Z176" s="72"/>
      <c r="AA176" s="72"/>
      <c r="AB176" s="72"/>
      <c r="AC176" s="72"/>
      <c r="AD176" s="73"/>
    </row>
    <row r="177" spans="4:30" s="29" customFormat="1" ht="11.25">
      <c r="F177" s="74"/>
      <c r="G177" s="75"/>
      <c r="H177" s="75"/>
      <c r="I177" s="75"/>
      <c r="J177" s="75"/>
      <c r="K177" s="75"/>
      <c r="L177" s="75"/>
      <c r="M177" s="74" t="s">
        <v>37</v>
      </c>
      <c r="N177" s="75"/>
      <c r="O177" s="75"/>
      <c r="P177" s="75"/>
      <c r="Q177" s="75"/>
      <c r="R177" s="75"/>
      <c r="S177" s="75"/>
      <c r="T177" s="75"/>
      <c r="U177" s="75"/>
      <c r="V177" s="75"/>
      <c r="W177" s="75"/>
      <c r="X177" s="75"/>
      <c r="Y177" s="75"/>
      <c r="Z177" s="75"/>
      <c r="AA177" s="75"/>
      <c r="AB177" s="75"/>
      <c r="AC177" s="75"/>
      <c r="AD177" s="76"/>
    </row>
    <row r="178" spans="4:30" s="29" customFormat="1" ht="11.25">
      <c r="F178" s="74"/>
      <c r="G178" s="75"/>
      <c r="H178" s="75"/>
      <c r="I178" s="75"/>
      <c r="J178" s="75"/>
      <c r="K178" s="75"/>
      <c r="L178" s="75"/>
      <c r="M178" s="74" t="s">
        <v>38</v>
      </c>
      <c r="N178" s="75"/>
      <c r="O178" s="75"/>
      <c r="P178" s="75"/>
      <c r="Q178" s="75"/>
      <c r="R178" s="75"/>
      <c r="S178" s="75"/>
      <c r="T178" s="75"/>
      <c r="U178" s="75"/>
      <c r="V178" s="75"/>
      <c r="W178" s="75"/>
      <c r="X178" s="75"/>
      <c r="Y178" s="75"/>
      <c r="Z178" s="75"/>
      <c r="AA178" s="75"/>
      <c r="AB178" s="75"/>
      <c r="AC178" s="75"/>
      <c r="AD178" s="76"/>
    </row>
    <row r="179" spans="4:30" s="29" customFormat="1" ht="11.25">
      <c r="F179" s="74"/>
      <c r="G179" s="75"/>
      <c r="H179" s="75"/>
      <c r="I179" s="75"/>
      <c r="J179" s="75"/>
      <c r="K179" s="75"/>
      <c r="L179" s="75"/>
      <c r="M179" s="74" t="s">
        <v>39</v>
      </c>
      <c r="N179" s="75"/>
      <c r="O179" s="75"/>
      <c r="P179" s="75"/>
      <c r="Q179" s="75"/>
      <c r="R179" s="75"/>
      <c r="S179" s="75"/>
      <c r="T179" s="75"/>
      <c r="U179" s="75"/>
      <c r="V179" s="75"/>
      <c r="W179" s="75"/>
      <c r="X179" s="75"/>
      <c r="Y179" s="75"/>
      <c r="Z179" s="75"/>
      <c r="AA179" s="75"/>
      <c r="AB179" s="75"/>
      <c r="AC179" s="75"/>
      <c r="AD179" s="76"/>
    </row>
    <row r="180" spans="4:30" s="29" customFormat="1" ht="11.25">
      <c r="F180" s="74"/>
      <c r="G180" s="75"/>
      <c r="H180" s="75"/>
      <c r="I180" s="75"/>
      <c r="J180" s="75"/>
      <c r="K180" s="75"/>
      <c r="L180" s="75"/>
      <c r="M180" s="74" t="s">
        <v>40</v>
      </c>
      <c r="N180" s="75"/>
      <c r="O180" s="75"/>
      <c r="P180" s="75"/>
      <c r="Q180" s="75"/>
      <c r="R180" s="75"/>
      <c r="S180" s="75"/>
      <c r="T180" s="75"/>
      <c r="U180" s="75"/>
      <c r="V180" s="75"/>
      <c r="W180" s="75"/>
      <c r="X180" s="75"/>
      <c r="Y180" s="75"/>
      <c r="Z180" s="75"/>
      <c r="AA180" s="75"/>
      <c r="AB180" s="75"/>
      <c r="AC180" s="75"/>
      <c r="AD180" s="76"/>
    </row>
    <row r="181" spans="4:30" s="29" customFormat="1" ht="11.25">
      <c r="F181" s="74"/>
      <c r="G181" s="75"/>
      <c r="H181" s="75"/>
      <c r="I181" s="75"/>
      <c r="J181" s="75"/>
      <c r="K181" s="75"/>
      <c r="L181" s="75"/>
      <c r="M181" s="74" t="s">
        <v>142</v>
      </c>
      <c r="N181" s="75"/>
      <c r="O181" s="75"/>
      <c r="P181" s="75"/>
      <c r="Q181" s="75"/>
      <c r="R181" s="75"/>
      <c r="S181" s="75"/>
      <c r="T181" s="75"/>
      <c r="U181" s="75"/>
      <c r="V181" s="75"/>
      <c r="W181" s="75"/>
      <c r="X181" s="75"/>
      <c r="Y181" s="75"/>
      <c r="Z181" s="75"/>
      <c r="AA181" s="75"/>
      <c r="AB181" s="75"/>
      <c r="AC181" s="75"/>
      <c r="AD181" s="76"/>
    </row>
    <row r="182" spans="4:30" s="29" customFormat="1" ht="11.25">
      <c r="F182" s="77"/>
      <c r="G182" s="78"/>
      <c r="H182" s="78"/>
      <c r="I182" s="78"/>
      <c r="J182" s="78"/>
      <c r="K182" s="78"/>
      <c r="L182" s="78"/>
      <c r="M182" s="77" t="s">
        <v>41</v>
      </c>
      <c r="N182" s="78"/>
      <c r="O182" s="78"/>
      <c r="P182" s="78"/>
      <c r="Q182" s="78"/>
      <c r="R182" s="78"/>
      <c r="S182" s="78"/>
      <c r="T182" s="78"/>
      <c r="U182" s="78"/>
      <c r="V182" s="78"/>
      <c r="W182" s="78"/>
      <c r="X182" s="78"/>
      <c r="Y182" s="78"/>
      <c r="Z182" s="78"/>
      <c r="AA182" s="78"/>
      <c r="AB182" s="78"/>
      <c r="AC182" s="78"/>
      <c r="AD182" s="79"/>
    </row>
    <row r="183" spans="4:30" s="29" customFormat="1" ht="11.25"/>
    <row r="184" spans="4:30" ht="11.25" customHeight="1">
      <c r="E184" s="2" t="s">
        <v>44</v>
      </c>
      <c r="F184" s="1" t="s">
        <v>45</v>
      </c>
    </row>
    <row r="185" spans="4:30" s="29" customFormat="1" ht="11.25">
      <c r="F185" s="29" t="s">
        <v>46</v>
      </c>
    </row>
    <row r="186" spans="4:30" s="29" customFormat="1" ht="11.25"/>
    <row r="187" spans="4:30" ht="11.25" customHeight="1">
      <c r="D187" s="30" t="str">
        <f>$C$7&amp;"4."</f>
        <v>5.1.4.</v>
      </c>
      <c r="E187" s="29" t="s">
        <v>47</v>
      </c>
    </row>
    <row r="188" spans="4:30" s="29" customFormat="1" ht="11.25" customHeight="1">
      <c r="D188" s="30"/>
      <c r="E188" s="30" t="str">
        <f>$D$187&amp;"1."</f>
        <v>5.1.4.1.</v>
      </c>
      <c r="F188" s="29" t="str">
        <f>E187&amp;"機能概要"</f>
        <v>開閉局機能概要</v>
      </c>
    </row>
    <row r="189" spans="4:30" s="29" customFormat="1" ht="11.25" customHeight="1">
      <c r="F189" s="29" t="s">
        <v>133</v>
      </c>
    </row>
    <row r="190" spans="4:30" s="29" customFormat="1" ht="11.25" customHeight="1"/>
    <row r="191" spans="4:30" s="29" customFormat="1" ht="11.25" customHeight="1">
      <c r="E191" s="30" t="str">
        <f>$D$187&amp;"2."</f>
        <v>5.1.4.2.</v>
      </c>
      <c r="F191" s="29" t="s">
        <v>135</v>
      </c>
    </row>
    <row r="192" spans="4:30" s="29" customFormat="1" ht="11.25" customHeight="1">
      <c r="F192" s="29" t="s">
        <v>134</v>
      </c>
    </row>
    <row r="193" spans="4:34" s="29" customFormat="1" ht="11.25" customHeight="1">
      <c r="F193" s="29" t="s">
        <v>115</v>
      </c>
    </row>
    <row r="194" spans="4:34" s="29" customFormat="1" ht="11.25" customHeight="1">
      <c r="F194" s="29" t="s">
        <v>116</v>
      </c>
    </row>
    <row r="195" spans="4:34" s="29" customFormat="1" ht="11.25" customHeight="1"/>
    <row r="196" spans="4:34" s="29" customFormat="1" ht="11.25" customHeight="1">
      <c r="D196" s="30" t="str">
        <f>$C$7&amp;"5."</f>
        <v>5.1.5.</v>
      </c>
      <c r="E196" s="29" t="s">
        <v>48</v>
      </c>
    </row>
    <row r="197" spans="4:34" s="29" customFormat="1" ht="11.25" customHeight="1">
      <c r="D197" s="30"/>
      <c r="E197" s="30" t="str">
        <f>D196&amp;"1."</f>
        <v>5.1.5.1.</v>
      </c>
      <c r="F197" s="29" t="str">
        <f>E196&amp;"機能概要"</f>
        <v>入力値精査機能概要</v>
      </c>
    </row>
    <row r="198" spans="4:34" s="29" customFormat="1" ht="11.25" customHeight="1">
      <c r="F198" s="29" t="s">
        <v>91</v>
      </c>
    </row>
    <row r="199" spans="4:34" s="29" customFormat="1" ht="11.25" customHeight="1"/>
    <row r="200" spans="4:34" s="29" customFormat="1" ht="11.25" customHeight="1">
      <c r="E200" s="30" t="str">
        <f>D196&amp;"2."</f>
        <v>5.1.5.2.</v>
      </c>
      <c r="F200" s="29" t="str">
        <f>E196&amp;"方法"</f>
        <v>入力値精査方法</v>
      </c>
    </row>
    <row r="201" spans="4:34" s="29" customFormat="1" ht="11.25" customHeight="1">
      <c r="F201" s="29" t="str">
        <f>E196&amp;"を行う機能には、以下の方法がある。"</f>
        <v>入力値精査を行う機能には、以下の方法がある。</v>
      </c>
    </row>
    <row r="202" spans="4:34" s="29" customFormat="1" ht="11.25" customHeight="1"/>
    <row r="203" spans="4:34" s="29" customFormat="1" ht="11.25" customHeight="1">
      <c r="F203" s="45" t="s">
        <v>86</v>
      </c>
      <c r="G203" s="46"/>
      <c r="H203" s="46"/>
      <c r="I203" s="46"/>
      <c r="J203" s="46"/>
      <c r="K203" s="46"/>
      <c r="L203" s="47"/>
      <c r="M203" s="46" t="s">
        <v>3</v>
      </c>
      <c r="N203" s="46"/>
      <c r="O203" s="46"/>
      <c r="P203" s="46"/>
      <c r="Q203" s="46"/>
      <c r="R203" s="46"/>
      <c r="S203" s="46"/>
      <c r="T203" s="46"/>
      <c r="U203" s="46"/>
      <c r="V203" s="46"/>
      <c r="W203" s="46"/>
      <c r="X203" s="46"/>
      <c r="Y203" s="46"/>
      <c r="Z203" s="46"/>
      <c r="AA203" s="46"/>
      <c r="AB203" s="46"/>
      <c r="AC203" s="46"/>
      <c r="AD203" s="46"/>
      <c r="AE203" s="46"/>
      <c r="AF203" s="46"/>
      <c r="AG203" s="46"/>
      <c r="AH203" s="47"/>
    </row>
    <row r="204" spans="4:34" s="29" customFormat="1" ht="11.25" customHeight="1">
      <c r="F204" s="42" t="s">
        <v>92</v>
      </c>
      <c r="G204" s="43"/>
      <c r="H204" s="43"/>
      <c r="I204" s="43"/>
      <c r="J204" s="43"/>
      <c r="K204" s="43"/>
      <c r="L204" s="43"/>
      <c r="M204" s="42" t="s">
        <v>93</v>
      </c>
      <c r="N204" s="43"/>
      <c r="O204" s="43"/>
      <c r="P204" s="43"/>
      <c r="Q204" s="43"/>
      <c r="R204" s="43"/>
      <c r="S204" s="43"/>
      <c r="T204" s="43"/>
      <c r="U204" s="43"/>
      <c r="V204" s="43"/>
      <c r="W204" s="43"/>
      <c r="X204" s="43"/>
      <c r="Y204" s="43"/>
      <c r="Z204" s="43"/>
      <c r="AA204" s="43"/>
      <c r="AB204" s="43"/>
      <c r="AC204" s="43"/>
      <c r="AD204" s="43"/>
      <c r="AE204" s="43"/>
      <c r="AF204" s="43"/>
      <c r="AG204" s="43"/>
      <c r="AH204" s="44"/>
    </row>
    <row r="205" spans="4:34" s="29" customFormat="1" ht="11.25" customHeight="1">
      <c r="F205" s="39"/>
      <c r="G205" s="40"/>
      <c r="H205" s="40"/>
      <c r="I205" s="40"/>
      <c r="J205" s="40"/>
      <c r="K205" s="40"/>
      <c r="L205" s="40"/>
      <c r="M205" s="39" t="s">
        <v>94</v>
      </c>
      <c r="N205" s="40"/>
      <c r="O205" s="40"/>
      <c r="P205" s="40"/>
      <c r="Q205" s="40"/>
      <c r="R205" s="40"/>
      <c r="S205" s="40"/>
      <c r="T205" s="40"/>
      <c r="U205" s="40"/>
      <c r="V205" s="40"/>
      <c r="W205" s="40"/>
      <c r="X205" s="40"/>
      <c r="Y205" s="40"/>
      <c r="Z205" s="40"/>
      <c r="AA205" s="40"/>
      <c r="AB205" s="40"/>
      <c r="AC205" s="40"/>
      <c r="AD205" s="40"/>
      <c r="AE205" s="40"/>
      <c r="AF205" s="40"/>
      <c r="AG205" s="40"/>
      <c r="AH205" s="41"/>
    </row>
    <row r="206" spans="4:34" s="29" customFormat="1" ht="11.25" customHeight="1">
      <c r="F206" s="39"/>
      <c r="G206" s="40"/>
      <c r="H206" s="40"/>
      <c r="I206" s="40"/>
      <c r="J206" s="40"/>
      <c r="K206" s="40"/>
      <c r="L206" s="40"/>
      <c r="M206" s="39" t="s">
        <v>96</v>
      </c>
      <c r="N206" s="40"/>
      <c r="O206" s="40"/>
      <c r="P206" s="40"/>
      <c r="Q206" s="40"/>
      <c r="R206" s="40"/>
      <c r="S206" s="40"/>
      <c r="T206" s="40"/>
      <c r="U206" s="40"/>
      <c r="V206" s="40"/>
      <c r="W206" s="40"/>
      <c r="X206" s="40"/>
      <c r="Y206" s="40"/>
      <c r="Z206" s="40"/>
      <c r="AA206" s="40"/>
      <c r="AB206" s="40"/>
      <c r="AC206" s="40"/>
      <c r="AD206" s="40"/>
      <c r="AE206" s="40"/>
      <c r="AF206" s="40"/>
      <c r="AG206" s="40"/>
      <c r="AH206" s="41"/>
    </row>
    <row r="207" spans="4:34" s="29" customFormat="1" ht="11.25" customHeight="1">
      <c r="F207" s="39"/>
      <c r="G207" s="40"/>
      <c r="H207" s="40"/>
      <c r="I207" s="40"/>
      <c r="J207" s="40"/>
      <c r="K207" s="40"/>
      <c r="L207" s="40"/>
      <c r="M207" s="39" t="s">
        <v>95</v>
      </c>
      <c r="N207" s="40"/>
      <c r="O207" s="40"/>
      <c r="P207" s="40"/>
      <c r="Q207" s="40"/>
      <c r="R207" s="40"/>
      <c r="S207" s="40"/>
      <c r="T207" s="40"/>
      <c r="U207" s="40"/>
      <c r="V207" s="40"/>
      <c r="W207" s="40"/>
      <c r="X207" s="40"/>
      <c r="Y207" s="40"/>
      <c r="Z207" s="40"/>
      <c r="AA207" s="40"/>
      <c r="AB207" s="40"/>
      <c r="AC207" s="40"/>
      <c r="AD207" s="40"/>
      <c r="AE207" s="40"/>
      <c r="AF207" s="40"/>
      <c r="AG207" s="40"/>
      <c r="AH207" s="41"/>
    </row>
    <row r="208" spans="4:34" s="29" customFormat="1" ht="11.25" customHeight="1">
      <c r="F208" s="42" t="s">
        <v>97</v>
      </c>
      <c r="G208" s="43"/>
      <c r="H208" s="43"/>
      <c r="I208" s="43"/>
      <c r="J208" s="43"/>
      <c r="K208" s="43"/>
      <c r="L208" s="43"/>
      <c r="M208" s="42" t="s">
        <v>98</v>
      </c>
      <c r="N208" s="43"/>
      <c r="O208" s="43"/>
      <c r="P208" s="43"/>
      <c r="Q208" s="43"/>
      <c r="R208" s="43"/>
      <c r="S208" s="43"/>
      <c r="T208" s="43"/>
      <c r="U208" s="43"/>
      <c r="V208" s="43"/>
      <c r="W208" s="43"/>
      <c r="X208" s="43"/>
      <c r="Y208" s="43"/>
      <c r="Z208" s="43"/>
      <c r="AA208" s="43"/>
      <c r="AB208" s="43"/>
      <c r="AC208" s="43"/>
      <c r="AD208" s="43"/>
      <c r="AE208" s="43"/>
      <c r="AF208" s="43"/>
      <c r="AG208" s="43"/>
      <c r="AH208" s="44"/>
    </row>
    <row r="209" spans="4:34" s="29" customFormat="1" ht="11.25" customHeight="1">
      <c r="F209" s="39"/>
      <c r="G209" s="40"/>
      <c r="H209" s="40"/>
      <c r="I209" s="40"/>
      <c r="J209" s="40"/>
      <c r="K209" s="40"/>
      <c r="L209" s="40"/>
      <c r="M209" s="39" t="s">
        <v>99</v>
      </c>
      <c r="N209" s="40"/>
      <c r="O209" s="40"/>
      <c r="P209" s="40"/>
      <c r="Q209" s="40"/>
      <c r="R209" s="40"/>
      <c r="S209" s="40"/>
      <c r="T209" s="40"/>
      <c r="U209" s="40"/>
      <c r="V209" s="40"/>
      <c r="W209" s="40"/>
      <c r="X209" s="40"/>
      <c r="Y209" s="40"/>
      <c r="Z209" s="40"/>
      <c r="AA209" s="40"/>
      <c r="AB209" s="40"/>
      <c r="AC209" s="40"/>
      <c r="AD209" s="40"/>
      <c r="AE209" s="40"/>
      <c r="AF209" s="40"/>
      <c r="AG209" s="40"/>
      <c r="AH209" s="41"/>
    </row>
    <row r="210" spans="4:34" s="29" customFormat="1" ht="11.25" customHeight="1">
      <c r="F210" s="36"/>
      <c r="G210" s="37"/>
      <c r="H210" s="37"/>
      <c r="I210" s="37"/>
      <c r="J210" s="37"/>
      <c r="K210" s="37"/>
      <c r="L210" s="37"/>
      <c r="M210" s="36"/>
      <c r="N210" s="37"/>
      <c r="O210" s="37"/>
      <c r="P210" s="37"/>
      <c r="Q210" s="37"/>
      <c r="R210" s="37"/>
      <c r="S210" s="37"/>
      <c r="T210" s="37"/>
      <c r="U210" s="37"/>
      <c r="V210" s="37"/>
      <c r="W210" s="37"/>
      <c r="X210" s="37"/>
      <c r="Y210" s="37"/>
      <c r="Z210" s="37"/>
      <c r="AA210" s="37"/>
      <c r="AB210" s="37"/>
      <c r="AC210" s="37"/>
      <c r="AD210" s="37"/>
      <c r="AE210" s="37"/>
      <c r="AF210" s="37"/>
      <c r="AG210" s="37"/>
      <c r="AH210" s="38"/>
    </row>
    <row r="211" spans="4:34" s="29" customFormat="1" ht="11.25" customHeight="1"/>
    <row r="212" spans="4:34" s="29" customFormat="1" ht="11.25" customHeight="1">
      <c r="F212" s="29" t="s">
        <v>87</v>
      </c>
    </row>
    <row r="213" spans="4:34" s="29" customFormat="1" ht="11.25" customHeight="1">
      <c r="F213" s="45" t="s">
        <v>86</v>
      </c>
      <c r="G213" s="46"/>
      <c r="H213" s="46"/>
      <c r="I213" s="46"/>
      <c r="J213" s="47"/>
      <c r="K213" s="46" t="s">
        <v>1</v>
      </c>
      <c r="L213" s="46"/>
      <c r="M213" s="46"/>
      <c r="N213" s="46"/>
      <c r="O213" s="47"/>
      <c r="P213" s="46" t="s">
        <v>88</v>
      </c>
      <c r="Q213" s="46"/>
      <c r="R213" s="46"/>
      <c r="S213" s="46"/>
      <c r="T213" s="46"/>
      <c r="U213" s="46"/>
      <c r="V213" s="46"/>
      <c r="W213" s="46"/>
      <c r="X213" s="46"/>
      <c r="Y213" s="46"/>
      <c r="Z213" s="46"/>
      <c r="AA213" s="46"/>
      <c r="AB213" s="46"/>
      <c r="AC213" s="46"/>
      <c r="AD213" s="46"/>
      <c r="AE213" s="46"/>
      <c r="AF213" s="46"/>
      <c r="AG213" s="46"/>
      <c r="AH213" s="47"/>
    </row>
    <row r="214" spans="4:34" s="29" customFormat="1" ht="11.25" customHeight="1">
      <c r="F214" s="64" t="s">
        <v>108</v>
      </c>
      <c r="G214" s="40"/>
      <c r="H214" s="40"/>
      <c r="I214" s="69"/>
      <c r="J214" s="70"/>
      <c r="K214" s="60" t="s">
        <v>90</v>
      </c>
      <c r="L214" s="60"/>
      <c r="M214" s="60"/>
      <c r="N214" s="60"/>
      <c r="O214" s="61"/>
      <c r="P214" s="60" t="s">
        <v>100</v>
      </c>
      <c r="Q214" s="40"/>
      <c r="R214" s="40"/>
      <c r="S214" s="40"/>
      <c r="T214" s="40"/>
      <c r="U214" s="40"/>
      <c r="V214" s="40"/>
      <c r="W214" s="40"/>
      <c r="X214" s="40"/>
      <c r="Y214" s="40"/>
      <c r="Z214" s="40"/>
      <c r="AA214" s="40"/>
      <c r="AB214" s="40"/>
      <c r="AC214" s="40"/>
      <c r="AD214" s="40"/>
      <c r="AE214" s="40"/>
      <c r="AF214" s="40"/>
      <c r="AG214" s="40"/>
      <c r="AH214" s="41"/>
    </row>
    <row r="215" spans="4:34" s="29" customFormat="1" ht="11.25" customHeight="1">
      <c r="F215" s="65" t="s">
        <v>109</v>
      </c>
      <c r="G215" s="37"/>
      <c r="H215" s="37"/>
      <c r="I215" s="67"/>
      <c r="J215" s="68"/>
      <c r="K215" s="62"/>
      <c r="L215" s="62"/>
      <c r="M215" s="62"/>
      <c r="N215" s="62"/>
      <c r="O215" s="63"/>
      <c r="P215" s="62" t="s">
        <v>146</v>
      </c>
      <c r="Q215" s="37"/>
      <c r="R215" s="37"/>
      <c r="S215" s="37"/>
      <c r="T215" s="37"/>
      <c r="U215" s="37"/>
      <c r="V215" s="37"/>
      <c r="W215" s="37"/>
      <c r="X215" s="37"/>
      <c r="Y215" s="37"/>
      <c r="Z215" s="37"/>
      <c r="AA215" s="37"/>
      <c r="AB215" s="37"/>
      <c r="AC215" s="37"/>
      <c r="AD215" s="37"/>
      <c r="AE215" s="37"/>
      <c r="AF215" s="37"/>
      <c r="AG215" s="37"/>
      <c r="AH215" s="38"/>
    </row>
    <row r="216" spans="4:34" s="29" customFormat="1" ht="11.25" customHeight="1">
      <c r="F216" s="64" t="s">
        <v>110</v>
      </c>
      <c r="G216" s="40"/>
      <c r="H216" s="40"/>
      <c r="I216" s="69"/>
      <c r="J216" s="70"/>
      <c r="K216" s="60" t="s">
        <v>89</v>
      </c>
      <c r="L216" s="60"/>
      <c r="M216" s="60"/>
      <c r="N216" s="60"/>
      <c r="O216" s="61"/>
      <c r="P216" s="60" t="s">
        <v>147</v>
      </c>
      <c r="Q216" s="40"/>
      <c r="R216" s="40"/>
      <c r="S216" s="40"/>
      <c r="T216" s="40"/>
      <c r="U216" s="40"/>
      <c r="V216" s="40"/>
      <c r="W216" s="40"/>
      <c r="X216" s="40"/>
      <c r="Y216" s="40"/>
      <c r="Z216" s="40"/>
      <c r="AA216" s="40"/>
      <c r="AB216" s="40"/>
      <c r="AC216" s="40"/>
      <c r="AD216" s="40"/>
      <c r="AE216" s="40"/>
      <c r="AF216" s="40"/>
      <c r="AG216" s="40"/>
      <c r="AH216" s="41"/>
    </row>
    <row r="217" spans="4:34" s="29" customFormat="1" ht="11.25" customHeight="1">
      <c r="F217" s="65" t="s">
        <v>111</v>
      </c>
      <c r="G217" s="37"/>
      <c r="H217" s="37"/>
      <c r="I217" s="67"/>
      <c r="J217" s="68"/>
      <c r="K217" s="62"/>
      <c r="L217" s="62"/>
      <c r="M217" s="62"/>
      <c r="N217" s="62"/>
      <c r="O217" s="63"/>
      <c r="P217" s="62" t="s">
        <v>148</v>
      </c>
      <c r="Q217" s="37"/>
      <c r="R217" s="37"/>
      <c r="S217" s="37"/>
      <c r="T217" s="37"/>
      <c r="U217" s="37"/>
      <c r="V217" s="37"/>
      <c r="W217" s="37"/>
      <c r="X217" s="37"/>
      <c r="Y217" s="37"/>
      <c r="Z217" s="37"/>
      <c r="AA217" s="37"/>
      <c r="AB217" s="37"/>
      <c r="AC217" s="37"/>
      <c r="AD217" s="37"/>
      <c r="AE217" s="37"/>
      <c r="AF217" s="37"/>
      <c r="AG217" s="37"/>
      <c r="AH217" s="38"/>
    </row>
    <row r="218" spans="4:34" s="29" customFormat="1" ht="11.25" customHeight="1">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row>
    <row r="219" spans="4:34" s="29" customFormat="1" ht="11.25">
      <c r="F219" s="29" t="s">
        <v>136</v>
      </c>
    </row>
    <row r="220" spans="4:34" ht="11.25" customHeight="1"/>
    <row r="221" spans="4:34" ht="11.25" customHeight="1"/>
    <row r="222" spans="4:34" ht="11.25" customHeight="1">
      <c r="D222" s="30" t="str">
        <f>$C$7&amp;"6."</f>
        <v>5.1.6.</v>
      </c>
      <c r="E222" s="1" t="s">
        <v>49</v>
      </c>
    </row>
    <row r="223" spans="4:34" s="29" customFormat="1" ht="11.25">
      <c r="E223" s="29" t="s">
        <v>144</v>
      </c>
    </row>
    <row r="224" spans="4:34" s="29" customFormat="1" ht="11.25">
      <c r="E224" s="29" t="s">
        <v>125</v>
      </c>
    </row>
    <row r="225" spans="4:6" s="29" customFormat="1" ht="11.25">
      <c r="E225" s="29" t="s">
        <v>145</v>
      </c>
    </row>
    <row r="226" spans="4:6" ht="11.25" customHeight="1"/>
    <row r="227" spans="4:6" ht="11.25" customHeight="1">
      <c r="D227" s="30" t="str">
        <f>$C$7&amp;"7."</f>
        <v>5.1.7.</v>
      </c>
      <c r="E227" s="1" t="s">
        <v>50</v>
      </c>
    </row>
    <row r="228" spans="4:6" s="29" customFormat="1" ht="11.25">
      <c r="E228" s="29" t="s">
        <v>51</v>
      </c>
    </row>
    <row r="229" spans="4:6" s="29" customFormat="1" ht="11.25"/>
    <row r="230" spans="4:6" s="29" customFormat="1" ht="11.25">
      <c r="E230" s="29" t="s">
        <v>52</v>
      </c>
    </row>
    <row r="231" spans="4:6" s="29" customFormat="1" ht="11.25"/>
    <row r="232" spans="4:6" s="29" customFormat="1" ht="11.25">
      <c r="F232" s="29" t="s">
        <v>53</v>
      </c>
    </row>
    <row r="233" spans="4:6" s="29" customFormat="1" ht="11.25">
      <c r="F233" s="29" t="s">
        <v>130</v>
      </c>
    </row>
    <row r="234" spans="4:6" s="29" customFormat="1" ht="11.25">
      <c r="F234" s="29" t="s">
        <v>54</v>
      </c>
    </row>
    <row r="235" spans="4:6" s="29" customFormat="1" ht="11.25"/>
    <row r="236" spans="4:6" s="29" customFormat="1" ht="11.25">
      <c r="E236" s="29" t="s">
        <v>55</v>
      </c>
    </row>
    <row r="237" spans="4:6" s="29" customFormat="1" ht="11.25"/>
    <row r="238" spans="4:6" s="29" customFormat="1" ht="11.25">
      <c r="F238" s="29" t="s">
        <v>56</v>
      </c>
    </row>
    <row r="239" spans="4:6" s="29" customFormat="1" ht="11.25"/>
    <row r="240" spans="4:6" s="29" customFormat="1" ht="11.25">
      <c r="F240" s="29" t="s">
        <v>126</v>
      </c>
    </row>
    <row r="241" spans="6:6" s="29" customFormat="1" ht="11.25">
      <c r="F241" s="29" t="s">
        <v>127</v>
      </c>
    </row>
    <row r="242" spans="6:6" ht="11.25" customHeight="1"/>
    <row r="243" spans="6:6" ht="11.25" customHeight="1"/>
    <row r="244" spans="6:6" ht="11.25" customHeight="1"/>
    <row r="245" spans="6:6" ht="11.25" customHeight="1"/>
    <row r="246" spans="6:6" ht="11.25" customHeight="1"/>
    <row r="247" spans="6:6" ht="11.25" customHeight="1"/>
    <row r="248" spans="6:6" ht="11.25" customHeight="1"/>
    <row r="249" spans="6:6" ht="11.25" customHeight="1"/>
    <row r="250" spans="6:6" ht="11.25" customHeight="1"/>
    <row r="251" spans="6:6" ht="11.25" customHeight="1"/>
    <row r="252" spans="6:6" ht="11.25" customHeight="1"/>
    <row r="253" spans="6:6" ht="11.25" customHeight="1"/>
    <row r="254" spans="6:6" ht="11.25" customHeight="1"/>
    <row r="255" spans="6:6" ht="11.25" customHeight="1"/>
    <row r="256" spans="6: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sheetData>
  <mergeCells count="47">
    <mergeCell ref="E1:O1"/>
    <mergeCell ref="R1:X1"/>
    <mergeCell ref="AA1:AE1"/>
    <mergeCell ref="AF1:AI1"/>
    <mergeCell ref="E2:O2"/>
    <mergeCell ref="R2:X3"/>
    <mergeCell ref="AA2:AE2"/>
    <mergeCell ref="AF2:AI2"/>
    <mergeCell ref="E3:O3"/>
    <mergeCell ref="AA3:AE3"/>
    <mergeCell ref="AF3:AI3"/>
    <mergeCell ref="AB96:AH105"/>
    <mergeCell ref="AB106:AH115"/>
    <mergeCell ref="AB116:AH128"/>
    <mergeCell ref="AB129:AH140"/>
    <mergeCell ref="AB141:AH149"/>
    <mergeCell ref="F83:AH83"/>
    <mergeCell ref="AB72:AH82"/>
    <mergeCell ref="F71:AH71"/>
    <mergeCell ref="F95:AH95"/>
    <mergeCell ref="AB84:AH94"/>
    <mergeCell ref="F170:L170"/>
    <mergeCell ref="M170:AD170"/>
    <mergeCell ref="F174:L174"/>
    <mergeCell ref="M174:AD174"/>
    <mergeCell ref="F175:L175"/>
    <mergeCell ref="M175:AD175"/>
    <mergeCell ref="F171:L171"/>
    <mergeCell ref="M171:AD171"/>
    <mergeCell ref="F172:L172"/>
    <mergeCell ref="M172:AD172"/>
    <mergeCell ref="F173:L173"/>
    <mergeCell ref="M173:AD173"/>
    <mergeCell ref="F182:L182"/>
    <mergeCell ref="M182:AD182"/>
    <mergeCell ref="F177:L177"/>
    <mergeCell ref="M177:AD177"/>
    <mergeCell ref="F178:L178"/>
    <mergeCell ref="M178:AD178"/>
    <mergeCell ref="F179:L179"/>
    <mergeCell ref="M179:AD179"/>
    <mergeCell ref="F176:L176"/>
    <mergeCell ref="M176:AD176"/>
    <mergeCell ref="F180:L180"/>
    <mergeCell ref="M180:AD180"/>
    <mergeCell ref="F181:L181"/>
    <mergeCell ref="M181:AD181"/>
  </mergeCells>
  <phoneticPr fontId="4"/>
  <pageMargins left="0.7" right="0.7" top="0.75" bottom="0.75" header="0.3" footer="0.3"/>
  <pageSetup paperSize="9" fitToHeight="0" orientation="landscape" r:id="rId1"/>
  <rowBreaks count="7" manualBreakCount="7">
    <brk id="36" max="34" man="1"/>
    <brk id="64" max="34" man="1"/>
    <brk id="94" max="34" man="1"/>
    <brk id="128" max="34" man="1"/>
    <brk id="157" max="34" man="1"/>
    <brk id="186" max="34" man="1"/>
    <brk id="221"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2022-10-05T08:33:59Z</dcterms:modified>
</cp:coreProperties>
</file>