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385877B4-9705-40B1-AEE9-9EE73B0FA3EB}"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'4.1.都度起動バッチ'!$A$1:$AI$202</definedName>
    <definedName name="Z_344DE406_F393_4E5A_9A14_596BA958D606_.wvu.PrintArea" localSheetId="0" hidden="1">'4.1.都度起動バッチ'!$A$1:$AI$208</definedName>
    <definedName name="Z_AC3D26AC_6835_49DE_BCEC_94F40C257790_.wvu.PrintArea" localSheetId="0" hidden="1">'4.1.都度起動バッチ'!$A$1:$AI$208</definedName>
    <definedName name="Z_B9596DFB_62BC_4685_B6E9_D37718868A8E_.wvu.PrintArea" localSheetId="0" hidden="1">'4.1.都度起動バッチ'!$A$1:$AI$208</definedName>
    <definedName name="Z_E93A55B4_B092_4477_988B_A2DD8C792DE3_.wvu.PrintArea" localSheetId="0" hidden="1">'4.1.都度起動バッチ'!$A$1:$AI$208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5" i="1" l="1"/>
  <c r="F169" i="1"/>
  <c r="F164" i="1"/>
  <c r="C7" i="1"/>
  <c r="D9" i="1" s="1"/>
  <c r="D121" i="1" l="1"/>
  <c r="D128" i="1"/>
  <c r="D139" i="1"/>
  <c r="D150" i="1"/>
  <c r="D74" i="1"/>
  <c r="D13" i="1"/>
  <c r="E151" i="1" l="1"/>
  <c r="E162" i="1"/>
  <c r="E189" i="1"/>
  <c r="E180" i="1"/>
  <c r="E140" i="1"/>
  <c r="E145" i="1"/>
  <c r="E136" i="1"/>
  <c r="E129" i="1"/>
  <c r="E133" i="1"/>
  <c r="E14" i="1"/>
  <c r="E55" i="1"/>
</calcChain>
</file>

<file path=xl/sharedStrings.xml><?xml version="1.0" encoding="utf-8"?>
<sst xmlns="http://schemas.openxmlformats.org/spreadsheetml/2006/main" count="124" uniqueCount="122">
  <si>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</si>
  <si>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</si>
  <si>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</si>
  <si>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</si>
  <si>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</si>
  <si>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</si>
  <si>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</si>
  <si>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</si>
  <si>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</si>
  <si>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</si>
  <si>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</si>
  <si>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</si>
  <si>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</si>
  <si>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</si>
  <si>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</si>
  <si>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</si>
  <si>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</si>
  <si>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</si>
  <si>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</si>
  <si>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</si>
  <si>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</si>
  <si>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</si>
  <si>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</si>
  <si>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</si>
  <si>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</si>
  <si>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</si>
  <si>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</si>
  <si>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</si>
  <si>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</si>
  <si>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</si>
  <si>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</si>
  <si>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</si>
  <si>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</si>
  <si>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</si>
  <si>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</si>
  <si>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</si>
  <si>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</si>
  <si>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</si>
  <si>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</si>
  <si>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</si>
  <si>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</si>
  <si>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</si>
  <si>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</si>
  <si>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</si>
  <si>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</si>
  <si>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</si>
  <si>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</si>
  <si>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</si>
  <si>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</si>
  <si>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</si>
  <si>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</si>
  <si>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</si>
  <si>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</si>
  <si>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</si>
  <si>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</si>
  <si>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</si>
  <si>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</si>
  <si>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</si>
  <si>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</si>
  <si>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</si>
  <si>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</si>
  <si>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</si>
  <si>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</si>
  <si>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</si>
  <si>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エラー発生時の終了コード</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</si>
  <si>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</si>
  <si>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</si>
  <si>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</si>
  <si>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</si>
  <si>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</si>
  <si>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</si>
  <si>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</si>
  <si>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</si>
  <si>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</si>
  <si>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</si>
  <si>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</si>
  <si>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</si>
  <si>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</si>
  <si>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</si>
  <si>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したがって、処理停止フラグをオンにするジョブ（都度起動バッチ停止ジョブ）を用意することで、</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</si>
  <si>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</si>
  <si>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</si>
  <si>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</si>
  <si>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</si>
  <si>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</si>
  <si>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</si>
  <si>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</si>
  <si>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</si>
  <si>
    <t>フラグがオンになるとバッチプログラムを強制停止させる。</t>
    <phoneticPr fontId="2"/>
  </si>
  <si>
    <t>処理対象の入力リクエストがあってもループ処理を抜けてバッチプログラムを強制停止させられるようになる。</t>
    <phoneticPr fontId="2"/>
  </si>
  <si>
    <t>強制停止させられたバッチプログラムは、プロセス停止制御ハンドラによって異常終了する。</t>
    <rPh sb="0" eb="2">
      <t>キョウセイ</t>
    </rPh>
    <rPh sb="2" eb="4">
      <t>テイシ</t>
    </rPh>
    <rPh sb="23" eb="25">
      <t>テイシ</t>
    </rPh>
    <rPh sb="25" eb="27">
      <t>セイギョ</t>
    </rPh>
    <rPh sb="35" eb="37">
      <t>イジョウ</t>
    </rPh>
    <rPh sb="37" eb="39">
      <t>シュウリョウ</t>
    </rPh>
    <phoneticPr fontId="2"/>
  </si>
  <si>
    <t>また、強制停止したバッチプログラムは異常終了となるため、トランザクションはロールバックされる。</t>
    <rPh sb="3" eb="7">
      <t>キョウセイテイシ</t>
    </rPh>
    <rPh sb="18" eb="22">
      <t>イジョウシュウリョウ</t>
    </rPh>
    <phoneticPr fontId="2"/>
  </si>
  <si>
    <t>都度起動バッチでは、バッチプログラムの処理対象データを決定する処理を業務コンポーネントで行う。</t>
    <phoneticPr fontId="2"/>
  </si>
  <si>
    <t>また、バッチプログラムによってはトランザクション終了時に対象データの処理状態を更新する</t>
    <rPh sb="24" eb="26">
      <t>シュウリョウ</t>
    </rPh>
    <phoneticPr fontId="2"/>
  </si>
  <si>
    <t>バッチプログラム終了時には、以下の終了コードをバッチプログラムから返却する。このコードは、都度起動バッチを起動した</t>
    <phoneticPr fontId="2"/>
  </si>
  <si>
    <t>Nablarchのバッチアプリケーション実行制御基盤を用いた都度起動バッチにより実現される。</t>
    <rPh sb="27" eb="28">
      <t>モチ</t>
    </rPh>
    <rPh sb="30" eb="34">
      <t>ツドキドウ</t>
    </rPh>
    <phoneticPr fontId="2"/>
  </si>
  <si>
    <t>ジョブスケジューラがジョブネットを起動することでジョブが実行され、紐付いたシェルスクリプト、</t>
    <rPh sb="28" eb="30">
      <t>ジッコウ</t>
    </rPh>
    <phoneticPr fontId="2"/>
  </si>
  <si>
    <t>そしてJavaバッチプログラムが起動される。</t>
    <phoneticPr fontId="2"/>
  </si>
  <si>
    <t>エラーの種類</t>
    <phoneticPr fontId="2"/>
  </si>
  <si>
    <t>本システムでは、エラーの種類を下記の２種類に分類する。</t>
  </si>
  <si>
    <t>①</t>
    <phoneticPr fontId="2"/>
  </si>
  <si>
    <t>業務エラー</t>
    <phoneticPr fontId="2"/>
  </si>
  <si>
    <t>このエラーは、予期可能なエラーであり、多くは業務処理の中で行う精査処理で発生する。</t>
    <phoneticPr fontId="2"/>
  </si>
  <si>
    <t>精査処理の詳細は、【7.1入力値精査】を参照。</t>
    <phoneticPr fontId="2"/>
  </si>
  <si>
    <t>②</t>
    <phoneticPr fontId="2"/>
  </si>
  <si>
    <t>システムエラー</t>
    <phoneticPr fontId="2"/>
  </si>
  <si>
    <t>事前に予期できないエラーの事を指す。例えば、データベース等のミドルウェアに起因するエラーやプログラムバグが該当する。</t>
    <phoneticPr fontId="2"/>
  </si>
  <si>
    <t>エラー発生時の共通方針</t>
    <phoneticPr fontId="2"/>
  </si>
  <si>
    <t>エラーハンドリング</t>
    <phoneticPr fontId="2"/>
  </si>
  <si>
    <t>エラー発生時の制御は、エラーを処理するハンドラで共通的に行う。このため、個別プログラムでのエラーハンドリングは行わない。</t>
    <phoneticPr fontId="2"/>
  </si>
  <si>
    <t>ただし、本来システムエラーとなるデータベースの重複エラーを業務エラーに付け替える必要がある場合（業務精査として重複エラーを</t>
    <phoneticPr fontId="2"/>
  </si>
  <si>
    <t>使用する場合）や、業務エラーをトリガーとして業務処理を行う必要が有る場合はこの限りではない。</t>
    <phoneticPr fontId="2"/>
  </si>
  <si>
    <t>トランザクションのロールバック</t>
    <phoneticPr fontId="2"/>
  </si>
  <si>
    <t>業務データが不正な状態（データの不整合等）となることを防止する。</t>
    <phoneticPr fontId="2"/>
  </si>
  <si>
    <t>なお、トランザクションのロールバック処理は、透過的トランザクション機能(実行制御基盤)で行う。</t>
    <phoneticPr fontId="2"/>
  </si>
  <si>
    <t>このため、個別プログラムでのトランザクション制御は必要ない。</t>
    <phoneticPr fontId="2"/>
  </si>
  <si>
    <t>ログ出力</t>
    <phoneticPr fontId="2"/>
  </si>
  <si>
    <t>ユーザからの問い合わせに対応するための証跡ログや、障害が発生したことを障害監視ツールに通知することを目的としたログ出力を行う。</t>
  </si>
  <si>
    <t>必要なログ出力は共通処理の中で行うため、個別プログラムでログ出力を実装する必要はない。</t>
    <rPh sb="0" eb="2">
      <t>ヒツヨウ</t>
    </rPh>
    <rPh sb="5" eb="7">
      <t>シュツリョク</t>
    </rPh>
    <rPh sb="8" eb="10">
      <t>キョウツウ</t>
    </rPh>
    <rPh sb="10" eb="12">
      <t>ショリ</t>
    </rPh>
    <rPh sb="13" eb="14">
      <t>ナカ</t>
    </rPh>
    <rPh sb="15" eb="16">
      <t>オコナ</t>
    </rPh>
    <rPh sb="20" eb="22">
      <t>コベツ</t>
    </rPh>
    <rPh sb="30" eb="32">
      <t>シュツリョク</t>
    </rPh>
    <rPh sb="33" eb="35">
      <t>ジッソウ</t>
    </rPh>
    <rPh sb="37" eb="39">
      <t>ヒツヨウ</t>
    </rPh>
    <phoneticPr fontId="2"/>
  </si>
  <si>
    <t>入力値（入力したDBデータやファイル等）として不正な値を受け取った場合のエラー。</t>
    <rPh sb="4" eb="6">
      <t>ニュウリョク</t>
    </rPh>
    <rPh sb="28" eb="29">
      <t>ウ</t>
    </rPh>
    <rPh sb="30" eb="31">
      <t>ト</t>
    </rPh>
    <phoneticPr fontId="2"/>
  </si>
  <si>
    <t>エラー発生時には現在のトランザクションをロールバックし、更新途中の内容は破棄する。これにより、</t>
    <rPh sb="30" eb="32">
      <t>トチュウ</t>
    </rPh>
    <rPh sb="33" eb="35">
      <t>ナイヨウ</t>
    </rPh>
    <phoneticPr fontId="2"/>
  </si>
  <si>
    <t>ログ出力内容の詳細は「7.13.ログ」を参照。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</si>
</sst>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0" fontId="1" fillId="0" borderId="0" xfId="0" applyFont="1" applyAlignment="1">
      <alignment horizontal="righ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79</xdr:row>
      <xdr:rowOff>0</xdr:rowOff>
    </xdr:from>
    <xdr:to>
      <xdr:col>29</xdr:col>
      <xdr:colOff>161925</xdr:colOff>
      <xdr:row>117</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twoCellAnchor>
    <xdr:from>
      <xdr:col>0</xdr:col>
      <xdr:colOff>230734</xdr:colOff>
      <xdr:row>27</xdr:row>
      <xdr:rowOff>114300</xdr:rowOff>
    </xdr:from>
    <xdr:to>
      <xdr:col>33</xdr:col>
      <xdr:colOff>142875</xdr:colOff>
      <xdr:row>49</xdr:row>
      <xdr:rowOff>57150</xdr:rowOff>
    </xdr:to>
    <xdr:grpSp>
      <xdr:nvGrpSpPr>
        <xdr:cNvPr id="10" name="グループ化 9">
          <a:extLst>
            <a:ext uri="{FF2B5EF4-FFF2-40B4-BE49-F238E27FC236}">
              <a16:creationId xmlns:a16="http://schemas.microsoft.com/office/drawing/2014/main" id="{67002E6A-5585-454B-AFAB-9691EBC5F07B}"/>
            </a:ext>
          </a:extLst>
        </xdr:cNvPr>
        <xdr:cNvGrpSpPr/>
      </xdr:nvGrpSpPr>
      <xdr:grpSpPr>
        <a:xfrm>
          <a:off x="230734" y="4086225"/>
          <a:ext cx="9027566" cy="3086100"/>
          <a:chOff x="230734" y="4086225"/>
          <a:chExt cx="9027566" cy="3086100"/>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52575" y="4086225"/>
            <a:ext cx="7705725" cy="3086100"/>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554215" y="4486276"/>
            <a:ext cx="3141860" cy="1600200"/>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230734" y="4924425"/>
            <a:ext cx="1380882"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457325" y="5295900"/>
            <a:ext cx="521977"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2" name="グループ化 1">
            <a:extLst>
              <a:ext uri="{FF2B5EF4-FFF2-40B4-BE49-F238E27FC236}">
                <a16:creationId xmlns:a16="http://schemas.microsoft.com/office/drawing/2014/main" id="{6756D96E-9FD3-418B-A5EE-688911AD4DF1}"/>
              </a:ext>
            </a:extLst>
          </xdr:cNvPr>
          <xdr:cNvGrpSpPr/>
        </xdr:nvGrpSpPr>
        <xdr:grpSpPr>
          <a:xfrm>
            <a:off x="1986641" y="4810124"/>
            <a:ext cx="1242333" cy="1057276"/>
            <a:chOff x="1834241" y="4724399"/>
            <a:chExt cx="1242333" cy="10572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1929306" y="5074104"/>
              <a:ext cx="1057463" cy="617764"/>
              <a:chOff x="3495677" y="5687786"/>
              <a:chExt cx="1058109" cy="617764"/>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A1</a:t>
                </a:r>
                <a:endParaRPr kumimoji="1" lang="ja-JP" altLang="en-US" sz="900"/>
              </a:p>
            </xdr:txBody>
          </xdr:sp>
        </xdr:grp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7200789" y="5295900"/>
            <a:ext cx="67638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6923503" y="5095876"/>
            <a:ext cx="247324"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50" idx="1"/>
          </xdr:cNvCxnSpPr>
        </xdr:nvCxnSpPr>
        <xdr:spPr>
          <a:xfrm rot="16200000" flipH="1">
            <a:off x="6700510" y="5842581"/>
            <a:ext cx="1023936" cy="33062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44" name="グループ化 43">
            <a:extLst>
              <a:ext uri="{FF2B5EF4-FFF2-40B4-BE49-F238E27FC236}">
                <a16:creationId xmlns:a16="http://schemas.microsoft.com/office/drawing/2014/main" id="{A0CBC5DA-A13C-46F6-982F-9BFA66E98009}"/>
              </a:ext>
            </a:extLst>
          </xdr:cNvPr>
          <xdr:cNvGrpSpPr/>
        </xdr:nvGrpSpPr>
        <xdr:grpSpPr>
          <a:xfrm>
            <a:off x="7901666" y="4810124"/>
            <a:ext cx="1242333" cy="1057276"/>
            <a:chOff x="1834241" y="4724399"/>
            <a:chExt cx="1242333" cy="1057276"/>
          </a:xfrm>
        </xdr:grpSpPr>
        <xdr:sp macro="" textlink="">
          <xdr:nvSpPr>
            <xdr:cNvPr id="45" name="四角形: 角を丸くする 44">
              <a:extLst>
                <a:ext uri="{FF2B5EF4-FFF2-40B4-BE49-F238E27FC236}">
                  <a16:creationId xmlns:a16="http://schemas.microsoft.com/office/drawing/2014/main" id="{6714354E-EA8A-4C5F-A2ED-C51EEBB6F082}"/>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A3</a:t>
              </a:r>
              <a:endParaRPr kumimoji="1" lang="ja-JP" altLang="en-US" sz="1100"/>
            </a:p>
          </xdr:txBody>
        </xdr:sp>
        <xdr:grpSp>
          <xdr:nvGrpSpPr>
            <xdr:cNvPr id="46" name="グループ化 45">
              <a:extLst>
                <a:ext uri="{FF2B5EF4-FFF2-40B4-BE49-F238E27FC236}">
                  <a16:creationId xmlns:a16="http://schemas.microsoft.com/office/drawing/2014/main" id="{09D28B2D-8C11-4E37-ADD3-22688600257C}"/>
                </a:ext>
              </a:extLst>
            </xdr:cNvPr>
            <xdr:cNvGrpSpPr/>
          </xdr:nvGrpSpPr>
          <xdr:grpSpPr>
            <a:xfrm>
              <a:off x="1929306" y="5074104"/>
              <a:ext cx="1057463" cy="617764"/>
              <a:chOff x="3495677" y="5687786"/>
              <a:chExt cx="1058109" cy="617764"/>
            </a:xfrm>
          </xdr:grpSpPr>
          <xdr:sp macro="" textlink="">
            <xdr:nvSpPr>
              <xdr:cNvPr id="47" name="正方形/長方形 46">
                <a:extLst>
                  <a:ext uri="{FF2B5EF4-FFF2-40B4-BE49-F238E27FC236}">
                    <a16:creationId xmlns:a16="http://schemas.microsoft.com/office/drawing/2014/main" id="{1F7D9ED5-E99D-4BC6-8A97-EAE0E512F5A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48" name="正方形/長方形 47">
                <a:extLst>
                  <a:ext uri="{FF2B5EF4-FFF2-40B4-BE49-F238E27FC236}">
                    <a16:creationId xmlns:a16="http://schemas.microsoft.com/office/drawing/2014/main" id="{1E953DD5-441C-414F-8368-B1A114CD791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A3</a:t>
                </a:r>
                <a:endParaRPr kumimoji="1" lang="ja-JP" altLang="en-US" sz="900"/>
              </a:p>
            </xdr:txBody>
          </xdr:sp>
        </xdr:grpSp>
      </xdr:grpSp>
      <xdr:grpSp>
        <xdr:nvGrpSpPr>
          <xdr:cNvPr id="49" name="グループ化 48">
            <a:extLst>
              <a:ext uri="{FF2B5EF4-FFF2-40B4-BE49-F238E27FC236}">
                <a16:creationId xmlns:a16="http://schemas.microsoft.com/office/drawing/2014/main" id="{7260A180-8FDB-449D-AE63-23F8CAEE4726}"/>
              </a:ext>
            </a:extLst>
          </xdr:cNvPr>
          <xdr:cNvGrpSpPr/>
        </xdr:nvGrpSpPr>
        <xdr:grpSpPr>
          <a:xfrm>
            <a:off x="7377791" y="5991224"/>
            <a:ext cx="1242333" cy="1057276"/>
            <a:chOff x="1834241" y="4724399"/>
            <a:chExt cx="1242333" cy="1057276"/>
          </a:xfrm>
        </xdr:grpSpPr>
        <xdr:sp macro="" textlink="">
          <xdr:nvSpPr>
            <xdr:cNvPr id="50" name="四角形: 角を丸くする 49">
              <a:extLst>
                <a:ext uri="{FF2B5EF4-FFF2-40B4-BE49-F238E27FC236}">
                  <a16:creationId xmlns:a16="http://schemas.microsoft.com/office/drawing/2014/main" id="{E8B3BD91-7E2E-4943-A9FB-55A23FCC58B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A4</a:t>
              </a:r>
              <a:endParaRPr kumimoji="1" lang="ja-JP" altLang="en-US" sz="1100"/>
            </a:p>
          </xdr:txBody>
        </xdr:sp>
        <xdr:grpSp>
          <xdr:nvGrpSpPr>
            <xdr:cNvPr id="51" name="グループ化 50">
              <a:extLst>
                <a:ext uri="{FF2B5EF4-FFF2-40B4-BE49-F238E27FC236}">
                  <a16:creationId xmlns:a16="http://schemas.microsoft.com/office/drawing/2014/main" id="{FAC6780D-DA77-4972-A90F-E3B70CF13296}"/>
                </a:ext>
              </a:extLst>
            </xdr:cNvPr>
            <xdr:cNvGrpSpPr/>
          </xdr:nvGrpSpPr>
          <xdr:grpSpPr>
            <a:xfrm>
              <a:off x="1929306" y="5074104"/>
              <a:ext cx="1057463" cy="617764"/>
              <a:chOff x="3495677" y="5687786"/>
              <a:chExt cx="1058109" cy="617764"/>
            </a:xfrm>
          </xdr:grpSpPr>
          <xdr:sp macro="" textlink="">
            <xdr:nvSpPr>
              <xdr:cNvPr id="52" name="正方形/長方形 51">
                <a:extLst>
                  <a:ext uri="{FF2B5EF4-FFF2-40B4-BE49-F238E27FC236}">
                    <a16:creationId xmlns:a16="http://schemas.microsoft.com/office/drawing/2014/main" id="{DFB9F7C4-DF09-4A15-9DE4-2074137D0D75}"/>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3" name="正方形/長方形 52">
                <a:extLst>
                  <a:ext uri="{FF2B5EF4-FFF2-40B4-BE49-F238E27FC236}">
                    <a16:creationId xmlns:a16="http://schemas.microsoft.com/office/drawing/2014/main" id="{7C3CBE65-5959-4CA0-A55C-97643CC111D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A4</a:t>
                </a:r>
                <a:endParaRPr kumimoji="1" lang="ja-JP" altLang="en-US" sz="900"/>
              </a:p>
            </xdr:txBody>
          </xdr:sp>
        </xdr:grpSp>
      </xdr:grpSp>
      <xdr:grpSp>
        <xdr:nvGrpSpPr>
          <xdr:cNvPr id="54" name="グループ化 53">
            <a:extLst>
              <a:ext uri="{FF2B5EF4-FFF2-40B4-BE49-F238E27FC236}">
                <a16:creationId xmlns:a16="http://schemas.microsoft.com/office/drawing/2014/main" id="{954A067C-5467-481E-A63C-8B8C04DDC3B6}"/>
              </a:ext>
            </a:extLst>
          </xdr:cNvPr>
          <xdr:cNvGrpSpPr/>
        </xdr:nvGrpSpPr>
        <xdr:grpSpPr>
          <a:xfrm>
            <a:off x="3691616" y="4810124"/>
            <a:ext cx="1242333" cy="1057276"/>
            <a:chOff x="1834241" y="4724399"/>
            <a:chExt cx="1242333" cy="1057276"/>
          </a:xfrm>
        </xdr:grpSpPr>
        <xdr:sp macro="" textlink="">
          <xdr:nvSpPr>
            <xdr:cNvPr id="55" name="四角形: 角を丸くする 54">
              <a:extLst>
                <a:ext uri="{FF2B5EF4-FFF2-40B4-BE49-F238E27FC236}">
                  <a16:creationId xmlns:a16="http://schemas.microsoft.com/office/drawing/2014/main" id="{8310C426-2DAF-4EC1-8474-EE4961D68FE6}"/>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B1</a:t>
              </a:r>
              <a:endParaRPr kumimoji="1" lang="ja-JP" altLang="en-US" sz="1100"/>
            </a:p>
          </xdr:txBody>
        </xdr:sp>
        <xdr:grpSp>
          <xdr:nvGrpSpPr>
            <xdr:cNvPr id="56" name="グループ化 55">
              <a:extLst>
                <a:ext uri="{FF2B5EF4-FFF2-40B4-BE49-F238E27FC236}">
                  <a16:creationId xmlns:a16="http://schemas.microsoft.com/office/drawing/2014/main" id="{39AF8A4C-F684-49F7-B605-0183354CD74C}"/>
                </a:ext>
              </a:extLst>
            </xdr:cNvPr>
            <xdr:cNvGrpSpPr/>
          </xdr:nvGrpSpPr>
          <xdr:grpSpPr>
            <a:xfrm>
              <a:off x="1929306" y="5074104"/>
              <a:ext cx="1057463" cy="617764"/>
              <a:chOff x="3495677" y="5687786"/>
              <a:chExt cx="1058109" cy="617764"/>
            </a:xfrm>
          </xdr:grpSpPr>
          <xdr:sp macro="" textlink="">
            <xdr:nvSpPr>
              <xdr:cNvPr id="57" name="正方形/長方形 56">
                <a:extLst>
                  <a:ext uri="{FF2B5EF4-FFF2-40B4-BE49-F238E27FC236}">
                    <a16:creationId xmlns:a16="http://schemas.microsoft.com/office/drawing/2014/main" id="{714CF296-6884-4AE1-B4D9-0F96AE848C2C}"/>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8" name="正方形/長方形 57">
                <a:extLst>
                  <a:ext uri="{FF2B5EF4-FFF2-40B4-BE49-F238E27FC236}">
                    <a16:creationId xmlns:a16="http://schemas.microsoft.com/office/drawing/2014/main" id="{ABCABB57-21A7-4AAE-A036-5D0320E0952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B1</a:t>
                </a:r>
                <a:endParaRPr kumimoji="1" lang="ja-JP" altLang="en-US" sz="900"/>
              </a:p>
            </xdr:txBody>
          </xdr:sp>
        </xdr:grpSp>
      </xdr:grpSp>
      <xdr:grpSp>
        <xdr:nvGrpSpPr>
          <xdr:cNvPr id="59" name="グループ化 58">
            <a:extLst>
              <a:ext uri="{FF2B5EF4-FFF2-40B4-BE49-F238E27FC236}">
                <a16:creationId xmlns:a16="http://schemas.microsoft.com/office/drawing/2014/main" id="{D5DD7B76-9B98-48A0-813C-845D26FA12B4}"/>
              </a:ext>
            </a:extLst>
          </xdr:cNvPr>
          <xdr:cNvGrpSpPr/>
        </xdr:nvGrpSpPr>
        <xdr:grpSpPr>
          <a:xfrm>
            <a:off x="5310866" y="4810124"/>
            <a:ext cx="1242333" cy="1057276"/>
            <a:chOff x="1834241" y="4724399"/>
            <a:chExt cx="1242333" cy="1057276"/>
          </a:xfrm>
        </xdr:grpSpPr>
        <xdr:sp macro="" textlink="">
          <xdr:nvSpPr>
            <xdr:cNvPr id="60" name="四角形: 角を丸くする 59">
              <a:extLst>
                <a:ext uri="{FF2B5EF4-FFF2-40B4-BE49-F238E27FC236}">
                  <a16:creationId xmlns:a16="http://schemas.microsoft.com/office/drawing/2014/main" id="{60C7FB3A-0090-4CE6-9DE6-2A6F2A943E59}"/>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B2</a:t>
              </a:r>
              <a:endParaRPr kumimoji="1" lang="ja-JP" altLang="en-US" sz="1100"/>
            </a:p>
          </xdr:txBody>
        </xdr:sp>
        <xdr:grpSp>
          <xdr:nvGrpSpPr>
            <xdr:cNvPr id="61" name="グループ化 60">
              <a:extLst>
                <a:ext uri="{FF2B5EF4-FFF2-40B4-BE49-F238E27FC236}">
                  <a16:creationId xmlns:a16="http://schemas.microsoft.com/office/drawing/2014/main" id="{4C37D8B4-81FE-40E2-881A-1EB717D8E39B}"/>
                </a:ext>
              </a:extLst>
            </xdr:cNvPr>
            <xdr:cNvGrpSpPr/>
          </xdr:nvGrpSpPr>
          <xdr:grpSpPr>
            <a:xfrm>
              <a:off x="1929306" y="5074104"/>
              <a:ext cx="1057463" cy="617764"/>
              <a:chOff x="3495677" y="5687786"/>
              <a:chExt cx="1058109" cy="617764"/>
            </a:xfrm>
          </xdr:grpSpPr>
          <xdr:sp macro="" textlink="">
            <xdr:nvSpPr>
              <xdr:cNvPr id="62" name="正方形/長方形 61">
                <a:extLst>
                  <a:ext uri="{FF2B5EF4-FFF2-40B4-BE49-F238E27FC236}">
                    <a16:creationId xmlns:a16="http://schemas.microsoft.com/office/drawing/2014/main" id="{E3E2C8B9-342C-44FB-AD94-3BBC48A3077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63" name="正方形/長方形 62">
                <a:extLst>
                  <a:ext uri="{FF2B5EF4-FFF2-40B4-BE49-F238E27FC236}">
                    <a16:creationId xmlns:a16="http://schemas.microsoft.com/office/drawing/2014/main" id="{5F6A3676-F29B-41D3-9282-C7F474657F6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B2</a:t>
                </a:r>
                <a:endParaRPr kumimoji="1" lang="ja-JP" altLang="en-US" sz="900"/>
              </a:p>
            </xdr:txBody>
          </xdr:sp>
        </xdr:grpSp>
      </xdr:grpSp>
      <xdr:cxnSp macro="">
        <xdr:nvCxnSpPr>
          <xdr:cNvPr id="65" name="直線矢印コネクタ 64">
            <a:extLst>
              <a:ext uri="{FF2B5EF4-FFF2-40B4-BE49-F238E27FC236}">
                <a16:creationId xmlns:a16="http://schemas.microsoft.com/office/drawing/2014/main" id="{0AA4F7FF-397B-4E93-A5E0-5F175163CC45}"/>
              </a:ext>
            </a:extLst>
          </xdr:cNvPr>
          <xdr:cNvCxnSpPr/>
        </xdr:nvCxnSpPr>
        <xdr:spPr>
          <a:xfrm>
            <a:off x="3283539"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6" name="直線矢印コネクタ 65">
            <a:extLst>
              <a:ext uri="{FF2B5EF4-FFF2-40B4-BE49-F238E27FC236}">
                <a16:creationId xmlns:a16="http://schemas.microsoft.com/office/drawing/2014/main" id="{B8429C03-4DCF-4417-91B4-CE333FBB65C9}"/>
              </a:ext>
            </a:extLst>
          </xdr:cNvPr>
          <xdr:cNvCxnSpPr/>
        </xdr:nvCxnSpPr>
        <xdr:spPr>
          <a:xfrm>
            <a:off x="495041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7" name="直線矢印コネクタ 66">
            <a:extLst>
              <a:ext uri="{FF2B5EF4-FFF2-40B4-BE49-F238E27FC236}">
                <a16:creationId xmlns:a16="http://schemas.microsoft.com/office/drawing/2014/main" id="{CE464C86-1696-42A0-817B-C4B7A96D0F90}"/>
              </a:ext>
            </a:extLst>
          </xdr:cNvPr>
          <xdr:cNvCxnSpPr/>
        </xdr:nvCxnSpPr>
        <xdr:spPr>
          <a:xfrm>
            <a:off x="656966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3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6"/>
      <c r="F1" s="47"/>
      <c r="G1" s="47"/>
      <c r="H1" s="47"/>
      <c r="I1" s="47"/>
      <c r="J1" s="47"/>
      <c r="K1" s="47"/>
      <c r="L1" s="47"/>
      <c r="M1" s="47"/>
      <c r="N1" s="47"/>
      <c r="O1" s="48"/>
      <c r="P1" s="1" t="s">
        <v>1</v>
      </c>
      <c r="Q1" s="2"/>
      <c r="R1" s="49" t="s">
        <v>16</v>
      </c>
      <c r="S1" s="50"/>
      <c r="T1" s="50"/>
      <c r="U1" s="50"/>
      <c r="V1" s="50"/>
      <c r="W1" s="50"/>
      <c r="X1" s="51"/>
      <c r="Y1" s="1" t="s">
        <v>2</v>
      </c>
      <c r="Z1" s="3"/>
      <c r="AA1" s="52"/>
      <c r="AB1" s="53"/>
      <c r="AC1" s="53"/>
      <c r="AD1" s="53"/>
      <c r="AE1" s="54"/>
      <c r="AF1" s="43"/>
      <c r="AG1" s="44"/>
      <c r="AH1" s="44"/>
      <c r="AI1" s="45"/>
    </row>
    <row r="2" spans="1:35" ht="14.25" customHeight="1" x14ac:dyDescent="0.15">
      <c r="A2" s="5" t="s">
        <v>3</v>
      </c>
      <c r="B2" s="6"/>
      <c r="C2" s="6"/>
      <c r="D2" s="7"/>
      <c r="E2" s="55"/>
      <c r="F2" s="56"/>
      <c r="G2" s="56"/>
      <c r="H2" s="56"/>
      <c r="I2" s="56"/>
      <c r="J2" s="56"/>
      <c r="K2" s="56"/>
      <c r="L2" s="56"/>
      <c r="M2" s="56"/>
      <c r="N2" s="56"/>
      <c r="O2" s="57"/>
      <c r="P2" s="8" t="s">
        <v>4</v>
      </c>
      <c r="Q2" s="9"/>
      <c r="R2" s="58" t="s">
        <v>5</v>
      </c>
      <c r="S2" s="59"/>
      <c r="T2" s="59"/>
      <c r="U2" s="59"/>
      <c r="V2" s="59"/>
      <c r="W2" s="59"/>
      <c r="X2" s="60"/>
      <c r="Y2" s="1" t="s">
        <v>6</v>
      </c>
      <c r="Z2" s="3"/>
      <c r="AA2" s="52"/>
      <c r="AB2" s="53"/>
      <c r="AC2" s="53"/>
      <c r="AD2" s="53"/>
      <c r="AE2" s="54"/>
      <c r="AF2" s="43"/>
      <c r="AG2" s="44"/>
      <c r="AH2" s="44"/>
      <c r="AI2" s="45"/>
    </row>
    <row r="3" spans="1:35" ht="14.25" customHeight="1" x14ac:dyDescent="0.15">
      <c r="A3" s="1" t="s">
        <v>7</v>
      </c>
      <c r="B3" s="10"/>
      <c r="C3" s="11"/>
      <c r="D3" s="3"/>
      <c r="E3" s="64"/>
      <c r="F3" s="64"/>
      <c r="G3" s="64"/>
      <c r="H3" s="64"/>
      <c r="I3" s="64"/>
      <c r="J3" s="64"/>
      <c r="K3" s="64"/>
      <c r="L3" s="64"/>
      <c r="M3" s="64"/>
      <c r="N3" s="64"/>
      <c r="O3" s="64"/>
      <c r="P3" s="12"/>
      <c r="Q3" s="13"/>
      <c r="R3" s="61"/>
      <c r="S3" s="62"/>
      <c r="T3" s="62"/>
      <c r="U3" s="62"/>
      <c r="V3" s="62"/>
      <c r="W3" s="62"/>
      <c r="X3" s="63"/>
      <c r="Y3" s="12" t="s">
        <v>8</v>
      </c>
      <c r="Z3" s="14"/>
      <c r="AA3" s="52"/>
      <c r="AB3" s="53"/>
      <c r="AC3" s="53"/>
      <c r="AD3" s="53"/>
      <c r="AE3" s="54"/>
      <c r="AF3" s="43"/>
      <c r="AG3" s="44"/>
      <c r="AH3" s="44"/>
      <c r="AI3" s="45"/>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95</v>
      </c>
    </row>
    <row r="12" spans="1:35" ht="11.25" customHeight="1" x14ac:dyDescent="0.15"/>
    <row r="13" spans="1:35" ht="11.25" customHeight="1" x14ac:dyDescent="0.15">
      <c r="D13" s="15" t="str">
        <f>$C$7&amp;"2."</f>
        <v>4.1.2.</v>
      </c>
      <c r="E13" s="4" t="s">
        <v>18</v>
      </c>
    </row>
    <row r="14" spans="1:35" ht="11.25" customHeight="1" x14ac:dyDescent="0.15">
      <c r="E14" s="15" t="str">
        <f>$D$13&amp;"1."</f>
        <v>4.1.2.1.</v>
      </c>
      <c r="F14" s="4" t="s">
        <v>83</v>
      </c>
    </row>
    <row r="15" spans="1:35" ht="11.25" customHeight="1" x14ac:dyDescent="0.15">
      <c r="F15" s="4" t="s">
        <v>87</v>
      </c>
    </row>
    <row r="16" spans="1:35" ht="11.25" customHeight="1" x14ac:dyDescent="0.15"/>
    <row r="17" spans="6:36" ht="11.25" customHeight="1" x14ac:dyDescent="0.15">
      <c r="F17" s="31" t="s">
        <v>83</v>
      </c>
      <c r="G17" s="32"/>
      <c r="H17" s="32"/>
      <c r="I17" s="33"/>
      <c r="J17" s="33"/>
      <c r="K17" s="34" t="s">
        <v>20</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84</v>
      </c>
      <c r="G18" s="23"/>
      <c r="H18" s="23"/>
      <c r="I18" s="18"/>
      <c r="J18" s="18"/>
      <c r="K18" s="17" t="s">
        <v>85</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86</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19</v>
      </c>
      <c r="G20" s="18"/>
      <c r="H20" s="18"/>
      <c r="I20" s="18"/>
      <c r="J20" s="18"/>
      <c r="K20" s="17" t="s">
        <v>21</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22</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23</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24</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25</v>
      </c>
      <c r="G24" s="23"/>
      <c r="H24" s="23"/>
      <c r="I24" s="23"/>
      <c r="J24" s="24"/>
      <c r="K24" s="22" t="s">
        <v>27</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26</v>
      </c>
      <c r="G25" s="18"/>
      <c r="H25" s="18"/>
      <c r="I25" s="18"/>
      <c r="J25" s="19"/>
      <c r="K25" s="17" t="s">
        <v>29</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28</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30</v>
      </c>
    </row>
    <row r="52" spans="5:7" ht="11.25" customHeight="1" x14ac:dyDescent="0.15">
      <c r="G52" s="4" t="s">
        <v>96</v>
      </c>
    </row>
    <row r="53" spans="5:7" ht="11.25" customHeight="1" x14ac:dyDescent="0.15">
      <c r="G53" s="4" t="s">
        <v>97</v>
      </c>
    </row>
    <row r="54" spans="5:7" ht="11.25" customHeight="1" x14ac:dyDescent="0.15"/>
    <row r="55" spans="5:7" ht="11.25" customHeight="1" x14ac:dyDescent="0.15">
      <c r="E55" s="15" t="str">
        <f>$D$13&amp;"2."</f>
        <v>4.1.2.2.</v>
      </c>
      <c r="F55" s="4" t="s">
        <v>31</v>
      </c>
    </row>
    <row r="56" spans="5:7" ht="11.25" customHeight="1" x14ac:dyDescent="0.15">
      <c r="E56" s="15"/>
      <c r="F56" s="4" t="s">
        <v>73</v>
      </c>
    </row>
    <row r="57" spans="5:7" ht="11.25" customHeight="1" x14ac:dyDescent="0.15">
      <c r="E57" s="15"/>
    </row>
    <row r="58" spans="5:7" ht="11.25" customHeight="1" x14ac:dyDescent="0.15">
      <c r="E58" s="15"/>
      <c r="F58" s="4" t="s">
        <v>80</v>
      </c>
    </row>
    <row r="59" spans="5:7" ht="11.25" customHeight="1" x14ac:dyDescent="0.15">
      <c r="E59" s="15"/>
      <c r="F59" s="4" t="s">
        <v>88</v>
      </c>
    </row>
    <row r="60" spans="5:7" ht="11.25" customHeight="1" x14ac:dyDescent="0.15">
      <c r="E60" s="15"/>
      <c r="F60" s="4" t="s">
        <v>81</v>
      </c>
    </row>
    <row r="61" spans="5:7" ht="11.25" customHeight="1" x14ac:dyDescent="0.15">
      <c r="E61" s="15"/>
      <c r="F61" s="4" t="s">
        <v>82</v>
      </c>
    </row>
    <row r="62" spans="5:7" ht="11.25" customHeight="1" x14ac:dyDescent="0.15">
      <c r="E62" s="15"/>
      <c r="F62" s="4" t="s">
        <v>79</v>
      </c>
    </row>
    <row r="63" spans="5:7" ht="11.25" customHeight="1" x14ac:dyDescent="0.15">
      <c r="E63" s="15"/>
      <c r="F63" s="4" t="s">
        <v>89</v>
      </c>
    </row>
    <row r="64" spans="5:7" ht="11.25" customHeight="1" x14ac:dyDescent="0.15">
      <c r="E64" s="15"/>
    </row>
    <row r="65" spans="4:6" ht="11.25" customHeight="1" x14ac:dyDescent="0.15">
      <c r="E65" s="15"/>
      <c r="F65" s="4" t="s">
        <v>90</v>
      </c>
    </row>
    <row r="66" spans="4:6" ht="11.25" customHeight="1" x14ac:dyDescent="0.15">
      <c r="E66" s="15"/>
      <c r="F66" s="4" t="s">
        <v>74</v>
      </c>
    </row>
    <row r="67" spans="4:6" ht="11.25" customHeight="1" x14ac:dyDescent="0.15">
      <c r="E67" s="15"/>
    </row>
    <row r="68" spans="4:6" ht="11.25" customHeight="1" x14ac:dyDescent="0.15">
      <c r="E68" s="15"/>
      <c r="F68" s="4" t="s">
        <v>91</v>
      </c>
    </row>
    <row r="69" spans="4:6" ht="11.25" customHeight="1" x14ac:dyDescent="0.15">
      <c r="F69" s="4" t="s">
        <v>75</v>
      </c>
    </row>
    <row r="70" spans="4:6" ht="11.25" customHeight="1" x14ac:dyDescent="0.15"/>
    <row r="71" spans="4:6" ht="11.25" customHeight="1" x14ac:dyDescent="0.15">
      <c r="F71" s="4" t="s">
        <v>33</v>
      </c>
    </row>
    <row r="72" spans="4:6" ht="11.25" customHeight="1" x14ac:dyDescent="0.15">
      <c r="F72" s="4" t="s">
        <v>32</v>
      </c>
    </row>
    <row r="73" spans="4:6" ht="11.25" customHeight="1" x14ac:dyDescent="0.15"/>
    <row r="74" spans="4:6" ht="11.25" customHeight="1" x14ac:dyDescent="0.15">
      <c r="D74" s="15" t="str">
        <f>$C$7&amp;"3."</f>
        <v>4.1.3.</v>
      </c>
      <c r="E74" s="4" t="s">
        <v>34</v>
      </c>
    </row>
    <row r="75" spans="4:6" ht="11.25" customHeight="1" x14ac:dyDescent="0.15">
      <c r="E75" s="4" t="s">
        <v>35</v>
      </c>
    </row>
    <row r="76" spans="4:6" ht="11.25" customHeight="1" x14ac:dyDescent="0.15">
      <c r="E76" s="4" t="s">
        <v>92</v>
      </c>
    </row>
    <row r="77" spans="4:6" ht="11.25" customHeight="1" x14ac:dyDescent="0.15">
      <c r="E77" s="4" t="s">
        <v>93</v>
      </c>
    </row>
    <row r="78" spans="4:6" ht="11.25" customHeight="1" x14ac:dyDescent="0.15">
      <c r="E78" s="4" t="s">
        <v>36</v>
      </c>
    </row>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5" ht="11.25" customHeight="1" x14ac:dyDescent="0.15"/>
    <row r="114" spans="4:5" ht="11.25" customHeight="1" x14ac:dyDescent="0.15"/>
    <row r="115" spans="4:5" ht="11.25" customHeight="1" x14ac:dyDescent="0.15"/>
    <row r="116" spans="4:5" ht="11.25" customHeight="1" x14ac:dyDescent="0.15"/>
    <row r="117" spans="4:5" ht="11.25" customHeight="1" x14ac:dyDescent="0.15"/>
    <row r="118" spans="4:5" ht="11.25" customHeight="1" x14ac:dyDescent="0.15"/>
    <row r="119" spans="4:5" ht="11.25" customHeight="1" x14ac:dyDescent="0.15"/>
    <row r="120" spans="4:5" ht="11.25" customHeight="1" x14ac:dyDescent="0.15"/>
    <row r="121" spans="4:5" ht="11.25" customHeight="1" x14ac:dyDescent="0.15">
      <c r="D121" s="15" t="str">
        <f>$C$7&amp;"4."</f>
        <v>4.1.4.</v>
      </c>
      <c r="E121" s="4" t="s">
        <v>37</v>
      </c>
    </row>
    <row r="122" spans="4:5" ht="11.25" customHeight="1" x14ac:dyDescent="0.15">
      <c r="E122" s="4" t="s">
        <v>38</v>
      </c>
    </row>
    <row r="123" spans="4:5" ht="11.25" customHeight="1" x14ac:dyDescent="0.15">
      <c r="E123" s="4" t="s">
        <v>39</v>
      </c>
    </row>
    <row r="124" spans="4:5" ht="11.25" customHeight="1" x14ac:dyDescent="0.15">
      <c r="E124" s="4" t="s">
        <v>40</v>
      </c>
    </row>
    <row r="125" spans="4:5" ht="11.25" customHeight="1" x14ac:dyDescent="0.15">
      <c r="E125" s="4" t="s">
        <v>41</v>
      </c>
    </row>
    <row r="126" spans="4:5" ht="11.25" customHeight="1" x14ac:dyDescent="0.15">
      <c r="E126" s="4" t="s">
        <v>42</v>
      </c>
    </row>
    <row r="127" spans="4:5" ht="11.25" customHeight="1" x14ac:dyDescent="0.15"/>
    <row r="128" spans="4:5" ht="11.25" customHeight="1" x14ac:dyDescent="0.15">
      <c r="D128" s="15" t="str">
        <f>$C$7&amp;"5."</f>
        <v>4.1.5.</v>
      </c>
      <c r="E128" s="4" t="s">
        <v>43</v>
      </c>
    </row>
    <row r="129" spans="4:6" ht="11.25" customHeight="1" x14ac:dyDescent="0.15">
      <c r="E129" s="15" t="str">
        <f>$D$128&amp;"1."</f>
        <v>4.1.5.1.</v>
      </c>
      <c r="F129" s="4" t="s">
        <v>44</v>
      </c>
    </row>
    <row r="130" spans="4:6" ht="11.25" customHeight="1" x14ac:dyDescent="0.15">
      <c r="F130" s="4" t="s">
        <v>45</v>
      </c>
    </row>
    <row r="131" spans="4:6" ht="11.25" customHeight="1" x14ac:dyDescent="0.15">
      <c r="F131" s="4" t="s">
        <v>46</v>
      </c>
    </row>
    <row r="132" spans="4:6" ht="11.25" customHeight="1" x14ac:dyDescent="0.15"/>
    <row r="133" spans="4:6" ht="11.25" customHeight="1" x14ac:dyDescent="0.15">
      <c r="E133" s="15" t="str">
        <f>$D$128&amp;"2."</f>
        <v>4.1.5.2.</v>
      </c>
      <c r="F133" s="4" t="s">
        <v>47</v>
      </c>
    </row>
    <row r="134" spans="4:6" ht="11.25" customHeight="1" x14ac:dyDescent="0.15">
      <c r="F134" s="4" t="s">
        <v>48</v>
      </c>
    </row>
    <row r="135" spans="4:6" ht="11.25" customHeight="1" x14ac:dyDescent="0.15"/>
    <row r="136" spans="4:6" ht="11.25" customHeight="1" x14ac:dyDescent="0.15">
      <c r="E136" s="15" t="str">
        <f>$D$128&amp;"3."</f>
        <v>4.1.5.3.</v>
      </c>
      <c r="F136" s="4" t="s">
        <v>49</v>
      </c>
    </row>
    <row r="137" spans="4:6" ht="11.25" customHeight="1" x14ac:dyDescent="0.15">
      <c r="F137" s="4" t="s">
        <v>50</v>
      </c>
    </row>
    <row r="138" spans="4:6" ht="11.25" customHeight="1" x14ac:dyDescent="0.15"/>
    <row r="139" spans="4:6" ht="11.25" customHeight="1" x14ac:dyDescent="0.15">
      <c r="D139" s="15" t="str">
        <f>$C$7&amp;"6."</f>
        <v>4.1.6.</v>
      </c>
      <c r="E139" s="4" t="s">
        <v>51</v>
      </c>
    </row>
    <row r="140" spans="4:6" ht="11.25" customHeight="1" x14ac:dyDescent="0.15">
      <c r="E140" s="15" t="str">
        <f>$D$139&amp;"1."</f>
        <v>4.1.6.1.</v>
      </c>
      <c r="F140" s="4" t="s">
        <v>52</v>
      </c>
    </row>
    <row r="141" spans="4:6" ht="11.25" customHeight="1" x14ac:dyDescent="0.15">
      <c r="F141" s="4" t="s">
        <v>14</v>
      </c>
    </row>
    <row r="142" spans="4:6" ht="11.25" customHeight="1" x14ac:dyDescent="0.15">
      <c r="F142" s="4" t="s">
        <v>53</v>
      </c>
    </row>
    <row r="143" spans="4:6" ht="11.25" customHeight="1" x14ac:dyDescent="0.15">
      <c r="F143" s="4" t="s">
        <v>54</v>
      </c>
    </row>
    <row r="144" spans="4:6" ht="11.25" customHeight="1" x14ac:dyDescent="0.15"/>
    <row r="145" spans="4:7" ht="11.25" customHeight="1" x14ac:dyDescent="0.15">
      <c r="E145" s="15" t="str">
        <f>$D$139&amp;"2."</f>
        <v>4.1.6.2.</v>
      </c>
      <c r="F145" s="4" t="s">
        <v>55</v>
      </c>
    </row>
    <row r="146" spans="4:7" ht="11.25" customHeight="1" x14ac:dyDescent="0.15">
      <c r="E146" s="15"/>
      <c r="F146" s="4" t="s">
        <v>76</v>
      </c>
    </row>
    <row r="147" spans="4:7" ht="11.25" customHeight="1" x14ac:dyDescent="0.15">
      <c r="F147" s="4" t="s">
        <v>77</v>
      </c>
    </row>
    <row r="148" spans="4:7" ht="11.25" customHeight="1" x14ac:dyDescent="0.15">
      <c r="F148" s="4" t="s">
        <v>61</v>
      </c>
    </row>
    <row r="149" spans="4:7" ht="11.25" customHeight="1" x14ac:dyDescent="0.15"/>
    <row r="150" spans="4:7" ht="11.25" customHeight="1" x14ac:dyDescent="0.15">
      <c r="D150" s="15" t="str">
        <f>$C$7&amp;"7."</f>
        <v>4.1.7.</v>
      </c>
      <c r="E150" s="4" t="s">
        <v>13</v>
      </c>
    </row>
    <row r="151" spans="4:7" ht="11.25" customHeight="1" x14ac:dyDescent="0.15">
      <c r="D151" s="15"/>
      <c r="E151" s="15" t="str">
        <f>$D$150&amp;"1."</f>
        <v>4.1.7.1.</v>
      </c>
      <c r="F151" s="4" t="s">
        <v>98</v>
      </c>
    </row>
    <row r="152" spans="4:7" ht="11.25" customHeight="1" x14ac:dyDescent="0.15">
      <c r="F152" s="4" t="s">
        <v>99</v>
      </c>
    </row>
    <row r="153" spans="4:7" ht="11.25" customHeight="1" x14ac:dyDescent="0.15"/>
    <row r="154" spans="4:7" ht="11.25" customHeight="1" x14ac:dyDescent="0.15">
      <c r="F154" s="42" t="s">
        <v>100</v>
      </c>
      <c r="G154" s="4" t="s">
        <v>101</v>
      </c>
    </row>
    <row r="155" spans="4:7" ht="11.25" customHeight="1" x14ac:dyDescent="0.15">
      <c r="G155" s="4" t="s">
        <v>119</v>
      </c>
    </row>
    <row r="156" spans="4:7" ht="11.25" customHeight="1" x14ac:dyDescent="0.15">
      <c r="G156" s="4" t="s">
        <v>102</v>
      </c>
    </row>
    <row r="157" spans="4:7" ht="11.25" customHeight="1" x14ac:dyDescent="0.15">
      <c r="G157" s="4" t="s">
        <v>103</v>
      </c>
    </row>
    <row r="158" spans="4:7" ht="11.25" customHeight="1" x14ac:dyDescent="0.15"/>
    <row r="159" spans="4:7" ht="11.25" customHeight="1" x14ac:dyDescent="0.15">
      <c r="F159" s="42" t="s">
        <v>104</v>
      </c>
      <c r="G159" s="4" t="s">
        <v>105</v>
      </c>
    </row>
    <row r="160" spans="4:7" ht="11.25" customHeight="1" x14ac:dyDescent="0.15">
      <c r="G160" s="4" t="s">
        <v>106</v>
      </c>
    </row>
    <row r="161" spans="5:7" ht="11.25" customHeight="1" x14ac:dyDescent="0.15"/>
    <row r="162" spans="5:7" ht="11.25" customHeight="1" x14ac:dyDescent="0.15">
      <c r="E162" s="15" t="str">
        <f>$D$150&amp;"2."</f>
        <v>4.1.7.2.</v>
      </c>
      <c r="F162" s="4" t="s">
        <v>107</v>
      </c>
    </row>
    <row r="163" spans="5:7" ht="11.25" customHeight="1" x14ac:dyDescent="0.15"/>
    <row r="164" spans="5:7" ht="11.25" customHeight="1" x14ac:dyDescent="0.15">
      <c r="F164" s="42" t="str">
        <f>$E$162&amp;"1."</f>
        <v>4.1.7.2.1.</v>
      </c>
      <c r="G164" s="4" t="s">
        <v>108</v>
      </c>
    </row>
    <row r="165" spans="5:7" ht="11.25" customHeight="1" x14ac:dyDescent="0.15">
      <c r="G165" s="4" t="s">
        <v>109</v>
      </c>
    </row>
    <row r="166" spans="5:7" ht="11.25" customHeight="1" x14ac:dyDescent="0.15">
      <c r="G166" s="4" t="s">
        <v>110</v>
      </c>
    </row>
    <row r="167" spans="5:7" ht="11.25" customHeight="1" x14ac:dyDescent="0.15">
      <c r="G167" s="4" t="s">
        <v>111</v>
      </c>
    </row>
    <row r="168" spans="5:7" ht="11.25" customHeight="1" x14ac:dyDescent="0.15"/>
    <row r="169" spans="5:7" ht="11.25" customHeight="1" x14ac:dyDescent="0.15">
      <c r="F169" s="42" t="str">
        <f>$E$162&amp;"2."</f>
        <v>4.1.7.2.2.</v>
      </c>
      <c r="G169" s="4" t="s">
        <v>112</v>
      </c>
    </row>
    <row r="170" spans="5:7" ht="11.25" customHeight="1" x14ac:dyDescent="0.15">
      <c r="G170" s="4" t="s">
        <v>120</v>
      </c>
    </row>
    <row r="171" spans="5:7" ht="11.25" customHeight="1" x14ac:dyDescent="0.15">
      <c r="G171" s="4" t="s">
        <v>113</v>
      </c>
    </row>
    <row r="172" spans="5:7" ht="11.25" customHeight="1" x14ac:dyDescent="0.15">
      <c r="G172" s="4" t="s">
        <v>114</v>
      </c>
    </row>
    <row r="173" spans="5:7" ht="11.25" customHeight="1" x14ac:dyDescent="0.15">
      <c r="G173" s="4" t="s">
        <v>115</v>
      </c>
    </row>
    <row r="174" spans="5:7" ht="11.25" customHeight="1" x14ac:dyDescent="0.15"/>
    <row r="175" spans="5:7" ht="11.25" customHeight="1" x14ac:dyDescent="0.15">
      <c r="F175" s="42" t="str">
        <f>$E$162&amp;"3."</f>
        <v>4.1.7.2.3.</v>
      </c>
      <c r="G175" s="4" t="s">
        <v>116</v>
      </c>
    </row>
    <row r="176" spans="5:7" ht="11.25" customHeight="1" x14ac:dyDescent="0.15">
      <c r="G176" s="4" t="s">
        <v>117</v>
      </c>
    </row>
    <row r="177" spans="5:7" ht="11.25" customHeight="1" x14ac:dyDescent="0.15">
      <c r="G177" s="4" t="s">
        <v>118</v>
      </c>
    </row>
    <row r="178" spans="5:7" ht="11.25" customHeight="1" x14ac:dyDescent="0.15">
      <c r="G178" s="4" t="s">
        <v>121</v>
      </c>
    </row>
    <row r="179" spans="5:7" ht="11.25" customHeight="1" x14ac:dyDescent="0.15"/>
    <row r="180" spans="5:7" ht="11.25" customHeight="1" x14ac:dyDescent="0.15">
      <c r="E180" s="15" t="str">
        <f>$D$150&amp;"3."</f>
        <v>4.1.7.3.</v>
      </c>
      <c r="F180" s="4" t="s">
        <v>56</v>
      </c>
    </row>
    <row r="181" spans="5:7" ht="11.25" customHeight="1" x14ac:dyDescent="0.15">
      <c r="F181" s="4" t="s">
        <v>57</v>
      </c>
    </row>
    <row r="182" spans="5:7" ht="11.25" customHeight="1" x14ac:dyDescent="0.15">
      <c r="F182" s="4" t="s">
        <v>58</v>
      </c>
    </row>
    <row r="183" spans="5:7" ht="11.25" customHeight="1" x14ac:dyDescent="0.15">
      <c r="F183" s="4" t="s">
        <v>59</v>
      </c>
    </row>
    <row r="184" spans="5:7" ht="11.25" customHeight="1" x14ac:dyDescent="0.15"/>
    <row r="185" spans="5:7" ht="11.25" customHeight="1" x14ac:dyDescent="0.15">
      <c r="F185" s="4" t="s">
        <v>60</v>
      </c>
    </row>
    <row r="186" spans="5:7" ht="11.25" customHeight="1" x14ac:dyDescent="0.15">
      <c r="F186" s="4" t="s">
        <v>62</v>
      </c>
    </row>
    <row r="187" spans="5:7" ht="11.25" customHeight="1" x14ac:dyDescent="0.15">
      <c r="F187" s="4" t="s">
        <v>63</v>
      </c>
    </row>
    <row r="188" spans="5:7" ht="11.25" customHeight="1" x14ac:dyDescent="0.15"/>
    <row r="189" spans="5:7" ht="11.25" customHeight="1" x14ac:dyDescent="0.15">
      <c r="E189" s="15" t="str">
        <f>$D$150&amp;"4."</f>
        <v>4.1.7.4.</v>
      </c>
      <c r="F189" s="4" t="s">
        <v>64</v>
      </c>
    </row>
    <row r="190" spans="5:7" ht="11.25" customHeight="1" x14ac:dyDescent="0.15">
      <c r="F190" s="4" t="s">
        <v>94</v>
      </c>
    </row>
    <row r="191" spans="5:7" ht="11.25" customHeight="1" x14ac:dyDescent="0.15">
      <c r="F191" s="4" t="s">
        <v>65</v>
      </c>
    </row>
    <row r="192" spans="5:7" ht="11.25" customHeight="1" x14ac:dyDescent="0.15"/>
    <row r="193" spans="4:28" ht="11.25" customHeight="1" x14ac:dyDescent="0.15">
      <c r="F193" s="4" t="s">
        <v>66</v>
      </c>
    </row>
    <row r="194" spans="4:28" ht="11.25" customHeight="1" x14ac:dyDescent="0.15"/>
    <row r="195" spans="4:28" ht="11.25" customHeight="1" x14ac:dyDescent="0.15">
      <c r="F195" s="31" t="s">
        <v>15</v>
      </c>
      <c r="G195" s="32"/>
      <c r="H195" s="32"/>
      <c r="I195" s="31" t="s">
        <v>20</v>
      </c>
      <c r="J195" s="32"/>
      <c r="K195" s="32"/>
      <c r="L195" s="32"/>
      <c r="M195" s="32"/>
      <c r="N195" s="32"/>
      <c r="O195" s="32"/>
      <c r="P195" s="32"/>
      <c r="Q195" s="32"/>
      <c r="R195" s="32"/>
      <c r="S195" s="32"/>
      <c r="T195" s="32"/>
      <c r="U195" s="32"/>
      <c r="V195" s="32"/>
      <c r="W195" s="32"/>
      <c r="X195" s="32"/>
      <c r="Y195" s="32"/>
      <c r="Z195" s="32"/>
      <c r="AA195" s="32"/>
      <c r="AB195" s="41"/>
    </row>
    <row r="196" spans="4:28" ht="11.25" customHeight="1" x14ac:dyDescent="0.15">
      <c r="F196" s="37" t="s">
        <v>67</v>
      </c>
      <c r="G196" s="38"/>
      <c r="H196" s="38"/>
      <c r="I196" s="39" t="s">
        <v>70</v>
      </c>
      <c r="J196" s="38"/>
      <c r="K196" s="38"/>
      <c r="L196" s="38"/>
      <c r="M196" s="38"/>
      <c r="N196" s="38"/>
      <c r="O196" s="38"/>
      <c r="P196" s="38"/>
      <c r="Q196" s="38"/>
      <c r="R196" s="38"/>
      <c r="S196" s="38"/>
      <c r="T196" s="38"/>
      <c r="U196" s="38"/>
      <c r="V196" s="38"/>
      <c r="W196" s="38"/>
      <c r="X196" s="38"/>
      <c r="Y196" s="38"/>
      <c r="Z196" s="38"/>
      <c r="AA196" s="38"/>
      <c r="AB196" s="40"/>
    </row>
    <row r="197" spans="4:28" ht="11.25" customHeight="1" x14ac:dyDescent="0.15">
      <c r="F197" s="36" t="s">
        <v>68</v>
      </c>
      <c r="G197" s="18"/>
      <c r="H197" s="18"/>
      <c r="I197" s="17" t="s">
        <v>69</v>
      </c>
      <c r="J197" s="18"/>
      <c r="K197" s="18"/>
      <c r="L197" s="18"/>
      <c r="M197" s="18"/>
      <c r="N197" s="18"/>
      <c r="O197" s="18"/>
      <c r="P197" s="18"/>
      <c r="Q197" s="18"/>
      <c r="R197" s="18"/>
      <c r="S197" s="18"/>
      <c r="T197" s="18"/>
      <c r="U197" s="18"/>
      <c r="V197" s="18"/>
      <c r="W197" s="18"/>
      <c r="X197" s="18"/>
      <c r="Y197" s="18"/>
      <c r="Z197" s="18"/>
      <c r="AA197" s="18"/>
      <c r="AB197" s="19"/>
    </row>
    <row r="198" spans="4:28" ht="11.25" customHeight="1" x14ac:dyDescent="0.15">
      <c r="F198" s="17"/>
      <c r="G198" s="18"/>
      <c r="H198" s="18"/>
      <c r="I198" s="17" t="s">
        <v>78</v>
      </c>
      <c r="J198" s="18"/>
      <c r="K198" s="18"/>
      <c r="L198" s="18"/>
      <c r="M198" s="18"/>
      <c r="N198" s="18"/>
      <c r="O198" s="18"/>
      <c r="P198" s="18"/>
      <c r="Q198" s="18"/>
      <c r="R198" s="18"/>
      <c r="S198" s="18"/>
      <c r="T198" s="18"/>
      <c r="U198" s="18"/>
      <c r="V198" s="18"/>
      <c r="W198" s="18"/>
      <c r="X198" s="18"/>
      <c r="Y198" s="18"/>
      <c r="Z198" s="18"/>
      <c r="AA198" s="18"/>
      <c r="AB198" s="19"/>
    </row>
    <row r="199" spans="4:28" ht="11.25" customHeight="1" x14ac:dyDescent="0.15">
      <c r="F199" s="17"/>
      <c r="G199" s="18"/>
      <c r="H199" s="18"/>
      <c r="I199" s="17"/>
      <c r="J199" s="18"/>
      <c r="K199" s="18"/>
      <c r="L199" s="18"/>
      <c r="M199" s="18"/>
      <c r="N199" s="18"/>
      <c r="O199" s="18"/>
      <c r="P199" s="18"/>
      <c r="Q199" s="18"/>
      <c r="R199" s="18"/>
      <c r="S199" s="18"/>
      <c r="T199" s="18"/>
      <c r="U199" s="18"/>
      <c r="V199" s="18"/>
      <c r="W199" s="18"/>
      <c r="X199" s="18"/>
      <c r="Y199" s="18"/>
      <c r="Z199" s="18"/>
      <c r="AA199" s="18"/>
      <c r="AB199" s="19"/>
    </row>
    <row r="200" spans="4:28" ht="11.25" customHeight="1" x14ac:dyDescent="0.15">
      <c r="F200" s="17"/>
      <c r="G200" s="18"/>
      <c r="H200" s="18"/>
      <c r="I200" s="17" t="s">
        <v>71</v>
      </c>
      <c r="J200" s="18"/>
      <c r="K200" s="18"/>
      <c r="L200" s="18"/>
      <c r="M200" s="18"/>
      <c r="N200" s="18"/>
      <c r="O200" s="18"/>
      <c r="P200" s="18"/>
      <c r="Q200" s="18"/>
      <c r="R200" s="18"/>
      <c r="S200" s="18"/>
      <c r="T200" s="18"/>
      <c r="U200" s="18"/>
      <c r="V200" s="18"/>
      <c r="W200" s="18"/>
      <c r="X200" s="18"/>
      <c r="Y200" s="18"/>
      <c r="Z200" s="18"/>
      <c r="AA200" s="18"/>
      <c r="AB200" s="19"/>
    </row>
    <row r="201" spans="4:28" ht="11.25" customHeight="1" x14ac:dyDescent="0.15">
      <c r="F201" s="28"/>
      <c r="G201" s="29"/>
      <c r="H201" s="29"/>
      <c r="I201" s="28" t="s">
        <v>72</v>
      </c>
      <c r="J201" s="29"/>
      <c r="K201" s="29"/>
      <c r="L201" s="29"/>
      <c r="M201" s="29"/>
      <c r="N201" s="29"/>
      <c r="O201" s="29"/>
      <c r="P201" s="29"/>
      <c r="Q201" s="29"/>
      <c r="R201" s="29"/>
      <c r="S201" s="29"/>
      <c r="T201" s="29"/>
      <c r="U201" s="29"/>
      <c r="V201" s="29"/>
      <c r="W201" s="29"/>
      <c r="X201" s="29"/>
      <c r="Y201" s="29"/>
      <c r="Z201" s="29"/>
      <c r="AA201" s="29"/>
      <c r="AB201" s="30"/>
    </row>
    <row r="202" spans="4:28" ht="11.25" customHeight="1" x14ac:dyDescent="0.15"/>
    <row r="203" spans="4:28" s="16" customFormat="1" ht="11.25" customHeight="1" x14ac:dyDescent="0.15">
      <c r="D203" s="20"/>
    </row>
    <row r="204" spans="4:28" s="16" customFormat="1" ht="11.25" customHeight="1" x14ac:dyDescent="0.15">
      <c r="D204" s="20"/>
    </row>
    <row r="205" spans="4:28" s="16" customFormat="1" ht="11.25" customHeight="1" x14ac:dyDescent="0.15">
      <c r="D205" s="20"/>
    </row>
    <row r="206" spans="4:28" s="16" customFormat="1" ht="11.25" customHeight="1" x14ac:dyDescent="0.15"/>
    <row r="207" spans="4:28" s="16" customFormat="1" ht="11.25" customHeight="1" x14ac:dyDescent="0.15"/>
    <row r="208" spans="4:28" s="16" customFormat="1"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7" max="34" man="1"/>
    <brk id="73" max="34" man="1"/>
    <brk id="149" max="34" man="1"/>
    <brk id="17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2022-10-14T10:02:15Z</dcterms:modified>
</cp:coreProperties>
</file>