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/>
  <xr:revisionPtr revIDLastSave="0" documentId="13_ncr:1_{D66EE204-041F-481B-B223-C0C26595CCA5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34" r:id="rId1"/>
    <sheet name="変更履歴" sheetId="35" r:id="rId2"/>
    <sheet name="目次" sheetId="36" r:id="rId3"/>
    <sheet name="1. 認証(A101)" sheetId="37" r:id="rId4"/>
    <sheet name="2. プロジェクト管理(A102)" sheetId="38" r:id="rId5"/>
    <sheet name="3. 共通(A103)" sheetId="39" r:id="rId6"/>
  </sheets>
  <definedNames>
    <definedName name="_xlnm.Print_Area" localSheetId="3">'1. 認証(A101)'!$A$1:$AI$51</definedName>
    <definedName name="_xlnm.Print_Area" localSheetId="4">'2. プロジェクト管理(A102)'!$A$1:$AI$70</definedName>
    <definedName name="_xlnm.Print_Area" localSheetId="5">'3. 共通(A103)'!$A$1:$AI$73</definedName>
    <definedName name="_xlnm.Print_Area" localSheetId="0">表紙!$A$1:$S$39</definedName>
    <definedName name="_xlnm.Print_Area" localSheetId="1">変更履歴!$A$1:$AI$34</definedName>
    <definedName name="_xlnm.Print_Area" localSheetId="2">目次!$A$1:$AI$37</definedName>
    <definedName name="_xlnm.Print_Titles" localSheetId="3">'1. 認証(A101)'!$1:$4</definedName>
    <definedName name="_xlnm.Print_Titles" localSheetId="4">'2. プロジェクト管理(A102)'!$1:$4</definedName>
    <definedName name="_xlnm.Print_Titles" localSheetId="5">'3. 共通(A103)'!$1:$4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AC1" i="36"/>
  <c r="S1" i="38"/>
  <c r="AG2" i="37"/>
  <c r="AG1" i="37"/>
  <c r="E2" i="39"/>
  <c r="AG1" i="39"/>
  <c r="E2" i="37"/>
  <c r="AC3" i="39"/>
  <c r="AG3" i="36"/>
  <c r="E3" i="39"/>
  <c r="E3" i="36"/>
  <c r="AC1" i="39"/>
  <c r="AC1" i="38"/>
  <c r="E1" i="38"/>
  <c r="AG1" i="38"/>
  <c r="AG3" i="38"/>
  <c r="E2" i="38"/>
  <c r="S1" i="39"/>
  <c r="AC3" i="37"/>
  <c r="AG1" i="36"/>
  <c r="E3" i="38"/>
  <c r="AC2" i="35"/>
  <c r="E3" i="37"/>
  <c r="E1" i="36"/>
  <c r="I25" i="34"/>
  <c r="AC1" i="37"/>
  <c r="AG2" i="36"/>
  <c r="AG3" i="37"/>
  <c r="E2" i="36"/>
  <c r="AG2" i="39"/>
  <c r="AG2" i="38"/>
  <c r="E1" i="37"/>
  <c r="AG3" i="39"/>
  <c r="E1" i="39"/>
  <c r="S1" i="37"/>
  <c r="AC3" i="38"/>
  <c r="AC3" i="36"/>
  <c r="S1" i="36"/>
  <c r="AC2" i="36"/>
  <c r="AC2" i="37"/>
  <c r="AC2" i="39"/>
  <c r="AC2" i="38"/>
</calcChain>
</file>

<file path=xl/sharedStrings.xml><?xml version="1.0" encoding="utf-8"?>
<sst xmlns="http://schemas.openxmlformats.org/spreadsheetml/2006/main" count="68" uniqueCount="42">
  <si>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</si>
  <si>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</si>
  <si>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</si>
  <si>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</si>
  <si>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</si>
  <si>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</si>
  <si>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</si>
  <si>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</si>
  <si>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</si>
  <si>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</si>
  <si>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</si>
  <si>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</si>
  <si>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</si>
  <si>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</si>
  <si>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</si>
  <si>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</si>
  <si>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</si>
  <si>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</si>
  <si>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</si>
  <si>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</si>
  <si>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</si>
  <si>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</si>
  <si>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</si>
  <si>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</si>
  <si>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画面遷移図</t>
    <rPh sb="0" eb="2">
      <t>ガメン</t>
    </rPh>
    <rPh sb="2" eb="5">
      <t>センイズ</t>
    </rPh>
    <phoneticPr fontId="2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</si>
  <si>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</si>
  <si>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2. プロジェクト管理(A102)</t>
    <rPh sb="9" eb="11">
      <t>カンリ</t>
    </rPh>
    <phoneticPr fontId="28"/>
  </si>
  <si>
    <t>2. プロジェクト管理(A102)</t>
    <phoneticPr fontId="28"/>
  </si>
  <si>
    <t>変更</t>
    <rPh sb="0" eb="2">
      <t>ヘンコウ</t>
    </rPh>
    <phoneticPr fontId="8"/>
  </si>
  <si>
    <t>2. プロジェクト管理(A102)</t>
    <phoneticPr fontId="8"/>
  </si>
  <si>
    <t>TIS</t>
    <phoneticPr fontId="8"/>
  </si>
  <si>
    <t>プロジェクト照会取引追加</t>
    <rPh sb="6" eb="8">
      <t>ショウカイ</t>
    </rPh>
    <rPh sb="8" eb="10">
      <t>トリヒキ</t>
    </rPh>
    <rPh sb="10" eb="12">
      <t>ツイカ</t>
    </rPh>
    <phoneticPr fontId="8"/>
  </si>
  <si>
    <t>プロジェクト更新追加</t>
    <rPh sb="6" eb="8">
      <t>コウシン</t>
    </rPh>
    <rPh sb="8" eb="10">
      <t>ツイカ</t>
    </rPh>
    <phoneticPr fontId="8"/>
  </si>
  <si>
    <t>1.2版</t>
    <rPh sb="3" eb="4">
      <t>ハン</t>
    </rPh>
    <phoneticPr fontId="8"/>
  </si>
  <si>
    <t>1.3版</t>
    <rPh sb="3" eb="4">
      <t>ハン</t>
    </rPh>
    <phoneticPr fontId="8"/>
  </si>
  <si>
    <t>第１．３版</t>
    <rPh sb="0" eb="1">
      <t>ダイ</t>
    </rPh>
    <rPh sb="4" eb="5">
      <t>ハン</t>
    </rPh>
    <phoneticPr fontId="36"/>
  </si>
  <si>
    <t>3. 共通(A103)</t>
  </si>
  <si>
    <t>3. 共通(A103)</t>
    <rPh sb="3" eb="5">
      <t>キョウツウ</t>
    </rPh>
    <phoneticPr fontId="8"/>
  </si>
  <si>
    <t>1. ログイン(A101)
2. プロジェクト管理(A102)
3. 共通(A103)</t>
    <phoneticPr fontId="8"/>
  </si>
  <si>
    <t>・ログアウト画面を廃止、ログアウト処理としてログインへ統合。
・オブジェクトのフォントを統一
・3. 共通(A103)を追加（TOPメニュー、汎用エラーを移動）</t>
    <rPh sb="6" eb="8">
      <t>ガメン</t>
    </rPh>
    <rPh sb="9" eb="11">
      <t>ハイシ</t>
    </rPh>
    <rPh sb="17" eb="19">
      <t>ショリ</t>
    </rPh>
    <rPh sb="27" eb="29">
      <t>トウゴウ</t>
    </rPh>
    <rPh sb="44" eb="46">
      <t>トウイツ</t>
    </rPh>
    <rPh sb="60" eb="62">
      <t>ツイカ</t>
    </rPh>
    <rPh sb="71" eb="73">
      <t>ハンヨウ</t>
    </rPh>
    <rPh sb="77" eb="79">
      <t>イドウ</t>
    </rPh>
    <phoneticPr fontId="8"/>
  </si>
  <si>
    <t>プロジェクト管理システム</t>
    <rPh sb="6" eb="8">
      <t>カンリ</t>
    </rPh>
    <phoneticPr fontId="28"/>
  </si>
  <si>
    <t>1. 認証(A101)</t>
    <rPh sb="3" eb="5">
      <t>ニンショウ</t>
    </rPh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</si>
</sst>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1" fillId="0" borderId="0" xfId="41"/>
    <xf numFmtId="0" fontId="1" fillId="0" borderId="0" xfId="41" applyAlignment="1">
      <alignment horizontal="right"/>
    </xf>
    <xf numFmtId="0" fontId="1" fillId="0" borderId="0" xfId="4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14" fontId="1" fillId="0" borderId="0" xfId="41" applyNumberFormat="1" applyAlignment="1">
      <alignment horizontal="left" vertical="top"/>
    </xf>
    <xf numFmtId="177" fontId="1" fillId="0" borderId="0" xfId="0" applyNumberFormat="1" applyFont="1" applyAlignment="1">
      <alignment horizontal="right"/>
    </xf>
    <xf numFmtId="0" fontId="1" fillId="0" borderId="0" xfId="42" applyAlignment="1">
      <alignment horizontal="left" vertical="top"/>
    </xf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Alignment="1">
      <alignment vertical="center"/>
    </xf>
    <xf numFmtId="0" fontId="1" fillId="0" borderId="0" xfId="4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1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31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4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41" applyFont="1" applyAlignment="1">
      <alignment horizontal="center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33" fillId="0" borderId="0" xfId="0" applyFont="1"/>
    <xf numFmtId="0" fontId="1" fillId="0" borderId="0" xfId="0" applyFont="1" applyAlignment="1">
      <alignment horizontal="left" vertical="center"/>
    </xf>
    <xf numFmtId="0" fontId="33" fillId="0" borderId="0" xfId="0" applyFont="1" applyAlignment="1">
      <alignment horizontal="right"/>
    </xf>
    <xf numFmtId="0" fontId="35" fillId="0" borderId="0" xfId="0" quotePrefix="1" applyFont="1" applyAlignment="1">
      <alignment horizontal="right"/>
    </xf>
    <xf numFmtId="0" fontId="29" fillId="0" borderId="0" xfId="0" applyFont="1" applyAlignment="1">
      <alignment horizontal="left"/>
    </xf>
    <xf numFmtId="0" fontId="35" fillId="0" borderId="0" xfId="0" quotePrefix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0" xfId="0" quotePrefix="1"/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46" applyFont="1" applyFill="1" applyBorder="1" applyAlignment="1" applyProtection="1"/>
    <xf numFmtId="0" fontId="0" fillId="0" borderId="0" xfId="0" applyAlignment="1">
      <alignment horizontal="left"/>
    </xf>
    <xf numFmtId="0" fontId="0" fillId="0" borderId="0" xfId="0" quotePrefix="1" applyAlignment="1">
      <alignment horizontal="right"/>
    </xf>
    <xf numFmtId="0" fontId="0" fillId="0" borderId="0" xfId="46" applyFont="1" applyFill="1" applyAlignment="1" applyProtection="1">
      <alignment horizontal="left"/>
    </xf>
    <xf numFmtId="31" fontId="5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ill="1" applyBorder="1" applyAlignment="1">
      <alignment horizontal="left" vertical="top"/>
    </xf>
    <xf numFmtId="0" fontId="1" fillId="24" borderId="11" xfId="41" applyFill="1" applyBorder="1" applyAlignment="1">
      <alignment horizontal="left" vertical="top"/>
    </xf>
    <xf numFmtId="0" fontId="1" fillId="24" borderId="12" xfId="41" applyFill="1" applyBorder="1" applyAlignment="1">
      <alignment horizontal="left" vertical="top"/>
    </xf>
    <xf numFmtId="0" fontId="1" fillId="0" borderId="10" xfId="42" applyBorder="1" applyAlignment="1">
      <alignment horizontal="left" vertical="top"/>
    </xf>
    <xf numFmtId="0" fontId="1" fillId="0" borderId="11" xfId="42" applyBorder="1" applyAlignment="1">
      <alignment horizontal="left" vertical="top"/>
    </xf>
    <xf numFmtId="0" fontId="1" fillId="0" borderId="12" xfId="42" applyBorder="1" applyAlignment="1">
      <alignment horizontal="left" vertical="top"/>
    </xf>
    <xf numFmtId="0" fontId="1" fillId="0" borderId="10" xfId="41" applyBorder="1" applyAlignment="1">
      <alignment horizontal="left" vertical="top"/>
    </xf>
    <xf numFmtId="0" fontId="1" fillId="0" borderId="11" xfId="41" applyBorder="1" applyAlignment="1">
      <alignment horizontal="left" vertical="top"/>
    </xf>
    <xf numFmtId="0" fontId="1" fillId="0" borderId="12" xfId="41" applyBorder="1" applyAlignment="1">
      <alignment horizontal="left" vertical="top"/>
    </xf>
    <xf numFmtId="0" fontId="1" fillId="24" borderId="13" xfId="41" applyFill="1" applyBorder="1" applyAlignment="1">
      <alignment horizontal="left" vertical="top"/>
    </xf>
    <xf numFmtId="0" fontId="1" fillId="24" borderId="14" xfId="41" applyFill="1" applyBorder="1" applyAlignment="1">
      <alignment horizontal="left" vertical="top"/>
    </xf>
    <xf numFmtId="0" fontId="1" fillId="24" borderId="15" xfId="41" applyFill="1" applyBorder="1" applyAlignment="1">
      <alignment horizontal="left" vertical="top"/>
    </xf>
    <xf numFmtId="0" fontId="1" fillId="24" borderId="24" xfId="41" applyFill="1" applyBorder="1" applyAlignment="1">
      <alignment horizontal="left" vertical="top"/>
    </xf>
    <xf numFmtId="0" fontId="1" fillId="24" borderId="0" xfId="41" applyFill="1" applyAlignment="1">
      <alignment horizontal="left" vertical="top"/>
    </xf>
    <xf numFmtId="0" fontId="1" fillId="24" borderId="25" xfId="41" applyFill="1" applyBorder="1" applyAlignment="1">
      <alignment horizontal="left" vertical="top"/>
    </xf>
    <xf numFmtId="0" fontId="1" fillId="24" borderId="16" xfId="41" applyFill="1" applyBorder="1" applyAlignment="1">
      <alignment horizontal="left" vertical="top"/>
    </xf>
    <xf numFmtId="0" fontId="1" fillId="24" borderId="17" xfId="41" applyFill="1" applyBorder="1" applyAlignment="1">
      <alignment horizontal="left" vertical="top"/>
    </xf>
    <xf numFmtId="0" fontId="1" fillId="24" borderId="18" xfId="41" applyFill="1" applyBorder="1" applyAlignment="1">
      <alignment horizontal="left" vertical="top"/>
    </xf>
    <xf numFmtId="0" fontId="1" fillId="0" borderId="13" xfId="41" applyBorder="1" applyAlignment="1">
      <alignment horizontal="left" vertical="top"/>
    </xf>
    <xf numFmtId="0" fontId="1" fillId="0" borderId="14" xfId="41" applyBorder="1" applyAlignment="1">
      <alignment horizontal="left" vertical="top"/>
    </xf>
    <xf numFmtId="0" fontId="1" fillId="0" borderId="15" xfId="41" applyBorder="1" applyAlignment="1">
      <alignment horizontal="left" vertical="top"/>
    </xf>
    <xf numFmtId="0" fontId="1" fillId="0" borderId="24" xfId="41" applyBorder="1" applyAlignment="1">
      <alignment horizontal="left" vertical="top"/>
    </xf>
    <xf numFmtId="0" fontId="1" fillId="0" borderId="0" xfId="41" applyAlignment="1">
      <alignment horizontal="left" vertical="top"/>
    </xf>
    <xf numFmtId="0" fontId="1" fillId="0" borderId="25" xfId="41" applyBorder="1" applyAlignment="1">
      <alignment horizontal="left" vertical="top"/>
    </xf>
    <xf numFmtId="0" fontId="1" fillId="0" borderId="16" xfId="41" applyBorder="1" applyAlignment="1">
      <alignment horizontal="left" vertical="top"/>
    </xf>
    <xf numFmtId="0" fontId="1" fillId="0" borderId="17" xfId="41" applyBorder="1" applyAlignment="1">
      <alignment horizontal="left" vertical="top"/>
    </xf>
    <xf numFmtId="0" fontId="1" fillId="0" borderId="18" xfId="41" applyBorder="1" applyAlignment="1">
      <alignment horizontal="left" vertical="top"/>
    </xf>
    <xf numFmtId="14" fontId="1" fillId="0" borderId="10" xfId="41" applyNumberFormat="1" applyBorder="1" applyAlignment="1">
      <alignment horizontal="left" vertical="top"/>
    </xf>
    <xf numFmtId="14" fontId="1" fillId="0" borderId="11" xfId="41" applyNumberFormat="1" applyBorder="1" applyAlignment="1">
      <alignment horizontal="left" vertical="top"/>
    </xf>
    <xf numFmtId="14" fontId="1" fillId="0" borderId="12" xfId="41" applyNumberFormat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179" fontId="0" fillId="0" borderId="10" xfId="0" applyNumberFormat="1" applyBorder="1" applyAlignment="1">
      <alignment horizontal="center" vertical="top"/>
    </xf>
    <xf numFmtId="179" fontId="0" fillId="0" borderId="12" xfId="0" applyNumberForma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0" fillId="0" borderId="10" xfId="0" applyNumberForma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0" fillId="0" borderId="10" xfId="0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9" fontId="0" fillId="0" borderId="21" xfId="0" applyNumberFormat="1" applyBorder="1" applyAlignment="1">
      <alignment horizontal="center" vertical="top"/>
    </xf>
    <xf numFmtId="179" fontId="1" fillId="0" borderId="22" xfId="0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8" fontId="0" fillId="0" borderId="10" xfId="0" applyNumberForma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178" fontId="1" fillId="0" borderId="10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24" borderId="10" xfId="41" applyFill="1" applyBorder="1" applyAlignment="1">
      <alignment vertical="top"/>
    </xf>
    <xf numFmtId="0" fontId="1" fillId="24" borderId="12" xfId="41" applyFill="1" applyBorder="1" applyAlignment="1">
      <alignment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Border="1" applyAlignment="1">
      <alignment horizontal="left" vertical="top" wrapText="1"/>
    </xf>
    <xf numFmtId="0" fontId="1" fillId="0" borderId="14" xfId="41" applyBorder="1" applyAlignment="1">
      <alignment horizontal="left" vertical="top" wrapText="1"/>
    </xf>
    <xf numFmtId="0" fontId="1" fillId="0" borderId="15" xfId="41" applyBorder="1" applyAlignment="1">
      <alignment horizontal="left" vertical="top" wrapText="1"/>
    </xf>
    <xf numFmtId="0" fontId="1" fillId="0" borderId="24" xfId="41" applyBorder="1" applyAlignment="1">
      <alignment horizontal="left" vertical="top" wrapText="1"/>
    </xf>
    <xf numFmtId="0" fontId="1" fillId="0" borderId="0" xfId="41" applyAlignment="1">
      <alignment horizontal="left" vertical="top" wrapText="1"/>
    </xf>
    <xf numFmtId="0" fontId="1" fillId="0" borderId="25" xfId="41" applyBorder="1" applyAlignment="1">
      <alignment horizontal="left" vertical="top" wrapText="1"/>
    </xf>
    <xf numFmtId="0" fontId="1" fillId="0" borderId="16" xfId="41" applyBorder="1" applyAlignment="1">
      <alignment horizontal="left" vertical="top" wrapText="1"/>
    </xf>
    <xf numFmtId="0" fontId="1" fillId="0" borderId="17" xfId="41" applyBorder="1" applyAlignment="1">
      <alignment horizontal="left" vertical="top" wrapText="1"/>
    </xf>
    <xf numFmtId="0" fontId="1" fillId="0" borderId="18" xfId="4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21</xdr:row>
      <xdr:rowOff>57150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04875" y="1038225"/>
          <a:ext cx="2486025" cy="20669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1333500" y="1409700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212481</xdr:colOff>
      <xdr:row>11</xdr:row>
      <xdr:rowOff>96970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43" idx="1"/>
        </xdr:cNvCxnSpPr>
      </xdr:nvCxnSpPr>
      <xdr:spPr bwMode="auto">
        <a:xfrm>
          <a:off x="2455985" y="1724758"/>
          <a:ext cx="2489688" cy="2077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109903</xdr:rowOff>
    </xdr:from>
    <xdr:to>
      <xdr:col>11</xdr:col>
      <xdr:colOff>263769</xdr:colOff>
      <xdr:row>9</xdr:row>
      <xdr:rowOff>51289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49770" y="1318845"/>
          <a:ext cx="776653" cy="234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認証失敗</a:t>
          </a:r>
        </a:p>
      </xdr:txBody>
    </xdr:sp>
    <xdr:clientData/>
  </xdr:twoCellAnchor>
  <xdr:twoCellAnchor>
    <xdr:from>
      <xdr:col>12</xdr:col>
      <xdr:colOff>101112</xdr:colOff>
      <xdr:row>10</xdr:row>
      <xdr:rowOff>14653</xdr:rowOff>
    </xdr:from>
    <xdr:to>
      <xdr:col>15</xdr:col>
      <xdr:colOff>44694</xdr:colOff>
      <xdr:row>11</xdr:row>
      <xdr:rowOff>98914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15812" y="1633903"/>
          <a:ext cx="772257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認証成功</a:t>
          </a:r>
        </a:p>
      </xdr:txBody>
    </xdr:sp>
    <xdr:clientData/>
  </xdr:twoCellAnchor>
  <xdr:twoCellAnchor>
    <xdr:from>
      <xdr:col>11</xdr:col>
      <xdr:colOff>241788</xdr:colOff>
      <xdr:row>16</xdr:row>
      <xdr:rowOff>60858</xdr:rowOff>
    </xdr:from>
    <xdr:to>
      <xdr:col>17</xdr:col>
      <xdr:colOff>197823</xdr:colOff>
      <xdr:row>16</xdr:row>
      <xdr:rowOff>60925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42" idx="1"/>
          <a:endCxn id="118" idx="3"/>
        </xdr:cNvCxnSpPr>
      </xdr:nvCxnSpPr>
      <xdr:spPr bwMode="auto">
        <a:xfrm rot="10800000" flipV="1">
          <a:off x="3254069" y="2406389"/>
          <a:ext cx="1599098" cy="67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</xdr:col>
      <xdr:colOff>67408</xdr:colOff>
      <xdr:row>14</xdr:row>
      <xdr:rowOff>55177</xdr:rowOff>
    </xdr:from>
    <xdr:to>
      <xdr:col>11</xdr:col>
      <xdr:colOff>241788</xdr:colOff>
      <xdr:row>18</xdr:row>
      <xdr:rowOff>66675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2258158" y="2114958"/>
          <a:ext cx="995911" cy="58299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ログアウト処理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【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WA1010102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】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228601</xdr:colOff>
      <xdr:row>13</xdr:row>
      <xdr:rowOff>76201</xdr:rowOff>
    </xdr:from>
    <xdr:to>
      <xdr:col>8</xdr:col>
      <xdr:colOff>67409</xdr:colOff>
      <xdr:row>16</xdr:row>
      <xdr:rowOff>60927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>
          <a:off x="1871664" y="1993107"/>
          <a:ext cx="386495" cy="413351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251187</xdr:colOff>
      <xdr:row>16</xdr:row>
      <xdr:rowOff>125859</xdr:rowOff>
    </xdr:from>
    <xdr:to>
      <xdr:col>7</xdr:col>
      <xdr:colOff>201489</xdr:colOff>
      <xdr:row>18</xdr:row>
      <xdr:rowOff>69317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1072718" y="2471390"/>
          <a:ext cx="1045677" cy="229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</xdr:txBody>
    </xdr:sp>
    <xdr:clientData/>
  </xdr:twoCellAnchor>
  <xdr:twoCellAnchor>
    <xdr:from>
      <xdr:col>17</xdr:col>
      <xdr:colOff>197823</xdr:colOff>
      <xdr:row>15</xdr:row>
      <xdr:rowOff>11906</xdr:rowOff>
    </xdr:from>
    <xdr:to>
      <xdr:col>21</xdr:col>
      <xdr:colOff>93779</xdr:colOff>
      <xdr:row>17</xdr:row>
      <xdr:rowOff>109812</xdr:rowOff>
    </xdr:to>
    <xdr:sp macro="" textlink="">
      <xdr:nvSpPr>
        <xdr:cNvPr id="42" name="Rectangle 274">
          <a:extLst>
            <a:ext uri="{FF2B5EF4-FFF2-40B4-BE49-F238E27FC236}">
              <a16:creationId xmlns:a16="http://schemas.microsoft.com/office/drawing/2014/main" id="{776F67D8-9ECC-4E80-8BF5-D377EDC6FDAB}"/>
            </a:ext>
          </a:extLst>
        </xdr:cNvPr>
        <xdr:cNvSpPr>
          <a:spLocks noChangeArrowheads="1"/>
        </xdr:cNvSpPr>
      </xdr:nvSpPr>
      <xdr:spPr bwMode="auto">
        <a:xfrm>
          <a:off x="4853167" y="2214562"/>
          <a:ext cx="991331" cy="3836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ヘッダー部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ログアウト押下時</a:t>
          </a:r>
        </a:p>
      </xdr:txBody>
    </xdr:sp>
    <xdr:clientData/>
  </xdr:twoCellAnchor>
  <xdr:twoCellAnchor>
    <xdr:from>
      <xdr:col>17</xdr:col>
      <xdr:colOff>212481</xdr:colOff>
      <xdr:row>10</xdr:row>
      <xdr:rowOff>65943</xdr:rowOff>
    </xdr:from>
    <xdr:to>
      <xdr:col>22</xdr:col>
      <xdr:colOff>14654</xdr:colOff>
      <xdr:row>12</xdr:row>
      <xdr:rowOff>127997</xdr:rowOff>
    </xdr:to>
    <xdr:sp macro="" textlink="">
      <xdr:nvSpPr>
        <xdr:cNvPr id="43" name="Rectangle 274">
          <a:extLst>
            <a:ext uri="{FF2B5EF4-FFF2-40B4-BE49-F238E27FC236}">
              <a16:creationId xmlns:a16="http://schemas.microsoft.com/office/drawing/2014/main" id="{23C5C64C-CCAE-4935-BC57-0E52714870AD}"/>
            </a:ext>
          </a:extLst>
        </xdr:cNvPr>
        <xdr:cNvSpPr>
          <a:spLocks noChangeArrowheads="1"/>
        </xdr:cNvSpPr>
      </xdr:nvSpPr>
      <xdr:spPr bwMode="auto">
        <a:xfrm>
          <a:off x="4945673" y="1567962"/>
          <a:ext cx="119428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メニューへ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36629</xdr:colOff>
      <xdr:row>25</xdr:row>
      <xdr:rowOff>51287</xdr:rowOff>
    </xdr:from>
    <xdr:to>
      <xdr:col>19</xdr:col>
      <xdr:colOff>7321</xdr:colOff>
      <xdr:row>27</xdr:row>
      <xdr:rowOff>102576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AAB19AE5-24FD-4EC1-A61E-18F67A6667BC}"/>
            </a:ext>
          </a:extLst>
        </xdr:cNvPr>
        <xdr:cNvSpPr/>
      </xdr:nvSpPr>
      <xdr:spPr bwMode="auto">
        <a:xfrm>
          <a:off x="5048244" y="3751383"/>
          <a:ext cx="249115" cy="344366"/>
        </a:xfrm>
        <a:prstGeom prst="rect">
          <a:avLst/>
        </a:prstGeom>
        <a:noFill/>
        <a:ln>
          <a:solidFill>
            <a:schemeClr val="bg1"/>
          </a:solidFill>
          <a:headEnd type="none" w="med" len="med"/>
          <a:tailEnd type="triangl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000" tIns="7200" rIns="18000" bIns="720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66675</xdr:colOff>
      <xdr:row>52</xdr:row>
      <xdr:rowOff>28575</xdr:rowOff>
    </xdr:from>
    <xdr:to>
      <xdr:col>33</xdr:col>
      <xdr:colOff>266700</xdr:colOff>
      <xdr:row>67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86275" y="7505700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0" y="8272534"/>
            <a:ext cx="576460" cy="171233"/>
            <a:chOff x="4124317" y="10129794"/>
            <a:chExt cx="676274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17" y="10325100"/>
              <a:ext cx="67627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</xdr:col>
      <xdr:colOff>52907</xdr:colOff>
      <xdr:row>5</xdr:row>
      <xdr:rowOff>95250</xdr:rowOff>
    </xdr:from>
    <xdr:to>
      <xdr:col>32</xdr:col>
      <xdr:colOff>152400</xdr:colOff>
      <xdr:row>17</xdr:row>
      <xdr:rowOff>52181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B7D4AB5C-C55B-49E8-AB70-486212CCFD11}"/>
            </a:ext>
          </a:extLst>
        </xdr:cNvPr>
        <xdr:cNvGrpSpPr/>
      </xdr:nvGrpSpPr>
      <xdr:grpSpPr>
        <a:xfrm>
          <a:off x="329132" y="857250"/>
          <a:ext cx="8662468" cy="1671431"/>
          <a:chOff x="328074" y="836083"/>
          <a:chExt cx="8629659" cy="1734931"/>
        </a:xfrm>
      </xdr:grpSpPr>
      <xdr:sp macro="" textlink="">
        <xdr:nvSpPr>
          <xdr:cNvPr id="2" name="AutoShape 270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>
            <a:spLocks noChangeArrowheads="1"/>
          </xdr:cNvSpPr>
        </xdr:nvSpPr>
        <xdr:spPr bwMode="auto">
          <a:xfrm>
            <a:off x="1584555" y="1062844"/>
            <a:ext cx="7373178" cy="1508170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grpSp>
        <xdr:nvGrpSpPr>
          <xdr:cNvPr id="21" name="グループ化 20">
            <a:extLst>
              <a:ext uri="{FF2B5EF4-FFF2-40B4-BE49-F238E27FC236}">
                <a16:creationId xmlns:a16="http://schemas.microsoft.com/office/drawing/2014/main" id="{3C8476D4-5D38-4510-A00D-F52E76526E38}"/>
              </a:ext>
            </a:extLst>
          </xdr:cNvPr>
          <xdr:cNvGrpSpPr/>
        </xdr:nvGrpSpPr>
        <xdr:grpSpPr>
          <a:xfrm>
            <a:off x="328074" y="836083"/>
            <a:ext cx="8077669" cy="1461312"/>
            <a:chOff x="328074" y="836083"/>
            <a:chExt cx="8077669" cy="1461312"/>
          </a:xfrm>
        </xdr:grpSpPr>
        <xdr:sp macro="" textlink="">
          <xdr:nvSpPr>
            <xdr:cNvPr id="3" name="Rectangle 271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69245" y="836083"/>
              <a:ext cx="1879371" cy="25326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WA10201/</a:t>
              </a:r>
              <a:r>
                <a:rPr lang="ja-JP" altLang="en-US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sp macro="" textlink="">
          <xdr:nvSpPr>
            <xdr:cNvPr id="4" name="Rectangle 27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13962" y="1442831"/>
              <a:ext cx="1100667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23" name="直線矢印コネクタ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CxnSpPr>
              <a:stCxn id="4" idx="3"/>
              <a:endCxn id="54" idx="1"/>
            </xdr:cNvCxnSpPr>
          </xdr:nvCxnSpPr>
          <xdr:spPr bwMode="auto">
            <a:xfrm>
              <a:off x="3114629" y="1739164"/>
              <a:ext cx="123774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cxnSp macro="">
          <xdr:nvCxnSpPr>
            <xdr:cNvPr id="24" name="AutoShape 12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rot="10800000">
              <a:off x="2562832" y="1432575"/>
              <a:ext cx="545936" cy="228065"/>
            </a:xfrm>
            <a:prstGeom prst="bentConnector4">
              <a:avLst>
                <a:gd name="adj1" fmla="val -13233"/>
                <a:gd name="adj2" fmla="val 191460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25" name="Text Box 13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03317" y="1187562"/>
              <a:ext cx="1282176" cy="23035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入力チェック失敗</a:t>
              </a:r>
            </a:p>
          </xdr:txBody>
        </xdr:sp>
        <xdr:sp macro="" textlink="">
          <xdr:nvSpPr>
            <xdr:cNvPr id="26" name="Text Box 13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82830" y="1529451"/>
              <a:ext cx="1374114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OK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  <xdr:sp macro="" textlink="">
          <xdr:nvSpPr>
            <xdr:cNvPr id="46" name="Oval 293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8074" y="1680518"/>
              <a:ext cx="117716" cy="121663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cxnSp macro="">
          <xdr:nvCxnSpPr>
            <xdr:cNvPr id="47" name="AutoShape 294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CxnSpPr>
              <a:cxnSpLocks noChangeShapeType="1"/>
              <a:stCxn id="46" idx="6"/>
              <a:endCxn id="4" idx="1"/>
            </xdr:cNvCxnSpPr>
          </xdr:nvCxnSpPr>
          <xdr:spPr bwMode="auto">
            <a:xfrm>
              <a:off x="445790" y="1738704"/>
              <a:ext cx="1568172" cy="46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cxnSp>
        <xdr:sp macro="" textlink="">
          <xdr:nvSpPr>
            <xdr:cNvPr id="54" name="Rectangle 274"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52372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プロジェクト登録確認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67" name="直線矢印コネクタ 66">
              <a:extLst>
                <a:ext uri="{FF2B5EF4-FFF2-40B4-BE49-F238E27FC236}">
                  <a16:creationId xmlns:a16="http://schemas.microsoft.com/office/drawing/2014/main" id="{00000000-0008-0000-0400-000043000000}"/>
                </a:ext>
              </a:extLst>
            </xdr:cNvPr>
            <xdr:cNvCxnSpPr>
              <a:stCxn id="54" idx="3"/>
              <a:endCxn id="69" idx="1"/>
            </xdr:cNvCxnSpPr>
          </xdr:nvCxnSpPr>
          <xdr:spPr bwMode="auto">
            <a:xfrm>
              <a:off x="5654076" y="1739164"/>
              <a:ext cx="144996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68" name="Text Box 13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034497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登録成功</a:t>
              </a:r>
            </a:p>
          </xdr:txBody>
        </xdr:sp>
        <xdr:sp macro="" textlink="">
          <xdr:nvSpPr>
            <xdr:cNvPr id="69" name="Rectangle 274">
              <a:extLst>
                <a:ext uri="{FF2B5EF4-FFF2-40B4-BE49-F238E27FC236}">
                  <a16:creationId xmlns:a16="http://schemas.microsoft.com/office/drawing/2014/main" id="{00000000-0008-0000-0400-00004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4039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プロジェクト登録完了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WA1020103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72" name="直線矢印コネクタ 71">
              <a:extLst>
                <a:ext uri="{FF2B5EF4-FFF2-40B4-BE49-F238E27FC236}">
                  <a16:creationId xmlns:a16="http://schemas.microsoft.com/office/drawing/2014/main" id="{00000000-0008-0000-0400-000048000000}"/>
                </a:ext>
              </a:extLst>
            </xdr:cNvPr>
            <xdr:cNvCxnSpPr/>
          </xdr:nvCxnSpPr>
          <xdr:spPr bwMode="auto">
            <a:xfrm flipH="1">
              <a:off x="3110901" y="1896856"/>
              <a:ext cx="1207099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75" name="Text Box 13">
              <a:extLst>
                <a:ext uri="{FF2B5EF4-FFF2-40B4-BE49-F238E27FC236}">
                  <a16:creationId xmlns:a16="http://schemas.microsoft.com/office/drawing/2014/main" id="{00000000-0008-0000-0400-00004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443697" y="1926326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marL="0" marR="0" indent="0" algn="l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ja-JP" sz="900" b="0" i="0" baseline="0">
                  <a:effectLst/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rPr>
                <a:t>登録失敗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/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戻る</a:t>
              </a:r>
            </a:p>
          </xdr:txBody>
        </xdr:sp>
        <xdr:sp macro="" textlink="">
          <xdr:nvSpPr>
            <xdr:cNvPr id="93" name="Text Box 13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54964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cxnSp macro="">
          <xdr:nvCxnSpPr>
            <xdr:cNvPr id="170" name="AutoShape 12">
              <a:extLst>
                <a:ext uri="{FF2B5EF4-FFF2-40B4-BE49-F238E27FC236}">
                  <a16:creationId xmlns:a16="http://schemas.microsoft.com/office/drawing/2014/main" id="{00000000-0008-0000-0400-0000AA000000}"/>
                </a:ext>
              </a:extLst>
            </xdr:cNvPr>
            <xdr:cNvCxnSpPr>
              <a:cxnSpLocks noChangeShapeType="1"/>
              <a:stCxn id="69" idx="2"/>
              <a:endCxn id="173" idx="2"/>
            </xdr:cNvCxnSpPr>
          </xdr:nvCxnSpPr>
          <xdr:spPr bwMode="auto">
            <a:xfrm rot="5400000" flipH="1">
              <a:off x="5345779" y="-373084"/>
              <a:ext cx="7041" cy="4810124"/>
            </a:xfrm>
            <a:prstGeom prst="bentConnector3">
              <a:avLst>
                <a:gd name="adj1" fmla="val -3246698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175" name="Text Box 13">
              <a:extLst>
                <a:ext uri="{FF2B5EF4-FFF2-40B4-BE49-F238E27FC236}">
                  <a16:creationId xmlns:a16="http://schemas.microsoft.com/office/drawing/2014/main" id="{00000000-0008-0000-0400-0000A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46730" y="2059676"/>
              <a:ext cx="1374114" cy="2377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次へ</a:t>
              </a:r>
            </a:p>
          </xdr:txBody>
        </xdr:sp>
      </xdr:grpSp>
    </xdr:grpSp>
    <xdr:clientData/>
  </xdr:twoCellAnchor>
  <xdr:twoCellAnchor>
    <xdr:from>
      <xdr:col>10</xdr:col>
      <xdr:colOff>47625</xdr:colOff>
      <xdr:row>26</xdr:row>
      <xdr:rowOff>38100</xdr:rowOff>
    </xdr:from>
    <xdr:to>
      <xdr:col>11</xdr:col>
      <xdr:colOff>61292</xdr:colOff>
      <xdr:row>27</xdr:row>
      <xdr:rowOff>102290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180147</xdr:colOff>
      <xdr:row>20</xdr:row>
      <xdr:rowOff>130452</xdr:rowOff>
    </xdr:from>
    <xdr:to>
      <xdr:col>23</xdr:col>
      <xdr:colOff>66675</xdr:colOff>
      <xdr:row>31</xdr:row>
      <xdr:rowOff>14081</xdr:rowOff>
    </xdr:to>
    <xdr:sp macro="" textlink="">
      <xdr:nvSpPr>
        <xdr:cNvPr id="38" name="AutoShape 270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1561272" y="3035577"/>
          <a:ext cx="4858578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19</xdr:row>
      <xdr:rowOff>95250</xdr:rowOff>
    </xdr:from>
    <xdr:to>
      <xdr:col>13</xdr:col>
      <xdr:colOff>171449</xdr:colOff>
      <xdr:row>21</xdr:row>
      <xdr:rowOff>52181</xdr:rowOff>
    </xdr:to>
    <xdr:sp macro="" textlink="">
      <xdr:nvSpPr>
        <xdr:cNvPr id="39" name="Rectangle 27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7</xdr:col>
      <xdr:colOff>87795</xdr:colOff>
      <xdr:row>23</xdr:row>
      <xdr:rowOff>109331</xdr:rowOff>
    </xdr:from>
    <xdr:to>
      <xdr:col>11</xdr:col>
      <xdr:colOff>87796</xdr:colOff>
      <xdr:row>27</xdr:row>
      <xdr:rowOff>109331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2021370" y="144283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86332</xdr:colOff>
      <xdr:row>23</xdr:row>
      <xdr:rowOff>99075</xdr:rowOff>
    </xdr:from>
    <xdr:to>
      <xdr:col>11</xdr:col>
      <xdr:colOff>81935</xdr:colOff>
      <xdr:row>25</xdr:row>
      <xdr:rowOff>30807</xdr:rowOff>
    </xdr:to>
    <xdr:cxnSp macro="">
      <xdr:nvCxnSpPr>
        <xdr:cNvPr id="42" name="AutoShape 1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22</xdr:row>
      <xdr:rowOff>2229</xdr:rowOff>
    </xdr:from>
    <xdr:to>
      <xdr:col>16</xdr:col>
      <xdr:colOff>82826</xdr:colOff>
      <xdr:row>23</xdr:row>
      <xdr:rowOff>84420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1</xdr:col>
      <xdr:colOff>52907</xdr:colOff>
      <xdr:row>25</xdr:row>
      <xdr:rowOff>50685</xdr:rowOff>
    </xdr:from>
    <xdr:to>
      <xdr:col>1</xdr:col>
      <xdr:colOff>170623</xdr:colOff>
      <xdr:row>26</xdr:row>
      <xdr:rowOff>24181</xdr:rowOff>
    </xdr:to>
    <xdr:sp macro="" textlink="">
      <xdr:nvSpPr>
        <xdr:cNvPr id="45" name="Oval 293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25</xdr:row>
      <xdr:rowOff>108871</xdr:rowOff>
    </xdr:from>
    <xdr:to>
      <xdr:col>7</xdr:col>
      <xdr:colOff>87795</xdr:colOff>
      <xdr:row>25</xdr:row>
      <xdr:rowOff>109331</xdr:rowOff>
    </xdr:to>
    <xdr:cxnSp macro="">
      <xdr:nvCxnSpPr>
        <xdr:cNvPr id="48" name="AutoShape 29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cxnSpLocks noChangeShapeType="1"/>
          <a:stCxn id="45" idx="6"/>
          <a:endCxn id="40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179797</xdr:colOff>
      <xdr:row>24</xdr:row>
      <xdr:rowOff>47784</xdr:rowOff>
    </xdr:from>
    <xdr:to>
      <xdr:col>6</xdr:col>
      <xdr:colOff>178077</xdr:colOff>
      <xdr:row>25</xdr:row>
      <xdr:rowOff>132045</xdr:rowOff>
    </xdr:to>
    <xdr:sp macro="" textlink="">
      <xdr:nvSpPr>
        <xdr:cNvPr id="56" name="Text Box 13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11</xdr:col>
      <xdr:colOff>87796</xdr:colOff>
      <xdr:row>25</xdr:row>
      <xdr:rowOff>109331</xdr:rowOff>
    </xdr:from>
    <xdr:to>
      <xdr:col>16</xdr:col>
      <xdr:colOff>158197</xdr:colOff>
      <xdr:row>25</xdr:row>
      <xdr:rowOff>109331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/>
      </xdr:nvCxnSpPr>
      <xdr:spPr bwMode="auto">
        <a:xfrm flipV="1">
          <a:off x="3126271" y="3728831"/>
          <a:ext cx="145152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255997</xdr:colOff>
      <xdr:row>24</xdr:row>
      <xdr:rowOff>19209</xdr:rowOff>
    </xdr:from>
    <xdr:to>
      <xdr:col>16</xdr:col>
      <xdr:colOff>254277</xdr:colOff>
      <xdr:row>25</xdr:row>
      <xdr:rowOff>103470</xdr:rowOff>
    </xdr:to>
    <xdr:sp macro="" textlink="">
      <xdr:nvSpPr>
        <xdr:cNvPr id="50" name="Text Box 1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>
          <a:spLocks noChangeArrowheads="1"/>
        </xdr:cNvSpPr>
      </xdr:nvSpPr>
      <xdr:spPr bwMode="auto">
        <a:xfrm>
          <a:off x="3294472" y="3495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プロジェクト名リンク</a:t>
          </a:r>
        </a:p>
      </xdr:txBody>
    </xdr:sp>
    <xdr:clientData/>
  </xdr:twoCellAnchor>
  <xdr:twoCellAnchor>
    <xdr:from>
      <xdr:col>16</xdr:col>
      <xdr:colOff>158197</xdr:colOff>
      <xdr:row>23</xdr:row>
      <xdr:rowOff>80756</xdr:rowOff>
    </xdr:from>
    <xdr:to>
      <xdr:col>21</xdr:col>
      <xdr:colOff>84068</xdr:colOff>
      <xdr:row>27</xdr:row>
      <xdr:rowOff>80756</xdr:rowOff>
    </xdr:to>
    <xdr:sp macro="" textlink="">
      <xdr:nvSpPr>
        <xdr:cNvPr id="51" name="Rectangle 27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4577797" y="3414506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プロジェクト詳細【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26</xdr:row>
      <xdr:rowOff>85725</xdr:rowOff>
    </xdr:from>
    <xdr:to>
      <xdr:col>16</xdr:col>
      <xdr:colOff>161925</xdr:colOff>
      <xdr:row>26</xdr:row>
      <xdr:rowOff>85725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 bwMode="auto">
        <a:xfrm flipH="1">
          <a:off x="3122543" y="3848100"/>
          <a:ext cx="145898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26</xdr:row>
      <xdr:rowOff>114459</xdr:rowOff>
    </xdr:from>
    <xdr:to>
      <xdr:col>17</xdr:col>
      <xdr:colOff>139977</xdr:colOff>
      <xdr:row>28</xdr:row>
      <xdr:rowOff>55845</xdr:rowOff>
    </xdr:to>
    <xdr:sp macro="" textlink="">
      <xdr:nvSpPr>
        <xdr:cNvPr id="53" name="Text Box 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3456397" y="3876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2</xdr:col>
      <xdr:colOff>142479</xdr:colOff>
      <xdr:row>27</xdr:row>
      <xdr:rowOff>80755</xdr:rowOff>
    </xdr:from>
    <xdr:to>
      <xdr:col>32</xdr:col>
      <xdr:colOff>135467</xdr:colOff>
      <xdr:row>46</xdr:row>
      <xdr:rowOff>109330</xdr:rowOff>
    </xdr:to>
    <xdr:grpSp>
      <xdr:nvGrpSpPr>
        <xdr:cNvPr id="126" name="グループ化 125">
          <a:extLst>
            <a:ext uri="{FF2B5EF4-FFF2-40B4-BE49-F238E27FC236}">
              <a16:creationId xmlns:a16="http://schemas.microsoft.com/office/drawing/2014/main" id="{64E0D11B-2728-42C0-ACCC-489883719C4D}"/>
            </a:ext>
          </a:extLst>
        </xdr:cNvPr>
        <xdr:cNvGrpSpPr/>
      </xdr:nvGrpSpPr>
      <xdr:grpSpPr>
        <a:xfrm>
          <a:off x="694929" y="3986005"/>
          <a:ext cx="8279738" cy="2743200"/>
          <a:chOff x="691066" y="4042034"/>
          <a:chExt cx="8229813" cy="2796428"/>
        </a:xfrm>
      </xdr:grpSpPr>
      <xdr:grpSp>
        <xdr:nvGrpSpPr>
          <xdr:cNvPr id="55" name="グループ化 54">
            <a:extLst>
              <a:ext uri="{FF2B5EF4-FFF2-40B4-BE49-F238E27FC236}">
                <a16:creationId xmlns:a16="http://schemas.microsoft.com/office/drawing/2014/main" id="{76C01DA5-67D4-41E3-B486-2B8118149B05}"/>
              </a:ext>
            </a:extLst>
          </xdr:cNvPr>
          <xdr:cNvGrpSpPr/>
        </xdr:nvGrpSpPr>
        <xdr:grpSpPr>
          <a:xfrm>
            <a:off x="717364" y="5130924"/>
            <a:ext cx="8203515" cy="1707538"/>
            <a:chOff x="735564" y="836083"/>
            <a:chExt cx="8222169" cy="1734931"/>
          </a:xfrm>
        </xdr:grpSpPr>
        <xdr:sp macro="" textlink="">
          <xdr:nvSpPr>
            <xdr:cNvPr id="57" name="AutoShape 270">
              <a:extLst>
                <a:ext uri="{FF2B5EF4-FFF2-40B4-BE49-F238E27FC236}">
                  <a16:creationId xmlns:a16="http://schemas.microsoft.com/office/drawing/2014/main" id="{DF573B4F-543C-49D6-A843-BD5EA498649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grpSp>
          <xdr:nvGrpSpPr>
            <xdr:cNvPr id="58" name="グループ化 57">
              <a:extLst>
                <a:ext uri="{FF2B5EF4-FFF2-40B4-BE49-F238E27FC236}">
                  <a16:creationId xmlns:a16="http://schemas.microsoft.com/office/drawing/2014/main" id="{197BD3EF-34AE-4E65-8C69-4E3DC77754CE}"/>
                </a:ext>
              </a:extLst>
            </xdr:cNvPr>
            <xdr:cNvGrpSpPr/>
          </xdr:nvGrpSpPr>
          <xdr:grpSpPr>
            <a:xfrm>
              <a:off x="735564" y="836083"/>
              <a:ext cx="7670179" cy="1322670"/>
              <a:chOff x="735564" y="836083"/>
              <a:chExt cx="7670179" cy="1322670"/>
            </a:xfrm>
          </xdr:grpSpPr>
          <xdr:sp macro="" textlink="">
            <xdr:nvSpPr>
              <xdr:cNvPr id="59" name="Rectangle 271">
                <a:extLst>
                  <a:ext uri="{FF2B5EF4-FFF2-40B4-BE49-F238E27FC236}">
                    <a16:creationId xmlns:a16="http://schemas.microsoft.com/office/drawing/2014/main" id="{71CA0B65-171C-4BD1-9E1A-8364F5DA875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WA10203/</a:t>
                </a: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  <a:endPara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sp macro="" textlink="">
            <xdr:nvSpPr>
              <xdr:cNvPr id="60" name="Rectangle 274">
                <a:extLst>
                  <a:ext uri="{FF2B5EF4-FFF2-40B4-BE49-F238E27FC236}">
                    <a16:creationId xmlns:a16="http://schemas.microsoft.com/office/drawing/2014/main" id="{A22447AD-80DB-40EE-A2E3-C2A4B9D7168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61" name="直線矢印コネクタ 60">
                <a:extLst>
                  <a:ext uri="{FF2B5EF4-FFF2-40B4-BE49-F238E27FC236}">
                    <a16:creationId xmlns:a16="http://schemas.microsoft.com/office/drawing/2014/main" id="{6A06A728-9106-4236-B298-BFDCDD336F69}"/>
                  </a:ext>
                </a:extLst>
              </xdr:cNvPr>
              <xdr:cNvCxnSpPr>
                <a:stCxn id="60" idx="3"/>
                <a:endCxn id="70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62" name="AutoShape 12">
                <a:extLst>
                  <a:ext uri="{FF2B5EF4-FFF2-40B4-BE49-F238E27FC236}">
                    <a16:creationId xmlns:a16="http://schemas.microsoft.com/office/drawing/2014/main" id="{5B361D66-E3B6-4294-8292-61B8874A56AA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63" name="Text Box 13">
                <a:extLst>
                  <a:ext uri="{FF2B5EF4-FFF2-40B4-BE49-F238E27FC236}">
                    <a16:creationId xmlns:a16="http://schemas.microsoft.com/office/drawing/2014/main" id="{066E6966-5402-4BF4-95F9-85C902BE925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入力チェック失敗</a:t>
                </a:r>
              </a:p>
            </xdr:txBody>
          </xdr:sp>
          <xdr:sp macro="" textlink="">
            <xdr:nvSpPr>
              <xdr:cNvPr id="64" name="Text Box 13">
                <a:extLst>
                  <a:ext uri="{FF2B5EF4-FFF2-40B4-BE49-F238E27FC236}">
                    <a16:creationId xmlns:a16="http://schemas.microsoft.com/office/drawing/2014/main" id="{F1F6E887-2411-40A9-88EF-69F01F2CA3E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OK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cxnSp macro="">
            <xdr:nvCxnSpPr>
              <xdr:cNvPr id="66" name="AutoShape 294">
                <a:extLst>
                  <a:ext uri="{FF2B5EF4-FFF2-40B4-BE49-F238E27FC236}">
                    <a16:creationId xmlns:a16="http://schemas.microsoft.com/office/drawing/2014/main" id="{744882F6-4CD3-4571-9319-9B6092EBE1B7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735564" y="1739164"/>
                <a:ext cx="1245331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70" name="Rectangle 274">
                <a:extLst>
                  <a:ext uri="{FF2B5EF4-FFF2-40B4-BE49-F238E27FC236}">
                    <a16:creationId xmlns:a16="http://schemas.microsoft.com/office/drawing/2014/main" id="{41C183C0-AD7D-468D-9E77-61B46433ACD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プロジェクト更新確認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1" name="直線矢印コネクタ 70">
                <a:extLst>
                  <a:ext uri="{FF2B5EF4-FFF2-40B4-BE49-F238E27FC236}">
                    <a16:creationId xmlns:a16="http://schemas.microsoft.com/office/drawing/2014/main" id="{DE2D5182-B0BD-4B3E-AA43-E04D3358B28C}"/>
                  </a:ext>
                </a:extLst>
              </xdr:cNvPr>
              <xdr:cNvCxnSpPr>
                <a:stCxn id="70" idx="3"/>
                <a:endCxn id="74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3" name="Text Box 13">
                <a:extLst>
                  <a:ext uri="{FF2B5EF4-FFF2-40B4-BE49-F238E27FC236}">
                    <a16:creationId xmlns:a16="http://schemas.microsoft.com/office/drawing/2014/main" id="{937CF822-9464-4E29-8A5C-AA9255DEABD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更新成功</a:t>
                </a:r>
              </a:p>
            </xdr:txBody>
          </xdr:sp>
          <xdr:sp macro="" textlink="">
            <xdr:nvSpPr>
              <xdr:cNvPr id="74" name="Rectangle 274">
                <a:extLst>
                  <a:ext uri="{FF2B5EF4-FFF2-40B4-BE49-F238E27FC236}">
                    <a16:creationId xmlns:a16="http://schemas.microsoft.com/office/drawing/2014/main" id="{D309F828-3BC5-4158-91A1-8F7519E3771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プロジェクト更新完了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WA1020303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6" name="直線矢印コネクタ 75">
                <a:extLst>
                  <a:ext uri="{FF2B5EF4-FFF2-40B4-BE49-F238E27FC236}">
                    <a16:creationId xmlns:a16="http://schemas.microsoft.com/office/drawing/2014/main" id="{90ABBD6D-B463-4485-AA37-BB66EFEEB21D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7" name="Text Box 13">
                <a:extLst>
                  <a:ext uri="{FF2B5EF4-FFF2-40B4-BE49-F238E27FC236}">
                    <a16:creationId xmlns:a16="http://schemas.microsoft.com/office/drawing/2014/main" id="{7D33D3C8-E885-449F-8128-735AFA58276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戻る</a:t>
                </a:r>
              </a:p>
            </xdr:txBody>
          </xdr:sp>
        </xdr:grpSp>
      </xdr:grpSp>
      <xdr:cxnSp macro="">
        <xdr:nvCxnSpPr>
          <xdr:cNvPr id="106" name="直線コネクタ 105">
            <a:extLst>
              <a:ext uri="{FF2B5EF4-FFF2-40B4-BE49-F238E27FC236}">
                <a16:creationId xmlns:a16="http://schemas.microsoft.com/office/drawing/2014/main" id="{1F5A9BAF-1F94-4194-8C5C-F6DA256BD2A1}"/>
              </a:ext>
            </a:extLst>
          </xdr:cNvPr>
          <xdr:cNvCxnSpPr>
            <a:cxnSpLocks/>
          </xdr:cNvCxnSpPr>
        </xdr:nvCxnSpPr>
        <xdr:spPr bwMode="auto">
          <a:xfrm rot="5400000">
            <a:off x="2651565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2" name="直線コネクタ 121">
            <a:extLst>
              <a:ext uri="{FF2B5EF4-FFF2-40B4-BE49-F238E27FC236}">
                <a16:creationId xmlns:a16="http://schemas.microsoft.com/office/drawing/2014/main" id="{4776BC89-B03B-4CFB-9917-09DE2DDFBC85}"/>
              </a:ext>
            </a:extLst>
          </xdr:cNvPr>
          <xdr:cNvCxnSpPr/>
        </xdr:nvCxnSpPr>
        <xdr:spPr bwMode="auto">
          <a:xfrm>
            <a:off x="697577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1</xdr:col>
      <xdr:colOff>105834</xdr:colOff>
      <xdr:row>27</xdr:row>
      <xdr:rowOff>80755</xdr:rowOff>
    </xdr:from>
    <xdr:to>
      <xdr:col>6</xdr:col>
      <xdr:colOff>12382</xdr:colOff>
      <xdr:row>29</xdr:row>
      <xdr:rowOff>16123</xdr:rowOff>
    </xdr:to>
    <xdr:sp macro="" textlink="">
      <xdr:nvSpPr>
        <xdr:cNvPr id="130" name="Text Box 13">
          <a:extLst>
            <a:ext uri="{FF2B5EF4-FFF2-40B4-BE49-F238E27FC236}">
              <a16:creationId xmlns:a16="http://schemas.microsoft.com/office/drawing/2014/main" id="{1573ED2A-ED09-4EEC-98CC-476061DCC6D5}"/>
            </a:ext>
          </a:extLst>
        </xdr:cNvPr>
        <xdr:cNvSpPr txBox="1">
          <a:spLocks noChangeArrowheads="1"/>
        </xdr:cNvSpPr>
      </xdr:nvSpPr>
      <xdr:spPr bwMode="auto">
        <a:xfrm>
          <a:off x="380378" y="4042034"/>
          <a:ext cx="1279269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2</xdr:col>
      <xdr:colOff>263338</xdr:colOff>
      <xdr:row>39</xdr:row>
      <xdr:rowOff>84044</xdr:rowOff>
    </xdr:from>
    <xdr:to>
      <xdr:col>5</xdr:col>
      <xdr:colOff>134470</xdr:colOff>
      <xdr:row>41</xdr:row>
      <xdr:rowOff>19412</xdr:rowOff>
    </xdr:to>
    <xdr:sp macro="" textlink="">
      <xdr:nvSpPr>
        <xdr:cNvPr id="131" name="Text Box 13">
          <a:extLst>
            <a:ext uri="{FF2B5EF4-FFF2-40B4-BE49-F238E27FC236}">
              <a16:creationId xmlns:a16="http://schemas.microsoft.com/office/drawing/2014/main" id="{1BC55E71-562A-4AE5-B64E-0A7B41977553}"/>
            </a:ext>
          </a:extLst>
        </xdr:cNvPr>
        <xdr:cNvSpPr txBox="1">
          <a:spLocks noChangeArrowheads="1"/>
        </xdr:cNvSpPr>
      </xdr:nvSpPr>
      <xdr:spPr bwMode="auto">
        <a:xfrm>
          <a:off x="812426" y="5793441"/>
          <a:ext cx="694765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124558</xdr:colOff>
      <xdr:row>27</xdr:row>
      <xdr:rowOff>102577</xdr:rowOff>
    </xdr:from>
    <xdr:to>
      <xdr:col>18</xdr:col>
      <xdr:colOff>161187</xdr:colOff>
      <xdr:row>32</xdr:row>
      <xdr:rowOff>29309</xdr:rowOff>
    </xdr:to>
    <xdr:cxnSp macro="">
      <xdr:nvCxnSpPr>
        <xdr:cNvPr id="80" name="直線コネクタ 105">
          <a:extLst>
            <a:ext uri="{FF2B5EF4-FFF2-40B4-BE49-F238E27FC236}">
              <a16:creationId xmlns:a16="http://schemas.microsoft.com/office/drawing/2014/main" id="{4F767F88-0A64-46D5-B395-B3B4F5DC9770}"/>
            </a:ext>
          </a:extLst>
        </xdr:cNvPr>
        <xdr:cNvCxnSpPr>
          <a:cxnSpLocks/>
          <a:stCxn id="32" idx="2"/>
        </xdr:cNvCxnSpPr>
      </xdr:nvCxnSpPr>
      <xdr:spPr bwMode="auto">
        <a:xfrm rot="5400000">
          <a:off x="2458180" y="2040551"/>
          <a:ext cx="659424" cy="4769821"/>
        </a:xfrm>
        <a:prstGeom prst="bentConnector2">
          <a:avLst/>
        </a:prstGeom>
        <a:ln w="0" cap="flat">
          <a:solidFill>
            <a:schemeClr val="dk1">
              <a:shade val="95000"/>
              <a:satMod val="105000"/>
            </a:schemeClr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127815</xdr:colOff>
      <xdr:row>42</xdr:row>
      <xdr:rowOff>29467</xdr:rowOff>
    </xdr:from>
    <xdr:to>
      <xdr:col>7</xdr:col>
      <xdr:colOff>80457</xdr:colOff>
      <xdr:row>42</xdr:row>
      <xdr:rowOff>29468</xdr:rowOff>
    </xdr:to>
    <xdr:cxnSp macro="">
      <xdr:nvCxnSpPr>
        <xdr:cNvPr id="81" name="AutoShape 294">
          <a:extLst>
            <a:ext uri="{FF2B5EF4-FFF2-40B4-BE49-F238E27FC236}">
              <a16:creationId xmlns:a16="http://schemas.microsoft.com/office/drawing/2014/main" id="{1CF23349-D588-4FC8-AF79-59921D525E75}"/>
            </a:ext>
          </a:extLst>
        </xdr:cNvPr>
        <xdr:cNvCxnSpPr>
          <a:cxnSpLocks noChangeShapeType="1"/>
        </xdr:cNvCxnSpPr>
      </xdr:nvCxnSpPr>
      <xdr:spPr bwMode="auto">
        <a:xfrm>
          <a:off x="406238" y="6220717"/>
          <a:ext cx="1623181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none" w="med" len="med"/>
        </a:ln>
        <a:effectLst/>
      </xdr:spPr>
    </xdr:cxnSp>
    <xdr:clientData/>
  </xdr:twoCellAnchor>
  <xdr:twoCellAnchor>
    <xdr:from>
      <xdr:col>1</xdr:col>
      <xdr:colOff>135151</xdr:colOff>
      <xdr:row>32</xdr:row>
      <xdr:rowOff>22140</xdr:rowOff>
    </xdr:from>
    <xdr:to>
      <xdr:col>1</xdr:col>
      <xdr:colOff>135151</xdr:colOff>
      <xdr:row>42</xdr:row>
      <xdr:rowOff>32755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463235E1-2FE4-4EB9-B697-8D58914D0DA1}"/>
            </a:ext>
          </a:extLst>
        </xdr:cNvPr>
        <xdr:cNvCxnSpPr/>
      </xdr:nvCxnSpPr>
      <xdr:spPr bwMode="auto">
        <a:xfrm>
          <a:off x="413574" y="4748005"/>
          <a:ext cx="0" cy="1476000"/>
        </a:xfrm>
        <a:prstGeom prst="line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262907</xdr:colOff>
      <xdr:row>42</xdr:row>
      <xdr:rowOff>63792</xdr:rowOff>
    </xdr:from>
    <xdr:to>
      <xdr:col>5</xdr:col>
      <xdr:colOff>134039</xdr:colOff>
      <xdr:row>43</xdr:row>
      <xdr:rowOff>145699</xdr:rowOff>
    </xdr:to>
    <xdr:sp macro="" textlink="">
      <xdr:nvSpPr>
        <xdr:cNvPr id="92" name="Text Box 13">
          <a:extLst>
            <a:ext uri="{FF2B5EF4-FFF2-40B4-BE49-F238E27FC236}">
              <a16:creationId xmlns:a16="http://schemas.microsoft.com/office/drawing/2014/main" id="{4F47F74F-8845-4266-BA27-DC481E82A426}"/>
            </a:ext>
          </a:extLst>
        </xdr:cNvPr>
        <xdr:cNvSpPr txBox="1">
          <a:spLocks noChangeArrowheads="1"/>
        </xdr:cNvSpPr>
      </xdr:nvSpPr>
      <xdr:spPr bwMode="auto">
        <a:xfrm>
          <a:off x="819753" y="6255042"/>
          <a:ext cx="706401" cy="228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53</xdr:row>
      <xdr:rowOff>19050</xdr:rowOff>
    </xdr:from>
    <xdr:to>
      <xdr:col>33</xdr:col>
      <xdr:colOff>200025</xdr:colOff>
      <xdr:row>68</xdr:row>
      <xdr:rowOff>19050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56B4E654-F4AB-420F-83C3-914FCCC9B250}"/>
            </a:ext>
          </a:extLst>
        </xdr:cNvPr>
        <xdr:cNvGrpSpPr/>
      </xdr:nvGrpSpPr>
      <xdr:grpSpPr>
        <a:xfrm>
          <a:off x="4419600" y="7639050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13F9CCC3-4658-4A78-AEDF-D5C1FA11B351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D6DF3D7A-3D0F-49A5-A25D-2364733C65DE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3D798CF-E228-4C60-96D6-3666734A61AB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F07C4EF1-CA1E-4CA5-94B4-D96F53F6E054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AAEA584A-3F38-4091-9327-52387DD98FED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17C342C-D735-46AD-922B-F9A28D19CE2D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77DAED4-010D-4FFB-9F24-44AB4108730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7BF324B3-E7FF-438A-9367-0B0C64DDD331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1B30B30C-B82B-4000-82BD-749DF2EEF53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86D19C1B-1C49-48AA-8961-683FA6F101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823CA8B4-F8B0-40E4-81D0-A530090A992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2D514787-1B7E-4B60-A1AC-E7F60AB9F65E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E410D35B-C106-44FF-900B-C8B723BB5C5D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D9379030-8FF1-430F-86B9-B79874C9F91E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5109D4E3-E5D1-4CAB-B35D-36F5EF2980A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11</xdr:col>
      <xdr:colOff>32238</xdr:colOff>
      <xdr:row>6</xdr:row>
      <xdr:rowOff>126023</xdr:rowOff>
    </xdr:from>
    <xdr:to>
      <xdr:col>20</xdr:col>
      <xdr:colOff>32238</xdr:colOff>
      <xdr:row>17</xdr:row>
      <xdr:rowOff>11723</xdr:rowOff>
    </xdr:to>
    <xdr:sp macro="" textlink="">
      <xdr:nvSpPr>
        <xdr:cNvPr id="21" name="AutoShape 270">
          <a:extLst>
            <a:ext uri="{FF2B5EF4-FFF2-40B4-BE49-F238E27FC236}">
              <a16:creationId xmlns:a16="http://schemas.microsoft.com/office/drawing/2014/main" id="{61A761D5-5745-443B-A92C-558335B17354}"/>
            </a:ext>
          </a:extLst>
        </xdr:cNvPr>
        <xdr:cNvSpPr>
          <a:spLocks noChangeArrowheads="1"/>
        </xdr:cNvSpPr>
      </xdr:nvSpPr>
      <xdr:spPr bwMode="auto">
        <a:xfrm>
          <a:off x="3070713" y="1030898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41763</xdr:colOff>
      <xdr:row>5</xdr:row>
      <xdr:rowOff>87923</xdr:rowOff>
    </xdr:from>
    <xdr:to>
      <xdr:col>17</xdr:col>
      <xdr:colOff>146539</xdr:colOff>
      <xdr:row>7</xdr:row>
      <xdr:rowOff>11723</xdr:rowOff>
    </xdr:to>
    <xdr:sp macro="" textlink="">
      <xdr:nvSpPr>
        <xdr:cNvPr id="22" name="Rectangle 271">
          <a:extLst>
            <a:ext uri="{FF2B5EF4-FFF2-40B4-BE49-F238E27FC236}">
              <a16:creationId xmlns:a16="http://schemas.microsoft.com/office/drawing/2014/main" id="{DBDEBE2A-8511-4EED-8EDE-C00FF4CD3DD5}"/>
            </a:ext>
          </a:extLst>
        </xdr:cNvPr>
        <xdr:cNvSpPr>
          <a:spLocks noChangeArrowheads="1"/>
        </xdr:cNvSpPr>
      </xdr:nvSpPr>
      <xdr:spPr bwMode="auto">
        <a:xfrm>
          <a:off x="3382840" y="857250"/>
          <a:ext cx="1496891" cy="2168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WA10301/TOP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6</xdr:col>
      <xdr:colOff>212482</xdr:colOff>
      <xdr:row>11</xdr:row>
      <xdr:rowOff>56897</xdr:rowOff>
    </xdr:from>
    <xdr:to>
      <xdr:col>12</xdr:col>
      <xdr:colOff>162658</xdr:colOff>
      <xdr:row>11</xdr:row>
      <xdr:rowOff>68873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FE0CA402-DE47-4A6E-B5AD-00C7F20B7B9F}"/>
            </a:ext>
          </a:extLst>
        </xdr:cNvPr>
        <xdr:cNvCxnSpPr>
          <a:stCxn id="45" idx="3"/>
          <a:endCxn id="39" idx="1"/>
        </xdr:cNvCxnSpPr>
      </xdr:nvCxnSpPr>
      <xdr:spPr bwMode="auto">
        <a:xfrm>
          <a:off x="1883020" y="1705455"/>
          <a:ext cx="1620715" cy="11976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10</xdr:col>
      <xdr:colOff>146538</xdr:colOff>
      <xdr:row>37</xdr:row>
      <xdr:rowOff>49823</xdr:rowOff>
    </xdr:from>
    <xdr:to>
      <xdr:col>19</xdr:col>
      <xdr:colOff>146538</xdr:colOff>
      <xdr:row>47</xdr:row>
      <xdr:rowOff>78398</xdr:rowOff>
    </xdr:to>
    <xdr:sp macro="" textlink="">
      <xdr:nvSpPr>
        <xdr:cNvPr id="27" name="AutoShape 270">
          <a:extLst>
            <a:ext uri="{FF2B5EF4-FFF2-40B4-BE49-F238E27FC236}">
              <a16:creationId xmlns:a16="http://schemas.microsoft.com/office/drawing/2014/main" id="{512E9F12-69A9-436B-AA31-A74CC547B27B}"/>
            </a:ext>
          </a:extLst>
        </xdr:cNvPr>
        <xdr:cNvSpPr>
          <a:spLocks noChangeArrowheads="1"/>
        </xdr:cNvSpPr>
      </xdr:nvSpPr>
      <xdr:spPr bwMode="auto">
        <a:xfrm>
          <a:off x="2917447" y="5379493"/>
          <a:ext cx="2493818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156063</xdr:colOff>
      <xdr:row>36</xdr:row>
      <xdr:rowOff>11723</xdr:rowOff>
    </xdr:from>
    <xdr:to>
      <xdr:col>16</xdr:col>
      <xdr:colOff>260839</xdr:colOff>
      <xdr:row>37</xdr:row>
      <xdr:rowOff>78398</xdr:rowOff>
    </xdr:to>
    <xdr:sp macro="" textlink="">
      <xdr:nvSpPr>
        <xdr:cNvPr id="28" name="Rectangle 271">
          <a:extLst>
            <a:ext uri="{FF2B5EF4-FFF2-40B4-BE49-F238E27FC236}">
              <a16:creationId xmlns:a16="http://schemas.microsoft.com/office/drawing/2014/main" id="{07004D1C-5DEC-43FF-9A6A-4C9E0CE4376D}"/>
            </a:ext>
          </a:extLst>
        </xdr:cNvPr>
        <xdr:cNvSpPr>
          <a:spLocks noChangeArrowheads="1"/>
        </xdr:cNvSpPr>
      </xdr:nvSpPr>
      <xdr:spPr bwMode="auto">
        <a:xfrm>
          <a:off x="3194538" y="5202848"/>
          <a:ext cx="14859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11</xdr:col>
      <xdr:colOff>93149</xdr:colOff>
      <xdr:row>13</xdr:row>
      <xdr:rowOff>129336</xdr:rowOff>
    </xdr:from>
    <xdr:to>
      <xdr:col>14</xdr:col>
      <xdr:colOff>36730</xdr:colOff>
      <xdr:row>15</xdr:row>
      <xdr:rowOff>67058</xdr:rowOff>
    </xdr:to>
    <xdr:sp macro="" textlink="">
      <xdr:nvSpPr>
        <xdr:cNvPr id="29" name="Text Box 13">
          <a:extLst>
            <a:ext uri="{FF2B5EF4-FFF2-40B4-BE49-F238E27FC236}">
              <a16:creationId xmlns:a16="http://schemas.microsoft.com/office/drawing/2014/main" id="{B4B43D1A-AFE5-4DB9-9FE2-88E8FBBCF601}"/>
            </a:ext>
          </a:extLst>
        </xdr:cNvPr>
        <xdr:cNvSpPr txBox="1">
          <a:spLocks noChangeArrowheads="1"/>
        </xdr:cNvSpPr>
      </xdr:nvSpPr>
      <xdr:spPr bwMode="auto">
        <a:xfrm>
          <a:off x="3155803" y="2070971"/>
          <a:ext cx="778850" cy="230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6</xdr:col>
      <xdr:colOff>197828</xdr:colOff>
      <xdr:row>13</xdr:row>
      <xdr:rowOff>68873</xdr:rowOff>
    </xdr:from>
    <xdr:to>
      <xdr:col>14</xdr:col>
      <xdr:colOff>162660</xdr:colOff>
      <xdr:row>15</xdr:row>
      <xdr:rowOff>78877</xdr:rowOff>
    </xdr:to>
    <xdr:cxnSp macro="">
      <xdr:nvCxnSpPr>
        <xdr:cNvPr id="30" name="カギ線コネクタ 119">
          <a:extLst>
            <a:ext uri="{FF2B5EF4-FFF2-40B4-BE49-F238E27FC236}">
              <a16:creationId xmlns:a16="http://schemas.microsoft.com/office/drawing/2014/main" id="{F69ABF4D-82DE-4299-B37B-A9F6311187AF}"/>
            </a:ext>
          </a:extLst>
        </xdr:cNvPr>
        <xdr:cNvCxnSpPr>
          <a:stCxn id="39" idx="2"/>
          <a:endCxn id="32" idx="3"/>
        </xdr:cNvCxnSpPr>
      </xdr:nvCxnSpPr>
      <xdr:spPr bwMode="auto">
        <a:xfrm rot="5400000">
          <a:off x="2812934" y="1065940"/>
          <a:ext cx="303081" cy="2192217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23447</xdr:colOff>
      <xdr:row>14</xdr:row>
      <xdr:rowOff>47850</xdr:rowOff>
    </xdr:from>
    <xdr:to>
      <xdr:col>6</xdr:col>
      <xdr:colOff>197827</xdr:colOff>
      <xdr:row>16</xdr:row>
      <xdr:rowOff>109904</xdr:rowOff>
    </xdr:to>
    <xdr:sp macro="" textlink="">
      <xdr:nvSpPr>
        <xdr:cNvPr id="32" name="Rectangle 274">
          <a:extLst>
            <a:ext uri="{FF2B5EF4-FFF2-40B4-BE49-F238E27FC236}">
              <a16:creationId xmlns:a16="http://schemas.microsoft.com/office/drawing/2014/main" id="{BD68F87B-20AB-4678-8CDE-6E577CFB6CD9}"/>
            </a:ext>
          </a:extLst>
        </xdr:cNvPr>
        <xdr:cNvSpPr>
          <a:spLocks noChangeArrowheads="1"/>
        </xdr:cNvSpPr>
      </xdr:nvSpPr>
      <xdr:spPr bwMode="auto">
        <a:xfrm>
          <a:off x="858716" y="2136023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認証のログアウト処理へ</a:t>
          </a:r>
        </a:p>
      </xdr:txBody>
    </xdr:sp>
    <xdr:clientData/>
  </xdr:twoCellAnchor>
  <xdr:twoCellAnchor>
    <xdr:from>
      <xdr:col>15</xdr:col>
      <xdr:colOff>146517</xdr:colOff>
      <xdr:row>11</xdr:row>
      <xdr:rowOff>108629</xdr:rowOff>
    </xdr:from>
    <xdr:to>
      <xdr:col>16</xdr:col>
      <xdr:colOff>154800</xdr:colOff>
      <xdr:row>13</xdr:row>
      <xdr:rowOff>67215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A820F1F0-46FD-4EB9-AF30-D4593EDFD738}"/>
            </a:ext>
          </a:extLst>
        </xdr:cNvPr>
        <xdr:cNvSpPr/>
      </xdr:nvSpPr>
      <xdr:spPr bwMode="auto">
        <a:xfrm>
          <a:off x="4322863" y="1757187"/>
          <a:ext cx="286706" cy="251663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1032</xdr:colOff>
      <xdr:row>39</xdr:row>
      <xdr:rowOff>142174</xdr:rowOff>
    </xdr:from>
    <xdr:to>
      <xdr:col>16</xdr:col>
      <xdr:colOff>9315</xdr:colOff>
      <xdr:row>41</xdr:row>
      <xdr:rowOff>100760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84686448-B6E2-4C37-93A6-A5C1D3646E6A}"/>
            </a:ext>
          </a:extLst>
        </xdr:cNvPr>
        <xdr:cNvSpPr/>
      </xdr:nvSpPr>
      <xdr:spPr bwMode="auto">
        <a:xfrm>
          <a:off x="4157396" y="5757594"/>
          <a:ext cx="285374" cy="2443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162658</xdr:colOff>
      <xdr:row>9</xdr:row>
      <xdr:rowOff>68873</xdr:rowOff>
    </xdr:from>
    <xdr:to>
      <xdr:col>16</xdr:col>
      <xdr:colOff>162659</xdr:colOff>
      <xdr:row>13</xdr:row>
      <xdr:rowOff>68873</xdr:rowOff>
    </xdr:to>
    <xdr:sp macro="" textlink="">
      <xdr:nvSpPr>
        <xdr:cNvPr id="39" name="Rectangle 274">
          <a:extLst>
            <a:ext uri="{FF2B5EF4-FFF2-40B4-BE49-F238E27FC236}">
              <a16:creationId xmlns:a16="http://schemas.microsoft.com/office/drawing/2014/main" id="{18B9F82F-F209-499C-9FFC-292A5EF74DB3}"/>
            </a:ext>
          </a:extLst>
        </xdr:cNvPr>
        <xdr:cNvSpPr>
          <a:spLocks noChangeArrowheads="1"/>
        </xdr:cNvSpPr>
      </xdr:nvSpPr>
      <xdr:spPr bwMode="auto">
        <a:xfrm>
          <a:off x="3503735" y="1424354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3</xdr:col>
      <xdr:colOff>38102</xdr:colOff>
      <xdr:row>10</xdr:row>
      <xdr:rowOff>25870</xdr:rowOff>
    </xdr:from>
    <xdr:to>
      <xdr:col>6</xdr:col>
      <xdr:colOff>212482</xdr:colOff>
      <xdr:row>12</xdr:row>
      <xdr:rowOff>87924</xdr:rowOff>
    </xdr:to>
    <xdr:sp macro="" textlink="">
      <xdr:nvSpPr>
        <xdr:cNvPr id="45" name="Rectangle 274">
          <a:extLst>
            <a:ext uri="{FF2B5EF4-FFF2-40B4-BE49-F238E27FC236}">
              <a16:creationId xmlns:a16="http://schemas.microsoft.com/office/drawing/2014/main" id="{3BF04A41-484B-4782-A5D1-5818DA13728F}"/>
            </a:ext>
          </a:extLst>
        </xdr:cNvPr>
        <xdr:cNvSpPr>
          <a:spLocks noChangeArrowheads="1"/>
        </xdr:cNvSpPr>
      </xdr:nvSpPr>
      <xdr:spPr bwMode="auto">
        <a:xfrm>
          <a:off x="873371" y="1527889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ログイン認証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正常時</a:t>
          </a:r>
        </a:p>
      </xdr:txBody>
    </xdr:sp>
    <xdr:clientData/>
  </xdr:twoCellAnchor>
  <xdr:twoCellAnchor>
    <xdr:from>
      <xdr:col>16</xdr:col>
      <xdr:colOff>10259</xdr:colOff>
      <xdr:row>11</xdr:row>
      <xdr:rowOff>63600</xdr:rowOff>
    </xdr:from>
    <xdr:to>
      <xdr:col>29</xdr:col>
      <xdr:colOff>66689</xdr:colOff>
      <xdr:row>41</xdr:row>
      <xdr:rowOff>118920</xdr:rowOff>
    </xdr:to>
    <xdr:cxnSp macro="">
      <xdr:nvCxnSpPr>
        <xdr:cNvPr id="42" name="カギ線コネクタ 122">
          <a:extLst>
            <a:ext uri="{FF2B5EF4-FFF2-40B4-BE49-F238E27FC236}">
              <a16:creationId xmlns:a16="http://schemas.microsoft.com/office/drawing/2014/main" id="{633AEDCC-4296-4BBA-A032-3AF3996C6127}"/>
            </a:ext>
          </a:extLst>
        </xdr:cNvPr>
        <xdr:cNvCxnSpPr>
          <a:endCxn id="44" idx="3"/>
        </xdr:cNvCxnSpPr>
      </xdr:nvCxnSpPr>
      <xdr:spPr bwMode="auto">
        <a:xfrm flipH="1">
          <a:off x="4429859" y="1682850"/>
          <a:ext cx="3647355" cy="4341570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25</xdr:col>
      <xdr:colOff>130039</xdr:colOff>
      <xdr:row>42</xdr:row>
      <xdr:rowOff>95473</xdr:rowOff>
    </xdr:from>
    <xdr:to>
      <xdr:col>28</xdr:col>
      <xdr:colOff>75819</xdr:colOff>
      <xdr:row>44</xdr:row>
      <xdr:rowOff>36859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6E7FB921-6AC3-4382-9243-D650517009F0}"/>
            </a:ext>
          </a:extLst>
        </xdr:cNvPr>
        <xdr:cNvSpPr txBox="1">
          <a:spLocks noChangeArrowheads="1"/>
        </xdr:cNvSpPr>
      </xdr:nvSpPr>
      <xdr:spPr bwMode="auto">
        <a:xfrm>
          <a:off x="7035664" y="6143848"/>
          <a:ext cx="77445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</a:t>
          </a:r>
        </a:p>
      </xdr:txBody>
    </xdr:sp>
    <xdr:clientData/>
  </xdr:twoCellAnchor>
  <xdr:twoCellAnchor>
    <xdr:from>
      <xdr:col>12</xdr:col>
      <xdr:colOff>10258</xdr:colOff>
      <xdr:row>39</xdr:row>
      <xdr:rowOff>118920</xdr:rowOff>
    </xdr:from>
    <xdr:to>
      <xdr:col>16</xdr:col>
      <xdr:colOff>10259</xdr:colOff>
      <xdr:row>43</xdr:row>
      <xdr:rowOff>118919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21FB018D-80F3-445D-B900-078B96D2153D}"/>
            </a:ext>
          </a:extLst>
        </xdr:cNvPr>
        <xdr:cNvSpPr>
          <a:spLocks noChangeArrowheads="1"/>
        </xdr:cNvSpPr>
      </xdr:nvSpPr>
      <xdr:spPr bwMode="auto">
        <a:xfrm>
          <a:off x="3324958" y="5738670"/>
          <a:ext cx="1104901" cy="5714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8</xdr:col>
      <xdr:colOff>7582</xdr:colOff>
      <xdr:row>42</xdr:row>
      <xdr:rowOff>23414</xdr:rowOff>
    </xdr:from>
    <xdr:to>
      <xdr:col>10</xdr:col>
      <xdr:colOff>222292</xdr:colOff>
      <xdr:row>43</xdr:row>
      <xdr:rowOff>109746</xdr:rowOff>
    </xdr:to>
    <xdr:sp macro="" textlink="">
      <xdr:nvSpPr>
        <xdr:cNvPr id="46" name="Text Box 13">
          <a:extLst>
            <a:ext uri="{FF2B5EF4-FFF2-40B4-BE49-F238E27FC236}">
              <a16:creationId xmlns:a16="http://schemas.microsoft.com/office/drawing/2014/main" id="{32BCD127-6FE6-44DA-BCD1-CEA8C29C12E6}"/>
            </a:ext>
          </a:extLst>
        </xdr:cNvPr>
        <xdr:cNvSpPr txBox="1">
          <a:spLocks noChangeArrowheads="1"/>
        </xdr:cNvSpPr>
      </xdr:nvSpPr>
      <xdr:spPr bwMode="auto">
        <a:xfrm>
          <a:off x="2217382" y="6071789"/>
          <a:ext cx="767160" cy="2292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3</xdr:col>
      <xdr:colOff>57150</xdr:colOff>
      <xdr:row>40</xdr:row>
      <xdr:rowOff>39461</xdr:rowOff>
    </xdr:from>
    <xdr:to>
      <xdr:col>7</xdr:col>
      <xdr:colOff>57102</xdr:colOff>
      <xdr:row>43</xdr:row>
      <xdr:rowOff>60813</xdr:rowOff>
    </xdr:to>
    <xdr:sp macro="" textlink="">
      <xdr:nvSpPr>
        <xdr:cNvPr id="48" name="Rectangle 274">
          <a:extLst>
            <a:ext uri="{FF2B5EF4-FFF2-40B4-BE49-F238E27FC236}">
              <a16:creationId xmlns:a16="http://schemas.microsoft.com/office/drawing/2014/main" id="{AC9A6A45-8EAB-4FAD-9A6C-201368B35581}"/>
            </a:ext>
          </a:extLst>
        </xdr:cNvPr>
        <xdr:cNvSpPr>
          <a:spLocks noChangeArrowheads="1"/>
        </xdr:cNvSpPr>
      </xdr:nvSpPr>
      <xdr:spPr bwMode="auto">
        <a:xfrm>
          <a:off x="885825" y="5802086"/>
          <a:ext cx="1104852" cy="4499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57102</xdr:colOff>
      <xdr:row>41</xdr:row>
      <xdr:rowOff>118920</xdr:rowOff>
    </xdr:from>
    <xdr:to>
      <xdr:col>12</xdr:col>
      <xdr:colOff>10258</xdr:colOff>
      <xdr:row>41</xdr:row>
      <xdr:rowOff>121575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5C921F44-EAB7-4424-A454-2498481CD962}"/>
            </a:ext>
          </a:extLst>
        </xdr:cNvPr>
        <xdr:cNvCxnSpPr>
          <a:stCxn id="44" idx="1"/>
          <a:endCxn id="48" idx="3"/>
        </xdr:cNvCxnSpPr>
      </xdr:nvCxnSpPr>
      <xdr:spPr bwMode="auto">
        <a:xfrm flipH="1">
          <a:off x="1990677" y="6024420"/>
          <a:ext cx="1334281" cy="2655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9315</xdr:colOff>
      <xdr:row>11</xdr:row>
      <xdr:rowOff>69259</xdr:rowOff>
    </xdr:from>
    <xdr:to>
      <xdr:col>21</xdr:col>
      <xdr:colOff>192232</xdr:colOff>
      <xdr:row>40</xdr:row>
      <xdr:rowOff>121467</xdr:rowOff>
    </xdr:to>
    <xdr:cxnSp macro="">
      <xdr:nvCxnSpPr>
        <xdr:cNvPr id="50" name="カギ線コネクタ 122">
          <a:extLst>
            <a:ext uri="{FF2B5EF4-FFF2-40B4-BE49-F238E27FC236}">
              <a16:creationId xmlns:a16="http://schemas.microsoft.com/office/drawing/2014/main" id="{4FCE027B-A443-4786-845F-992C0BE66CB3}"/>
            </a:ext>
          </a:extLst>
        </xdr:cNvPr>
        <xdr:cNvCxnSpPr>
          <a:stCxn id="38" idx="3"/>
          <a:endCxn id="91" idx="2"/>
        </xdr:cNvCxnSpPr>
      </xdr:nvCxnSpPr>
      <xdr:spPr bwMode="auto">
        <a:xfrm flipV="1">
          <a:off x="4442770" y="1684179"/>
          <a:ext cx="1568371" cy="4195583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25</xdr:col>
      <xdr:colOff>66712</xdr:colOff>
      <xdr:row>14</xdr:row>
      <xdr:rowOff>125730</xdr:rowOff>
    </xdr:from>
    <xdr:to>
      <xdr:col>29</xdr:col>
      <xdr:colOff>66664</xdr:colOff>
      <xdr:row>17</xdr:row>
      <xdr:rowOff>129105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134E37C2-091A-45E4-880F-05B17BCED5CC}"/>
            </a:ext>
          </a:extLst>
        </xdr:cNvPr>
        <xdr:cNvSpPr>
          <a:spLocks noChangeArrowheads="1"/>
        </xdr:cNvSpPr>
      </xdr:nvSpPr>
      <xdr:spPr bwMode="auto">
        <a:xfrm>
          <a:off x="6972337" y="2173605"/>
          <a:ext cx="1104852" cy="432000"/>
        </a:xfrm>
        <a:prstGeom prst="round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プロジェクト検索</a:t>
          </a:r>
          <a:endParaRPr lang="ja-JP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rtl="0"/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/WA10202</a:t>
          </a:r>
          <a:endParaRPr lang="ja-JP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66688</xdr:colOff>
      <xdr:row>9</xdr:row>
      <xdr:rowOff>133350</xdr:rowOff>
    </xdr:from>
    <xdr:to>
      <xdr:col>29</xdr:col>
      <xdr:colOff>66689</xdr:colOff>
      <xdr:row>12</xdr:row>
      <xdr:rowOff>136725</xdr:rowOff>
    </xdr:to>
    <xdr:sp macro="" textlink="">
      <xdr:nvSpPr>
        <xdr:cNvPr id="41" name="Rectangle 274">
          <a:extLst>
            <a:ext uri="{FF2B5EF4-FFF2-40B4-BE49-F238E27FC236}">
              <a16:creationId xmlns:a16="http://schemas.microsoft.com/office/drawing/2014/main" id="{8C688FCC-CE11-42CE-825B-A00CDEBFFFD3}"/>
            </a:ext>
          </a:extLst>
        </xdr:cNvPr>
        <xdr:cNvSpPr>
          <a:spLocks noChangeArrowheads="1"/>
        </xdr:cNvSpPr>
      </xdr:nvSpPr>
      <xdr:spPr bwMode="auto">
        <a:xfrm>
          <a:off x="6972313" y="1466850"/>
          <a:ext cx="1104901" cy="432000"/>
        </a:xfrm>
        <a:prstGeom prst="round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プロジェクト登録</a:t>
          </a:r>
          <a:endParaRPr lang="ja-JP" altLang="ja-JP" sz="9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/WA10201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16</xdr:col>
      <xdr:colOff>162659</xdr:colOff>
      <xdr:row>11</xdr:row>
      <xdr:rowOff>63600</xdr:rowOff>
    </xdr:from>
    <xdr:to>
      <xdr:col>25</xdr:col>
      <xdr:colOff>66688</xdr:colOff>
      <xdr:row>11</xdr:row>
      <xdr:rowOff>68873</xdr:rowOff>
    </xdr:to>
    <xdr:cxnSp macro="">
      <xdr:nvCxnSpPr>
        <xdr:cNvPr id="53" name="カギ線コネクタ 122">
          <a:extLst>
            <a:ext uri="{FF2B5EF4-FFF2-40B4-BE49-F238E27FC236}">
              <a16:creationId xmlns:a16="http://schemas.microsoft.com/office/drawing/2014/main" id="{06106D1B-1100-462E-A340-E1D7041F0BD9}"/>
            </a:ext>
          </a:extLst>
        </xdr:cNvPr>
        <xdr:cNvCxnSpPr>
          <a:stCxn id="39" idx="3"/>
        </xdr:cNvCxnSpPr>
      </xdr:nvCxnSpPr>
      <xdr:spPr bwMode="auto">
        <a:xfrm flipV="1">
          <a:off x="4582259" y="1682850"/>
          <a:ext cx="2390054" cy="5273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66712</xdr:colOff>
      <xdr:row>16</xdr:row>
      <xdr:rowOff>55980</xdr:rowOff>
    </xdr:to>
    <xdr:cxnSp macro="">
      <xdr:nvCxnSpPr>
        <xdr:cNvPr id="54" name="カギ線コネクタ 122">
          <a:extLst>
            <a:ext uri="{FF2B5EF4-FFF2-40B4-BE49-F238E27FC236}">
              <a16:creationId xmlns:a16="http://schemas.microsoft.com/office/drawing/2014/main" id="{61C40A60-B0AE-4F3C-A9A9-167657833378}"/>
            </a:ext>
          </a:extLst>
        </xdr:cNvPr>
        <xdr:cNvCxnSpPr>
          <a:stCxn id="39" idx="3"/>
        </xdr:cNvCxnSpPr>
      </xdr:nvCxnSpPr>
      <xdr:spPr bwMode="auto">
        <a:xfrm>
          <a:off x="4582259" y="1688123"/>
          <a:ext cx="2390078" cy="701482"/>
        </a:xfrm>
        <a:prstGeom prst="bentConnector3">
          <a:avLst>
            <a:gd name="adj1" fmla="val 76776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25</xdr:col>
      <xdr:colOff>66712</xdr:colOff>
      <xdr:row>19</xdr:row>
      <xdr:rowOff>118110</xdr:rowOff>
    </xdr:from>
    <xdr:to>
      <xdr:col>29</xdr:col>
      <xdr:colOff>66664</xdr:colOff>
      <xdr:row>22</xdr:row>
      <xdr:rowOff>121485</xdr:rowOff>
    </xdr:to>
    <xdr:sp macro="" textlink="">
      <xdr:nvSpPr>
        <xdr:cNvPr id="55" name="Rectangle 274">
          <a:extLst>
            <a:ext uri="{FF2B5EF4-FFF2-40B4-BE49-F238E27FC236}">
              <a16:creationId xmlns:a16="http://schemas.microsoft.com/office/drawing/2014/main" id="{7692EDE8-AA6A-4756-8C6D-96E084102724}"/>
            </a:ext>
          </a:extLst>
        </xdr:cNvPr>
        <xdr:cNvSpPr>
          <a:spLocks noChangeArrowheads="1"/>
        </xdr:cNvSpPr>
      </xdr:nvSpPr>
      <xdr:spPr bwMode="auto">
        <a:xfrm>
          <a:off x="6972337" y="2880360"/>
          <a:ext cx="1104852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  <xdr:twoCellAnchor>
    <xdr:from>
      <xdr:col>25</xdr:col>
      <xdr:colOff>66688</xdr:colOff>
      <xdr:row>24</xdr:row>
      <xdr:rowOff>110490</xdr:rowOff>
    </xdr:from>
    <xdr:to>
      <xdr:col>29</xdr:col>
      <xdr:colOff>66689</xdr:colOff>
      <xdr:row>27</xdr:row>
      <xdr:rowOff>113865</xdr:rowOff>
    </xdr:to>
    <xdr:sp macro="" textlink="">
      <xdr:nvSpPr>
        <xdr:cNvPr id="56" name="Rectangle 274">
          <a:extLst>
            <a:ext uri="{FF2B5EF4-FFF2-40B4-BE49-F238E27FC236}">
              <a16:creationId xmlns:a16="http://schemas.microsoft.com/office/drawing/2014/main" id="{61B5197A-88BF-481D-BF87-08E59C758B6D}"/>
            </a:ext>
          </a:extLst>
        </xdr:cNvPr>
        <xdr:cNvSpPr>
          <a:spLocks noChangeArrowheads="1"/>
        </xdr:cNvSpPr>
      </xdr:nvSpPr>
      <xdr:spPr bwMode="auto">
        <a:xfrm>
          <a:off x="6972313" y="3587115"/>
          <a:ext cx="1104901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  <xdr:twoCellAnchor>
    <xdr:from>
      <xdr:col>25</xdr:col>
      <xdr:colOff>66712</xdr:colOff>
      <xdr:row>29</xdr:row>
      <xdr:rowOff>102870</xdr:rowOff>
    </xdr:from>
    <xdr:to>
      <xdr:col>29</xdr:col>
      <xdr:colOff>66664</xdr:colOff>
      <xdr:row>32</xdr:row>
      <xdr:rowOff>106245</xdr:rowOff>
    </xdr:to>
    <xdr:sp macro="" textlink="">
      <xdr:nvSpPr>
        <xdr:cNvPr id="57" name="Rectangle 274">
          <a:extLst>
            <a:ext uri="{FF2B5EF4-FFF2-40B4-BE49-F238E27FC236}">
              <a16:creationId xmlns:a16="http://schemas.microsoft.com/office/drawing/2014/main" id="{40BEA0F7-D867-404B-91DB-627160B8C252}"/>
            </a:ext>
          </a:extLst>
        </xdr:cNvPr>
        <xdr:cNvSpPr>
          <a:spLocks noChangeArrowheads="1"/>
        </xdr:cNvSpPr>
      </xdr:nvSpPr>
      <xdr:spPr bwMode="auto">
        <a:xfrm>
          <a:off x="6972337" y="4293870"/>
          <a:ext cx="1104852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ユーザ別従事プロジェクト抽出指示</a:t>
          </a:r>
        </a:p>
      </xdr:txBody>
    </xdr:sp>
    <xdr:clientData/>
  </xdr:twoCellAnchor>
  <xdr:twoCellAnchor>
    <xdr:from>
      <xdr:col>25</xdr:col>
      <xdr:colOff>66688</xdr:colOff>
      <xdr:row>34</xdr:row>
      <xdr:rowOff>95250</xdr:rowOff>
    </xdr:from>
    <xdr:to>
      <xdr:col>29</xdr:col>
      <xdr:colOff>66689</xdr:colOff>
      <xdr:row>37</xdr:row>
      <xdr:rowOff>98625</xdr:rowOff>
    </xdr:to>
    <xdr:sp macro="" textlink="">
      <xdr:nvSpPr>
        <xdr:cNvPr id="58" name="Rectangle 274">
          <a:extLst>
            <a:ext uri="{FF2B5EF4-FFF2-40B4-BE49-F238E27FC236}">
              <a16:creationId xmlns:a16="http://schemas.microsoft.com/office/drawing/2014/main" id="{6CF16683-F6D8-456F-99C2-1CF4DBA9EC73}"/>
            </a:ext>
          </a:extLst>
        </xdr:cNvPr>
        <xdr:cNvSpPr>
          <a:spLocks noChangeArrowheads="1"/>
        </xdr:cNvSpPr>
      </xdr:nvSpPr>
      <xdr:spPr bwMode="auto">
        <a:xfrm>
          <a:off x="6972313" y="5000625"/>
          <a:ext cx="1104901" cy="432000"/>
        </a:xfrm>
        <a:prstGeom prst="round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プロジェクト一括登録</a:t>
          </a:r>
        </a:p>
      </xdr:txBody>
    </xdr: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66712</xdr:colOff>
      <xdr:row>21</xdr:row>
      <xdr:rowOff>48360</xdr:rowOff>
    </xdr:to>
    <xdr:cxnSp macro="">
      <xdr:nvCxnSpPr>
        <xdr:cNvPr id="60" name="カギ線コネクタ 122">
          <a:extLst>
            <a:ext uri="{FF2B5EF4-FFF2-40B4-BE49-F238E27FC236}">
              <a16:creationId xmlns:a16="http://schemas.microsoft.com/office/drawing/2014/main" id="{70437B3A-1D6C-4172-A3FB-BE41F0BE114E}"/>
            </a:ext>
          </a:extLst>
        </xdr:cNvPr>
        <xdr:cNvCxnSpPr>
          <a:stCxn id="39" idx="3"/>
        </xdr:cNvCxnSpPr>
      </xdr:nvCxnSpPr>
      <xdr:spPr bwMode="auto">
        <a:xfrm>
          <a:off x="4582259" y="1688123"/>
          <a:ext cx="2390078" cy="1408237"/>
        </a:xfrm>
        <a:prstGeom prst="bentConnector3">
          <a:avLst>
            <a:gd name="adj1" fmla="val 76663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66688</xdr:colOff>
      <xdr:row>26</xdr:row>
      <xdr:rowOff>40740</xdr:rowOff>
    </xdr:to>
    <xdr:cxnSp macro="">
      <xdr:nvCxnSpPr>
        <xdr:cNvPr id="61" name="カギ線コネクタ 122">
          <a:extLst>
            <a:ext uri="{FF2B5EF4-FFF2-40B4-BE49-F238E27FC236}">
              <a16:creationId xmlns:a16="http://schemas.microsoft.com/office/drawing/2014/main" id="{A35C0245-4DEF-45C0-89C4-E26F35F6217F}"/>
            </a:ext>
          </a:extLst>
        </xdr:cNvPr>
        <xdr:cNvCxnSpPr>
          <a:stCxn id="39" idx="3"/>
        </xdr:cNvCxnSpPr>
      </xdr:nvCxnSpPr>
      <xdr:spPr bwMode="auto">
        <a:xfrm>
          <a:off x="4582259" y="1688123"/>
          <a:ext cx="2390054" cy="2114992"/>
        </a:xfrm>
        <a:prstGeom prst="bentConnector3">
          <a:avLst>
            <a:gd name="adj1" fmla="val 7655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66712</xdr:colOff>
      <xdr:row>31</xdr:row>
      <xdr:rowOff>33120</xdr:rowOff>
    </xdr:to>
    <xdr:cxnSp macro="">
      <xdr:nvCxnSpPr>
        <xdr:cNvPr id="62" name="カギ線コネクタ 122">
          <a:extLst>
            <a:ext uri="{FF2B5EF4-FFF2-40B4-BE49-F238E27FC236}">
              <a16:creationId xmlns:a16="http://schemas.microsoft.com/office/drawing/2014/main" id="{47CBCCF2-04A0-4F2D-99AB-4300A4438419}"/>
            </a:ext>
          </a:extLst>
        </xdr:cNvPr>
        <xdr:cNvCxnSpPr>
          <a:stCxn id="39" idx="3"/>
        </xdr:cNvCxnSpPr>
      </xdr:nvCxnSpPr>
      <xdr:spPr bwMode="auto">
        <a:xfrm>
          <a:off x="4582259" y="1688123"/>
          <a:ext cx="2390078" cy="2821747"/>
        </a:xfrm>
        <a:prstGeom prst="bentConnector3">
          <a:avLst>
            <a:gd name="adj1" fmla="val 7670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66688</xdr:colOff>
      <xdr:row>36</xdr:row>
      <xdr:rowOff>25500</xdr:rowOff>
    </xdr:to>
    <xdr:cxnSp macro="">
      <xdr:nvCxnSpPr>
        <xdr:cNvPr id="63" name="カギ線コネクタ 122">
          <a:extLst>
            <a:ext uri="{FF2B5EF4-FFF2-40B4-BE49-F238E27FC236}">
              <a16:creationId xmlns:a16="http://schemas.microsoft.com/office/drawing/2014/main" id="{0D65CC89-1076-43B2-A678-9117672C7103}"/>
            </a:ext>
          </a:extLst>
        </xdr:cNvPr>
        <xdr:cNvCxnSpPr>
          <a:stCxn id="39" idx="3"/>
        </xdr:cNvCxnSpPr>
      </xdr:nvCxnSpPr>
      <xdr:spPr bwMode="auto">
        <a:xfrm>
          <a:off x="4582259" y="1688123"/>
          <a:ext cx="2390054" cy="3528502"/>
        </a:xfrm>
        <a:prstGeom prst="bentConnector3">
          <a:avLst>
            <a:gd name="adj1" fmla="val 7670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16</xdr:row>
      <xdr:rowOff>55980</xdr:rowOff>
    </xdr:from>
    <xdr:to>
      <xdr:col>29</xdr:col>
      <xdr:colOff>66664</xdr:colOff>
      <xdr:row>41</xdr:row>
      <xdr:rowOff>118920</xdr:rowOff>
    </xdr:to>
    <xdr:cxnSp macro="">
      <xdr:nvCxnSpPr>
        <xdr:cNvPr id="74" name="カギ線コネクタ 122">
          <a:extLst>
            <a:ext uri="{FF2B5EF4-FFF2-40B4-BE49-F238E27FC236}">
              <a16:creationId xmlns:a16="http://schemas.microsoft.com/office/drawing/2014/main" id="{B7689634-850D-4060-AE40-E8B18A8CDD48}"/>
            </a:ext>
          </a:extLst>
        </xdr:cNvPr>
        <xdr:cNvCxnSpPr>
          <a:endCxn id="44" idx="3"/>
        </xdr:cNvCxnSpPr>
      </xdr:nvCxnSpPr>
      <xdr:spPr bwMode="auto">
        <a:xfrm flipH="1">
          <a:off x="4429859" y="2389605"/>
          <a:ext cx="3647330" cy="363481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21</xdr:row>
      <xdr:rowOff>48360</xdr:rowOff>
    </xdr:from>
    <xdr:to>
      <xdr:col>29</xdr:col>
      <xdr:colOff>66664</xdr:colOff>
      <xdr:row>41</xdr:row>
      <xdr:rowOff>118920</xdr:rowOff>
    </xdr:to>
    <xdr:cxnSp macro="">
      <xdr:nvCxnSpPr>
        <xdr:cNvPr id="77" name="カギ線コネクタ 122">
          <a:extLst>
            <a:ext uri="{FF2B5EF4-FFF2-40B4-BE49-F238E27FC236}">
              <a16:creationId xmlns:a16="http://schemas.microsoft.com/office/drawing/2014/main" id="{8475C4C2-A315-449C-B3E3-F081DA3F92F4}"/>
            </a:ext>
          </a:extLst>
        </xdr:cNvPr>
        <xdr:cNvCxnSpPr>
          <a:endCxn id="44" idx="3"/>
        </xdr:cNvCxnSpPr>
      </xdr:nvCxnSpPr>
      <xdr:spPr bwMode="auto">
        <a:xfrm flipH="1">
          <a:off x="4429859" y="3096360"/>
          <a:ext cx="3647330" cy="2928060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26</xdr:row>
      <xdr:rowOff>40740</xdr:rowOff>
    </xdr:from>
    <xdr:to>
      <xdr:col>29</xdr:col>
      <xdr:colOff>66689</xdr:colOff>
      <xdr:row>41</xdr:row>
      <xdr:rowOff>118920</xdr:rowOff>
    </xdr:to>
    <xdr:cxnSp macro="">
      <xdr:nvCxnSpPr>
        <xdr:cNvPr id="80" name="カギ線コネクタ 122">
          <a:extLst>
            <a:ext uri="{FF2B5EF4-FFF2-40B4-BE49-F238E27FC236}">
              <a16:creationId xmlns:a16="http://schemas.microsoft.com/office/drawing/2014/main" id="{328017C9-6A9A-48F3-A52A-E8A5B655E717}"/>
            </a:ext>
          </a:extLst>
        </xdr:cNvPr>
        <xdr:cNvCxnSpPr>
          <a:endCxn id="44" idx="3"/>
        </xdr:cNvCxnSpPr>
      </xdr:nvCxnSpPr>
      <xdr:spPr bwMode="auto">
        <a:xfrm flipH="1">
          <a:off x="4429859" y="3803115"/>
          <a:ext cx="3647355" cy="222130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31</xdr:row>
      <xdr:rowOff>33120</xdr:rowOff>
    </xdr:from>
    <xdr:to>
      <xdr:col>29</xdr:col>
      <xdr:colOff>66664</xdr:colOff>
      <xdr:row>41</xdr:row>
      <xdr:rowOff>118920</xdr:rowOff>
    </xdr:to>
    <xdr:cxnSp macro="">
      <xdr:nvCxnSpPr>
        <xdr:cNvPr id="83" name="カギ線コネクタ 122">
          <a:extLst>
            <a:ext uri="{FF2B5EF4-FFF2-40B4-BE49-F238E27FC236}">
              <a16:creationId xmlns:a16="http://schemas.microsoft.com/office/drawing/2014/main" id="{1404C43B-EE63-4412-945F-F1537680FD8B}"/>
            </a:ext>
          </a:extLst>
        </xdr:cNvPr>
        <xdr:cNvCxnSpPr>
          <a:endCxn id="44" idx="3"/>
        </xdr:cNvCxnSpPr>
      </xdr:nvCxnSpPr>
      <xdr:spPr bwMode="auto">
        <a:xfrm flipH="1">
          <a:off x="4443714" y="4505540"/>
          <a:ext cx="3658586" cy="1514550"/>
        </a:xfrm>
        <a:prstGeom prst="bentConnector3">
          <a:avLst>
            <a:gd name="adj1" fmla="val -624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20</xdr:col>
      <xdr:colOff>182707</xdr:colOff>
      <xdr:row>9</xdr:row>
      <xdr:rowOff>40684</xdr:rowOff>
    </xdr:from>
    <xdr:to>
      <xdr:col>22</xdr:col>
      <xdr:colOff>201757</xdr:colOff>
      <xdr:row>11</xdr:row>
      <xdr:rowOff>69259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2ABFEC9D-168D-415E-8FB7-05DFAE1AA84A}"/>
            </a:ext>
          </a:extLst>
        </xdr:cNvPr>
        <xdr:cNvSpPr/>
      </xdr:nvSpPr>
      <xdr:spPr bwMode="auto">
        <a:xfrm>
          <a:off x="5724525" y="1369854"/>
          <a:ext cx="573232" cy="31432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000" tIns="7200" rIns="18000" bIns="720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10259</xdr:colOff>
      <xdr:row>36</xdr:row>
      <xdr:rowOff>25500</xdr:rowOff>
    </xdr:from>
    <xdr:to>
      <xdr:col>29</xdr:col>
      <xdr:colOff>66689</xdr:colOff>
      <xdr:row>41</xdr:row>
      <xdr:rowOff>118920</xdr:rowOff>
    </xdr:to>
    <xdr:cxnSp macro="">
      <xdr:nvCxnSpPr>
        <xdr:cNvPr id="86" name="カギ線コネクタ 122">
          <a:extLst>
            <a:ext uri="{FF2B5EF4-FFF2-40B4-BE49-F238E27FC236}">
              <a16:creationId xmlns:a16="http://schemas.microsoft.com/office/drawing/2014/main" id="{94D0C665-1878-40FC-9EC0-417147237E88}"/>
            </a:ext>
          </a:extLst>
        </xdr:cNvPr>
        <xdr:cNvCxnSpPr>
          <a:endCxn id="44" idx="3"/>
        </xdr:cNvCxnSpPr>
      </xdr:nvCxnSpPr>
      <xdr:spPr bwMode="auto">
        <a:xfrm flipH="1">
          <a:off x="4429859" y="5216625"/>
          <a:ext cx="3647355" cy="80779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35</xdr:col>
      <xdr:colOff>109903</xdr:colOff>
      <xdr:row>16</xdr:row>
      <xdr:rowOff>95250</xdr:rowOff>
    </xdr:from>
    <xdr:to>
      <xdr:col>40</xdr:col>
      <xdr:colOff>195628</xdr:colOff>
      <xdr:row>21</xdr:row>
      <xdr:rowOff>60814</xdr:rowOff>
    </xdr:to>
    <xdr:sp macro="" textlink="">
      <xdr:nvSpPr>
        <xdr:cNvPr id="108" name="AutoShape 3">
          <a:extLst>
            <a:ext uri="{FF2B5EF4-FFF2-40B4-BE49-F238E27FC236}">
              <a16:creationId xmlns:a16="http://schemas.microsoft.com/office/drawing/2014/main" id="{D64C863E-687A-403D-A3C4-AE92BE2D5355}"/>
            </a:ext>
          </a:extLst>
        </xdr:cNvPr>
        <xdr:cNvSpPr>
          <a:spLocks/>
        </xdr:cNvSpPr>
      </xdr:nvSpPr>
      <xdr:spPr bwMode="auto">
        <a:xfrm>
          <a:off x="9854711" y="2476500"/>
          <a:ext cx="1477840" cy="698256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グレーアウト箇所は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2022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8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月版では未実装</a:t>
          </a:r>
        </a:p>
      </xdr:txBody>
    </xdr:sp>
    <xdr:clientData/>
  </xdr:twoCellAnchor>
  <xdr:twoCellAnchor>
    <xdr:from>
      <xdr:col>22</xdr:col>
      <xdr:colOff>209551</xdr:colOff>
      <xdr:row>18</xdr:row>
      <xdr:rowOff>104775</xdr:rowOff>
    </xdr:from>
    <xdr:to>
      <xdr:col>32</xdr:col>
      <xdr:colOff>76201</xdr:colOff>
      <xdr:row>38</xdr:row>
      <xdr:rowOff>76200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9DA04C6C-0D69-4E01-9994-CB60E924B0C4}"/>
            </a:ext>
          </a:extLst>
        </xdr:cNvPr>
        <xdr:cNvSpPr>
          <a:spLocks noChangeArrowheads="1"/>
        </xdr:cNvSpPr>
      </xdr:nvSpPr>
      <xdr:spPr bwMode="auto">
        <a:xfrm>
          <a:off x="6286501" y="2724150"/>
          <a:ext cx="2628900" cy="2828925"/>
        </a:xfrm>
        <a:prstGeom prst="roundRect">
          <a:avLst>
            <a:gd name="adj" fmla="val 3742"/>
          </a:avLst>
        </a:prstGeom>
        <a:noFill/>
        <a:ln w="25400" algn="ctr">
          <a:solidFill>
            <a:srgbClr val="0000FF"/>
          </a:solidFill>
          <a:prstDash val="dash"/>
          <a:round/>
          <a:headEnd/>
          <a:tailEnd/>
        </a:ln>
        <a:effectLst/>
      </xdr:spPr>
      <xdr:txBody>
        <a:bodyPr/>
        <a:lstStyle/>
        <a:p>
          <a:endParaRPr lang="ja-JP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8"/>
    <col min="10" max="10" width="16.33203125" style="18" bestFit="1" customWidth="1"/>
    <col min="11" max="16384" width="8.83203125" style="18"/>
  </cols>
  <sheetData>
    <row r="1" spans="1:3" ht="13.5" customHeight="1" x14ac:dyDescent="0.25">
      <c r="B1" s="19"/>
      <c r="C1" s="20"/>
    </row>
    <row r="2" spans="1:3" ht="19.5" customHeight="1" x14ac:dyDescent="0.2">
      <c r="A2" s="2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2"/>
      <c r="H22" s="22"/>
    </row>
    <row r="23" spans="6:11" ht="17.25" customHeight="1" x14ac:dyDescent="0.2">
      <c r="F23" s="22"/>
      <c r="G23" s="22"/>
      <c r="H23" s="22"/>
      <c r="J23" s="5" t="s">
        <v>35</v>
      </c>
    </row>
    <row r="24" spans="6:11" ht="13.5" customHeight="1" x14ac:dyDescent="0.2">
      <c r="F24" s="22"/>
      <c r="G24" s="22"/>
      <c r="H24" s="22"/>
    </row>
    <row r="25" spans="6:11" ht="18" customHeight="1" x14ac:dyDescent="0.2">
      <c r="F25" s="22"/>
      <c r="G25" s="22"/>
      <c r="H25" s="22"/>
      <c r="I25" s="52">
        <f ca="1">IF(INDIRECT("変更履歴!D8")="","",MAX(INDIRECT("変更履歴!D8"):INDIRECT("変更履歴!F33")))</f>
        <v>44796</v>
      </c>
      <c r="J25" s="52"/>
      <c r="K25" s="52"/>
    </row>
    <row r="26" spans="6:11" ht="13.5" customHeight="1" x14ac:dyDescent="0.2">
      <c r="F26" s="22"/>
      <c r="G26" s="22"/>
      <c r="H26" s="22"/>
    </row>
    <row r="27" spans="6:11" ht="13.5" customHeight="1" x14ac:dyDescent="0.2">
      <c r="F27" s="22"/>
      <c r="G27" s="22"/>
      <c r="H27" s="22"/>
    </row>
    <row r="28" spans="6:11" ht="13.5" customHeight="1" x14ac:dyDescent="0.2">
      <c r="F28" s="23"/>
      <c r="G28" s="22"/>
      <c r="H28" s="22"/>
    </row>
    <row r="29" spans="6:11" ht="15" customHeight="1" x14ac:dyDescent="0.2">
      <c r="F29" s="22"/>
      <c r="H29" s="22"/>
    </row>
    <row r="30" spans="6:11" ht="13.5" customHeight="1" x14ac:dyDescent="0.2">
      <c r="F30" s="22"/>
      <c r="G30" s="24"/>
      <c r="H30" s="22"/>
    </row>
    <row r="31" spans="6:11" ht="18.75" customHeight="1" x14ac:dyDescent="0.2">
      <c r="F31" s="22"/>
      <c r="G31" s="24"/>
      <c r="H31" s="22"/>
    </row>
    <row r="32" spans="6:11" ht="18.75" x14ac:dyDescent="0.2">
      <c r="F32" s="22"/>
      <c r="G32" s="24"/>
      <c r="H32" s="22"/>
      <c r="J32" s="25"/>
    </row>
    <row r="33" spans="6:19" ht="18.75" x14ac:dyDescent="0.2">
      <c r="F33" s="22"/>
      <c r="H33" s="22"/>
      <c r="J33" s="26"/>
      <c r="L33" s="26"/>
      <c r="M33" s="21"/>
      <c r="N33" s="26"/>
      <c r="O33" s="26"/>
      <c r="P33" s="26"/>
    </row>
    <row r="34" spans="6:19" ht="18.75" x14ac:dyDescent="0.2">
      <c r="F34" s="22"/>
      <c r="H34" s="22"/>
      <c r="J34" s="25"/>
      <c r="L34" s="26"/>
      <c r="M34" s="26"/>
      <c r="N34" s="26"/>
      <c r="O34" s="26"/>
      <c r="P34" s="26"/>
      <c r="Q34" s="27"/>
      <c r="R34" s="28"/>
      <c r="S34" s="28"/>
    </row>
    <row r="35" spans="6:19" ht="13.5" customHeight="1" x14ac:dyDescent="0.15">
      <c r="O35" s="26"/>
      <c r="P35" s="26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0"/>
      <c r="Q37" s="30"/>
      <c r="R37" s="31"/>
      <c r="S37" s="30"/>
    </row>
    <row r="38" spans="6:19" ht="13.5" customHeight="1" x14ac:dyDescent="0.15">
      <c r="O38" s="30"/>
      <c r="P38" s="30"/>
      <c r="Q38" s="31"/>
      <c r="R38" s="31"/>
      <c r="S38" s="31"/>
    </row>
    <row r="39" spans="6:19" ht="13.5" customHeight="1" x14ac:dyDescent="0.15">
      <c r="O39" s="30"/>
      <c r="P39" s="30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7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6"/>
  </cols>
  <sheetData>
    <row r="1" spans="1:40" s="3" customFormat="1" ht="12" customHeight="1" x14ac:dyDescent="0.15">
      <c r="A1" s="59" t="s">
        <v>15</v>
      </c>
      <c r="B1" s="60"/>
      <c r="C1" s="60"/>
      <c r="D1" s="61"/>
      <c r="E1" s="62" t="s">
        <v>16</v>
      </c>
      <c r="F1" s="63"/>
      <c r="G1" s="63"/>
      <c r="H1" s="63"/>
      <c r="I1" s="63"/>
      <c r="J1" s="63"/>
      <c r="K1" s="63"/>
      <c r="L1" s="63"/>
      <c r="M1" s="63"/>
      <c r="N1" s="64"/>
      <c r="O1" s="68" t="s">
        <v>11</v>
      </c>
      <c r="P1" s="69"/>
      <c r="Q1" s="69"/>
      <c r="R1" s="70"/>
      <c r="S1" s="77" t="s">
        <v>24</v>
      </c>
      <c r="T1" s="78"/>
      <c r="U1" s="78"/>
      <c r="V1" s="78"/>
      <c r="W1" s="78"/>
      <c r="X1" s="78"/>
      <c r="Y1" s="78"/>
      <c r="Z1" s="79"/>
      <c r="AA1" s="59" t="s">
        <v>12</v>
      </c>
      <c r="AB1" s="61"/>
      <c r="AC1" s="86" t="str">
        <f>IF(AF8="","",AF8)</f>
        <v>TIS</v>
      </c>
      <c r="AD1" s="87"/>
      <c r="AE1" s="87"/>
      <c r="AF1" s="88"/>
      <c r="AG1" s="53">
        <f>IF(D8="","",D8)</f>
        <v>43595</v>
      </c>
      <c r="AH1" s="54"/>
      <c r="AI1" s="55"/>
      <c r="AJ1" s="1"/>
      <c r="AK1" s="1"/>
      <c r="AL1" s="1"/>
      <c r="AM1" s="1"/>
      <c r="AN1" s="2"/>
    </row>
    <row r="2" spans="1:40" s="3" customFormat="1" ht="12" customHeight="1" x14ac:dyDescent="0.15">
      <c r="A2" s="59" t="s">
        <v>1</v>
      </c>
      <c r="B2" s="60"/>
      <c r="C2" s="60"/>
      <c r="D2" s="61"/>
      <c r="E2" s="62" t="s">
        <v>17</v>
      </c>
      <c r="F2" s="63"/>
      <c r="G2" s="63"/>
      <c r="H2" s="63"/>
      <c r="I2" s="63"/>
      <c r="J2" s="63"/>
      <c r="K2" s="63"/>
      <c r="L2" s="63"/>
      <c r="M2" s="63"/>
      <c r="N2" s="64"/>
      <c r="O2" s="71"/>
      <c r="P2" s="72"/>
      <c r="Q2" s="72"/>
      <c r="R2" s="73"/>
      <c r="S2" s="80"/>
      <c r="T2" s="81"/>
      <c r="U2" s="81"/>
      <c r="V2" s="81"/>
      <c r="W2" s="81"/>
      <c r="X2" s="81"/>
      <c r="Y2" s="81"/>
      <c r="Z2" s="82"/>
      <c r="AA2" s="59" t="s">
        <v>13</v>
      </c>
      <c r="AB2" s="61"/>
      <c r="AC2" s="65" t="str">
        <f ca="1">IF(COUNTA(AF9:AF33)&lt;&gt;0,INDIRECT("AF"&amp;(COUNTA(AF9:AF33)+8)),"")</f>
        <v>TIS</v>
      </c>
      <c r="AD2" s="66"/>
      <c r="AE2" s="66"/>
      <c r="AF2" s="67"/>
      <c r="AG2" s="53">
        <f>IF(D9="","",MAX(D9:F33))</f>
        <v>44796</v>
      </c>
      <c r="AH2" s="54"/>
      <c r="AI2" s="55"/>
      <c r="AJ2" s="1"/>
      <c r="AK2" s="1"/>
      <c r="AL2" s="1"/>
      <c r="AM2" s="1"/>
      <c r="AN2" s="1"/>
    </row>
    <row r="3" spans="1:40" s="3" customFormat="1" ht="12" customHeight="1" x14ac:dyDescent="0.15">
      <c r="A3" s="59" t="s">
        <v>2</v>
      </c>
      <c r="B3" s="60"/>
      <c r="C3" s="60"/>
      <c r="D3" s="61"/>
      <c r="E3" s="89" t="s">
        <v>40</v>
      </c>
      <c r="F3" s="63"/>
      <c r="G3" s="63"/>
      <c r="H3" s="63"/>
      <c r="I3" s="63"/>
      <c r="J3" s="63"/>
      <c r="K3" s="63"/>
      <c r="L3" s="63"/>
      <c r="M3" s="63"/>
      <c r="N3" s="64"/>
      <c r="O3" s="74"/>
      <c r="P3" s="75"/>
      <c r="Q3" s="75"/>
      <c r="R3" s="76"/>
      <c r="S3" s="83"/>
      <c r="T3" s="84"/>
      <c r="U3" s="84"/>
      <c r="V3" s="84"/>
      <c r="W3" s="84"/>
      <c r="X3" s="84"/>
      <c r="Y3" s="84"/>
      <c r="Z3" s="85"/>
      <c r="AA3" s="59"/>
      <c r="AB3" s="61"/>
      <c r="AC3" s="86"/>
      <c r="AD3" s="87"/>
      <c r="AE3" s="87"/>
      <c r="AF3" s="88"/>
      <c r="AG3" s="53"/>
      <c r="AH3" s="54"/>
      <c r="AI3" s="55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5</v>
      </c>
      <c r="AA5" s="17"/>
      <c r="AB5" s="17"/>
      <c r="AC5" s="14"/>
      <c r="AD5" s="15"/>
      <c r="AE5" s="15"/>
      <c r="AF5" s="15"/>
      <c r="AG5" s="17"/>
      <c r="AH5" s="17"/>
      <c r="AI5" s="17"/>
    </row>
    <row r="6" spans="1:40" s="3" customFormat="1" ht="15" customHeight="1" x14ac:dyDescent="0.15">
      <c r="N6" s="1"/>
      <c r="AA6" s="17"/>
      <c r="AB6" s="17"/>
      <c r="AC6" s="14"/>
      <c r="AD6" s="15"/>
      <c r="AE6" s="15"/>
      <c r="AF6" s="15"/>
      <c r="AG6" s="17"/>
      <c r="AH6" s="17"/>
      <c r="AI6" s="17"/>
    </row>
    <row r="7" spans="1:40" s="12" customFormat="1" ht="15" customHeight="1" thickBot="1" x14ac:dyDescent="0.2">
      <c r="A7" s="11" t="s">
        <v>18</v>
      </c>
      <c r="B7" s="56" t="s">
        <v>6</v>
      </c>
      <c r="C7" s="57"/>
      <c r="D7" s="56" t="s">
        <v>7</v>
      </c>
      <c r="E7" s="58"/>
      <c r="F7" s="57"/>
      <c r="G7" s="56" t="s">
        <v>8</v>
      </c>
      <c r="H7" s="58"/>
      <c r="I7" s="57"/>
      <c r="J7" s="56" t="s">
        <v>25</v>
      </c>
      <c r="K7" s="58"/>
      <c r="L7" s="58"/>
      <c r="M7" s="58"/>
      <c r="N7" s="58"/>
      <c r="O7" s="58"/>
      <c r="P7" s="57"/>
      <c r="Q7" s="56" t="s">
        <v>9</v>
      </c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7"/>
      <c r="AF7" s="56" t="s">
        <v>10</v>
      </c>
      <c r="AG7" s="58"/>
      <c r="AH7" s="58"/>
      <c r="AI7" s="57"/>
    </row>
    <row r="8" spans="1:40" s="12" customFormat="1" ht="15" customHeight="1" thickTop="1" x14ac:dyDescent="0.15">
      <c r="A8" s="16">
        <v>1</v>
      </c>
      <c r="B8" s="104">
        <v>1</v>
      </c>
      <c r="C8" s="105"/>
      <c r="D8" s="106">
        <v>43595</v>
      </c>
      <c r="E8" s="107"/>
      <c r="F8" s="108"/>
      <c r="G8" s="109" t="s">
        <v>19</v>
      </c>
      <c r="H8" s="110"/>
      <c r="I8" s="111"/>
      <c r="J8" s="112" t="s">
        <v>20</v>
      </c>
      <c r="K8" s="113"/>
      <c r="L8" s="113"/>
      <c r="M8" s="113"/>
      <c r="N8" s="113"/>
      <c r="O8" s="113"/>
      <c r="P8" s="114"/>
      <c r="Q8" s="115" t="s">
        <v>21</v>
      </c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7"/>
      <c r="AF8" s="112" t="s">
        <v>22</v>
      </c>
      <c r="AG8" s="113"/>
      <c r="AH8" s="113"/>
      <c r="AI8" s="114"/>
    </row>
    <row r="9" spans="1:40" s="12" customFormat="1" ht="15" customHeight="1" x14ac:dyDescent="0.15">
      <c r="A9" s="13">
        <v>2</v>
      </c>
      <c r="B9" s="90">
        <v>1.1000000000000001</v>
      </c>
      <c r="C9" s="91"/>
      <c r="D9" s="92">
        <v>43803</v>
      </c>
      <c r="E9" s="93"/>
      <c r="F9" s="94"/>
      <c r="G9" s="95" t="s">
        <v>28</v>
      </c>
      <c r="H9" s="96"/>
      <c r="I9" s="97"/>
      <c r="J9" s="98" t="s">
        <v>29</v>
      </c>
      <c r="K9" s="99"/>
      <c r="L9" s="99"/>
      <c r="M9" s="99"/>
      <c r="N9" s="99"/>
      <c r="O9" s="99"/>
      <c r="P9" s="100"/>
      <c r="Q9" s="101" t="s">
        <v>31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3"/>
      <c r="AF9" s="98" t="s">
        <v>30</v>
      </c>
      <c r="AG9" s="99"/>
      <c r="AH9" s="99"/>
      <c r="AI9" s="100"/>
    </row>
    <row r="10" spans="1:40" s="12" customFormat="1" ht="15" customHeight="1" x14ac:dyDescent="0.15">
      <c r="A10" s="16">
        <v>3</v>
      </c>
      <c r="B10" s="118" t="s">
        <v>33</v>
      </c>
      <c r="C10" s="119"/>
      <c r="D10" s="92">
        <v>43895</v>
      </c>
      <c r="E10" s="93"/>
      <c r="F10" s="94"/>
      <c r="G10" s="120" t="s">
        <v>4</v>
      </c>
      <c r="H10" s="96"/>
      <c r="I10" s="97"/>
      <c r="J10" s="98" t="s">
        <v>29</v>
      </c>
      <c r="K10" s="99"/>
      <c r="L10" s="99"/>
      <c r="M10" s="99"/>
      <c r="N10" s="99"/>
      <c r="O10" s="99"/>
      <c r="P10" s="100"/>
      <c r="Q10" s="101" t="s">
        <v>32</v>
      </c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3"/>
      <c r="AF10" s="98" t="s">
        <v>22</v>
      </c>
      <c r="AG10" s="99"/>
      <c r="AH10" s="99"/>
      <c r="AI10" s="100"/>
    </row>
    <row r="11" spans="1:40" s="12" customFormat="1" ht="36.75" customHeight="1" x14ac:dyDescent="0.15">
      <c r="A11" s="16">
        <v>4</v>
      </c>
      <c r="B11" s="118" t="s">
        <v>34</v>
      </c>
      <c r="C11" s="119"/>
      <c r="D11" s="92">
        <v>44796</v>
      </c>
      <c r="E11" s="93"/>
      <c r="F11" s="94"/>
      <c r="G11" s="120" t="s">
        <v>4</v>
      </c>
      <c r="H11" s="96"/>
      <c r="I11" s="97"/>
      <c r="J11" s="101" t="s">
        <v>38</v>
      </c>
      <c r="K11" s="99"/>
      <c r="L11" s="99"/>
      <c r="M11" s="99"/>
      <c r="N11" s="99"/>
      <c r="O11" s="99"/>
      <c r="P11" s="100"/>
      <c r="Q11" s="101" t="s">
        <v>39</v>
      </c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3"/>
      <c r="AF11" s="98" t="s">
        <v>22</v>
      </c>
      <c r="AG11" s="99"/>
      <c r="AH11" s="99"/>
      <c r="AI11" s="100"/>
    </row>
    <row r="12" spans="1:40" s="12" customFormat="1" ht="15" customHeight="1" x14ac:dyDescent="0.15">
      <c r="A12" s="16"/>
      <c r="B12" s="118"/>
      <c r="C12" s="119"/>
      <c r="D12" s="92"/>
      <c r="E12" s="93"/>
      <c r="F12" s="94"/>
      <c r="G12" s="120"/>
      <c r="H12" s="96"/>
      <c r="I12" s="97"/>
      <c r="J12" s="98"/>
      <c r="K12" s="99"/>
      <c r="L12" s="99"/>
      <c r="M12" s="99"/>
      <c r="N12" s="99"/>
      <c r="O12" s="99"/>
      <c r="P12" s="100"/>
      <c r="Q12" s="101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3"/>
      <c r="AF12" s="98"/>
      <c r="AG12" s="99"/>
      <c r="AH12" s="99"/>
      <c r="AI12" s="100"/>
    </row>
    <row r="13" spans="1:40" s="12" customFormat="1" ht="15" customHeight="1" x14ac:dyDescent="0.15">
      <c r="A13" s="13"/>
      <c r="B13" s="121"/>
      <c r="C13" s="119"/>
      <c r="D13" s="92"/>
      <c r="E13" s="93"/>
      <c r="F13" s="94"/>
      <c r="G13" s="122"/>
      <c r="H13" s="96"/>
      <c r="I13" s="97"/>
      <c r="J13" s="123"/>
      <c r="K13" s="99"/>
      <c r="L13" s="99"/>
      <c r="M13" s="99"/>
      <c r="N13" s="99"/>
      <c r="O13" s="99"/>
      <c r="P13" s="100"/>
      <c r="Q13" s="124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3"/>
      <c r="AF13" s="123"/>
      <c r="AG13" s="99"/>
      <c r="AH13" s="99"/>
      <c r="AI13" s="100"/>
    </row>
    <row r="14" spans="1:40" s="12" customFormat="1" ht="15" customHeight="1" x14ac:dyDescent="0.15">
      <c r="A14" s="13"/>
      <c r="B14" s="121"/>
      <c r="C14" s="119"/>
      <c r="D14" s="92"/>
      <c r="E14" s="93"/>
      <c r="F14" s="94"/>
      <c r="G14" s="122"/>
      <c r="H14" s="96"/>
      <c r="I14" s="97"/>
      <c r="J14" s="123"/>
      <c r="K14" s="99"/>
      <c r="L14" s="99"/>
      <c r="M14" s="99"/>
      <c r="N14" s="99"/>
      <c r="O14" s="99"/>
      <c r="P14" s="100"/>
      <c r="Q14" s="124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3"/>
      <c r="AF14" s="123"/>
      <c r="AG14" s="99"/>
      <c r="AH14" s="99"/>
      <c r="AI14" s="100"/>
    </row>
    <row r="15" spans="1:40" s="12" customFormat="1" ht="15" customHeight="1" x14ac:dyDescent="0.15">
      <c r="A15" s="13"/>
      <c r="B15" s="121"/>
      <c r="C15" s="119"/>
      <c r="D15" s="92"/>
      <c r="E15" s="93"/>
      <c r="F15" s="94"/>
      <c r="G15" s="122"/>
      <c r="H15" s="96"/>
      <c r="I15" s="97"/>
      <c r="J15" s="123"/>
      <c r="K15" s="99"/>
      <c r="L15" s="99"/>
      <c r="M15" s="99"/>
      <c r="N15" s="99"/>
      <c r="O15" s="99"/>
      <c r="P15" s="100"/>
      <c r="Q15" s="124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123"/>
      <c r="AG15" s="99"/>
      <c r="AH15" s="99"/>
      <c r="AI15" s="100"/>
    </row>
    <row r="16" spans="1:40" s="12" customFormat="1" ht="15" customHeight="1" x14ac:dyDescent="0.15">
      <c r="A16" s="13"/>
      <c r="B16" s="121"/>
      <c r="C16" s="119"/>
      <c r="D16" s="92"/>
      <c r="E16" s="93"/>
      <c r="F16" s="94"/>
      <c r="G16" s="122"/>
      <c r="H16" s="96"/>
      <c r="I16" s="97"/>
      <c r="J16" s="123"/>
      <c r="K16" s="99"/>
      <c r="L16" s="99"/>
      <c r="M16" s="99"/>
      <c r="N16" s="99"/>
      <c r="O16" s="99"/>
      <c r="P16" s="100"/>
      <c r="Q16" s="124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123"/>
      <c r="AG16" s="99"/>
      <c r="AH16" s="99"/>
      <c r="AI16" s="100"/>
    </row>
    <row r="17" spans="1:35" s="12" customFormat="1" ht="15" customHeight="1" x14ac:dyDescent="0.15">
      <c r="A17" s="13"/>
      <c r="B17" s="121"/>
      <c r="C17" s="119"/>
      <c r="D17" s="92"/>
      <c r="E17" s="93"/>
      <c r="F17" s="94"/>
      <c r="G17" s="122"/>
      <c r="H17" s="96"/>
      <c r="I17" s="97"/>
      <c r="J17" s="123"/>
      <c r="K17" s="99"/>
      <c r="L17" s="99"/>
      <c r="M17" s="99"/>
      <c r="N17" s="99"/>
      <c r="O17" s="99"/>
      <c r="P17" s="100"/>
      <c r="Q17" s="124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123"/>
      <c r="AG17" s="99"/>
      <c r="AH17" s="99"/>
      <c r="AI17" s="100"/>
    </row>
    <row r="18" spans="1:35" s="12" customFormat="1" ht="15" customHeight="1" x14ac:dyDescent="0.15">
      <c r="A18" s="13"/>
      <c r="B18" s="121"/>
      <c r="C18" s="119"/>
      <c r="D18" s="92"/>
      <c r="E18" s="93"/>
      <c r="F18" s="94"/>
      <c r="G18" s="122"/>
      <c r="H18" s="96"/>
      <c r="I18" s="97"/>
      <c r="J18" s="123"/>
      <c r="K18" s="99"/>
      <c r="L18" s="99"/>
      <c r="M18" s="99"/>
      <c r="N18" s="99"/>
      <c r="O18" s="99"/>
      <c r="P18" s="100"/>
      <c r="Q18" s="124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3"/>
      <c r="AF18" s="123"/>
      <c r="AG18" s="99"/>
      <c r="AH18" s="99"/>
      <c r="AI18" s="100"/>
    </row>
    <row r="19" spans="1:35" s="12" customFormat="1" ht="15" customHeight="1" x14ac:dyDescent="0.15">
      <c r="A19" s="13"/>
      <c r="B19" s="121"/>
      <c r="C19" s="119"/>
      <c r="D19" s="92"/>
      <c r="E19" s="93"/>
      <c r="F19" s="94"/>
      <c r="G19" s="122"/>
      <c r="H19" s="96"/>
      <c r="I19" s="97"/>
      <c r="J19" s="123"/>
      <c r="K19" s="99"/>
      <c r="L19" s="99"/>
      <c r="M19" s="99"/>
      <c r="N19" s="99"/>
      <c r="O19" s="99"/>
      <c r="P19" s="100"/>
      <c r="Q19" s="124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3"/>
      <c r="AF19" s="123"/>
      <c r="AG19" s="99"/>
      <c r="AH19" s="99"/>
      <c r="AI19" s="100"/>
    </row>
    <row r="20" spans="1:35" s="12" customFormat="1" ht="15" customHeight="1" x14ac:dyDescent="0.15">
      <c r="A20" s="13"/>
      <c r="B20" s="121"/>
      <c r="C20" s="119"/>
      <c r="D20" s="92"/>
      <c r="E20" s="93"/>
      <c r="F20" s="94"/>
      <c r="G20" s="122"/>
      <c r="H20" s="96"/>
      <c r="I20" s="97"/>
      <c r="J20" s="123"/>
      <c r="K20" s="99"/>
      <c r="L20" s="99"/>
      <c r="M20" s="99"/>
      <c r="N20" s="99"/>
      <c r="O20" s="99"/>
      <c r="P20" s="100"/>
      <c r="Q20" s="124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3"/>
      <c r="AF20" s="123"/>
      <c r="AG20" s="99"/>
      <c r="AH20" s="99"/>
      <c r="AI20" s="100"/>
    </row>
    <row r="21" spans="1:35" s="12" customFormat="1" ht="15" customHeight="1" x14ac:dyDescent="0.15">
      <c r="A21" s="13"/>
      <c r="B21" s="121"/>
      <c r="C21" s="119"/>
      <c r="D21" s="92"/>
      <c r="E21" s="93"/>
      <c r="F21" s="94"/>
      <c r="G21" s="122"/>
      <c r="H21" s="96"/>
      <c r="I21" s="97"/>
      <c r="J21" s="123"/>
      <c r="K21" s="99"/>
      <c r="L21" s="99"/>
      <c r="M21" s="99"/>
      <c r="N21" s="99"/>
      <c r="O21" s="99"/>
      <c r="P21" s="100"/>
      <c r="Q21" s="124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3"/>
      <c r="AF21" s="123"/>
      <c r="AG21" s="99"/>
      <c r="AH21" s="99"/>
      <c r="AI21" s="100"/>
    </row>
    <row r="22" spans="1:35" s="12" customFormat="1" ht="15" customHeight="1" x14ac:dyDescent="0.15">
      <c r="A22" s="13"/>
      <c r="B22" s="121"/>
      <c r="C22" s="119"/>
      <c r="D22" s="92"/>
      <c r="E22" s="93"/>
      <c r="F22" s="94"/>
      <c r="G22" s="122"/>
      <c r="H22" s="96"/>
      <c r="I22" s="97"/>
      <c r="J22" s="123"/>
      <c r="K22" s="99"/>
      <c r="L22" s="99"/>
      <c r="M22" s="99"/>
      <c r="N22" s="99"/>
      <c r="O22" s="99"/>
      <c r="P22" s="100"/>
      <c r="Q22" s="124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3"/>
      <c r="AF22" s="123"/>
      <c r="AG22" s="99"/>
      <c r="AH22" s="99"/>
      <c r="AI22" s="100"/>
    </row>
    <row r="23" spans="1:35" s="12" customFormat="1" ht="15" customHeight="1" x14ac:dyDescent="0.15">
      <c r="A23" s="13"/>
      <c r="B23" s="121"/>
      <c r="C23" s="119"/>
      <c r="D23" s="92"/>
      <c r="E23" s="93"/>
      <c r="F23" s="94"/>
      <c r="G23" s="122"/>
      <c r="H23" s="96"/>
      <c r="I23" s="97"/>
      <c r="J23" s="123"/>
      <c r="K23" s="99"/>
      <c r="L23" s="99"/>
      <c r="M23" s="99"/>
      <c r="N23" s="99"/>
      <c r="O23" s="99"/>
      <c r="P23" s="100"/>
      <c r="Q23" s="124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3"/>
      <c r="AF23" s="123"/>
      <c r="AG23" s="99"/>
      <c r="AH23" s="99"/>
      <c r="AI23" s="100"/>
    </row>
    <row r="24" spans="1:35" s="12" customFormat="1" ht="15" customHeight="1" x14ac:dyDescent="0.15">
      <c r="A24" s="13"/>
      <c r="B24" s="121"/>
      <c r="C24" s="119"/>
      <c r="D24" s="92"/>
      <c r="E24" s="93"/>
      <c r="F24" s="94"/>
      <c r="G24" s="122"/>
      <c r="H24" s="96"/>
      <c r="I24" s="97"/>
      <c r="J24" s="123"/>
      <c r="K24" s="99"/>
      <c r="L24" s="99"/>
      <c r="M24" s="99"/>
      <c r="N24" s="99"/>
      <c r="O24" s="99"/>
      <c r="P24" s="100"/>
      <c r="Q24" s="124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3"/>
      <c r="AF24" s="123"/>
      <c r="AG24" s="99"/>
      <c r="AH24" s="99"/>
      <c r="AI24" s="100"/>
    </row>
    <row r="25" spans="1:35" s="12" customFormat="1" ht="15" customHeight="1" x14ac:dyDescent="0.15">
      <c r="A25" s="13"/>
      <c r="B25" s="121"/>
      <c r="C25" s="119"/>
      <c r="D25" s="92"/>
      <c r="E25" s="93"/>
      <c r="F25" s="94"/>
      <c r="G25" s="122"/>
      <c r="H25" s="96"/>
      <c r="I25" s="97"/>
      <c r="J25" s="123"/>
      <c r="K25" s="99"/>
      <c r="L25" s="99"/>
      <c r="M25" s="99"/>
      <c r="N25" s="99"/>
      <c r="O25" s="99"/>
      <c r="P25" s="100"/>
      <c r="Q25" s="124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3"/>
      <c r="AF25" s="123"/>
      <c r="AG25" s="99"/>
      <c r="AH25" s="99"/>
      <c r="AI25" s="100"/>
    </row>
    <row r="26" spans="1:35" s="12" customFormat="1" ht="15" customHeight="1" x14ac:dyDescent="0.15">
      <c r="A26" s="13"/>
      <c r="B26" s="121"/>
      <c r="C26" s="119"/>
      <c r="D26" s="92"/>
      <c r="E26" s="93"/>
      <c r="F26" s="94"/>
      <c r="G26" s="122"/>
      <c r="H26" s="96"/>
      <c r="I26" s="97"/>
      <c r="J26" s="123"/>
      <c r="K26" s="99"/>
      <c r="L26" s="99"/>
      <c r="M26" s="99"/>
      <c r="N26" s="99"/>
      <c r="O26" s="99"/>
      <c r="P26" s="100"/>
      <c r="Q26" s="124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3"/>
      <c r="AF26" s="123"/>
      <c r="AG26" s="99"/>
      <c r="AH26" s="99"/>
      <c r="AI26" s="100"/>
    </row>
    <row r="27" spans="1:35" s="12" customFormat="1" ht="15" customHeight="1" x14ac:dyDescent="0.15">
      <c r="A27" s="13"/>
      <c r="B27" s="121"/>
      <c r="C27" s="119"/>
      <c r="D27" s="92"/>
      <c r="E27" s="93"/>
      <c r="F27" s="94"/>
      <c r="G27" s="122"/>
      <c r="H27" s="96"/>
      <c r="I27" s="97"/>
      <c r="J27" s="123"/>
      <c r="K27" s="99"/>
      <c r="L27" s="99"/>
      <c r="M27" s="99"/>
      <c r="N27" s="99"/>
      <c r="O27" s="99"/>
      <c r="P27" s="100"/>
      <c r="Q27" s="124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3"/>
      <c r="AF27" s="123"/>
      <c r="AG27" s="99"/>
      <c r="AH27" s="99"/>
      <c r="AI27" s="100"/>
    </row>
    <row r="28" spans="1:35" s="12" customFormat="1" ht="15" customHeight="1" x14ac:dyDescent="0.15">
      <c r="A28" s="13"/>
      <c r="B28" s="121"/>
      <c r="C28" s="119"/>
      <c r="D28" s="92"/>
      <c r="E28" s="93"/>
      <c r="F28" s="94"/>
      <c r="G28" s="122"/>
      <c r="H28" s="96"/>
      <c r="I28" s="97"/>
      <c r="J28" s="123"/>
      <c r="K28" s="99"/>
      <c r="L28" s="99"/>
      <c r="M28" s="99"/>
      <c r="N28" s="99"/>
      <c r="O28" s="99"/>
      <c r="P28" s="100"/>
      <c r="Q28" s="124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3"/>
      <c r="AF28" s="123"/>
      <c r="AG28" s="99"/>
      <c r="AH28" s="99"/>
      <c r="AI28" s="100"/>
    </row>
    <row r="29" spans="1:35" s="12" customFormat="1" ht="15" customHeight="1" x14ac:dyDescent="0.15">
      <c r="A29" s="13"/>
      <c r="B29" s="121"/>
      <c r="C29" s="119"/>
      <c r="D29" s="92"/>
      <c r="E29" s="93"/>
      <c r="F29" s="94"/>
      <c r="G29" s="122"/>
      <c r="H29" s="96"/>
      <c r="I29" s="97"/>
      <c r="J29" s="123"/>
      <c r="K29" s="99"/>
      <c r="L29" s="99"/>
      <c r="M29" s="99"/>
      <c r="N29" s="99"/>
      <c r="O29" s="99"/>
      <c r="P29" s="100"/>
      <c r="Q29" s="124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3"/>
      <c r="AF29" s="123"/>
      <c r="AG29" s="99"/>
      <c r="AH29" s="99"/>
      <c r="AI29" s="100"/>
    </row>
    <row r="30" spans="1:35" s="12" customFormat="1" ht="15" customHeight="1" x14ac:dyDescent="0.15">
      <c r="A30" s="13"/>
      <c r="B30" s="121"/>
      <c r="C30" s="119"/>
      <c r="D30" s="92"/>
      <c r="E30" s="93"/>
      <c r="F30" s="94"/>
      <c r="G30" s="122"/>
      <c r="H30" s="96"/>
      <c r="I30" s="97"/>
      <c r="J30" s="123"/>
      <c r="K30" s="99"/>
      <c r="L30" s="99"/>
      <c r="M30" s="99"/>
      <c r="N30" s="99"/>
      <c r="O30" s="99"/>
      <c r="P30" s="100"/>
      <c r="Q30" s="124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3"/>
      <c r="AF30" s="123"/>
      <c r="AG30" s="99"/>
      <c r="AH30" s="99"/>
      <c r="AI30" s="100"/>
    </row>
    <row r="31" spans="1:35" s="12" customFormat="1" ht="15" customHeight="1" x14ac:dyDescent="0.15">
      <c r="A31" s="13"/>
      <c r="B31" s="121"/>
      <c r="C31" s="119"/>
      <c r="D31" s="92"/>
      <c r="E31" s="93"/>
      <c r="F31" s="94"/>
      <c r="G31" s="122"/>
      <c r="H31" s="96"/>
      <c r="I31" s="97"/>
      <c r="J31" s="123"/>
      <c r="K31" s="99"/>
      <c r="L31" s="99"/>
      <c r="M31" s="99"/>
      <c r="N31" s="99"/>
      <c r="O31" s="99"/>
      <c r="P31" s="100"/>
      <c r="Q31" s="124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3"/>
      <c r="AF31" s="123"/>
      <c r="AG31" s="99"/>
      <c r="AH31" s="99"/>
      <c r="AI31" s="100"/>
    </row>
    <row r="32" spans="1:35" s="12" customFormat="1" ht="15" customHeight="1" x14ac:dyDescent="0.15">
      <c r="A32" s="13"/>
      <c r="B32" s="121"/>
      <c r="C32" s="119"/>
      <c r="D32" s="92"/>
      <c r="E32" s="93"/>
      <c r="F32" s="94"/>
      <c r="G32" s="122"/>
      <c r="H32" s="96"/>
      <c r="I32" s="97"/>
      <c r="J32" s="123"/>
      <c r="K32" s="99"/>
      <c r="L32" s="99"/>
      <c r="M32" s="99"/>
      <c r="N32" s="99"/>
      <c r="O32" s="99"/>
      <c r="P32" s="100"/>
      <c r="Q32" s="124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3"/>
      <c r="AF32" s="123"/>
      <c r="AG32" s="99"/>
      <c r="AH32" s="99"/>
      <c r="AI32" s="100"/>
    </row>
    <row r="33" spans="1:35" s="12" customFormat="1" ht="15" customHeight="1" x14ac:dyDescent="0.15">
      <c r="A33" s="13"/>
      <c r="B33" s="121"/>
      <c r="C33" s="119"/>
      <c r="D33" s="92"/>
      <c r="E33" s="93"/>
      <c r="F33" s="94"/>
      <c r="G33" s="122"/>
      <c r="H33" s="96"/>
      <c r="I33" s="97"/>
      <c r="J33" s="123"/>
      <c r="K33" s="99"/>
      <c r="L33" s="99"/>
      <c r="M33" s="99"/>
      <c r="N33" s="99"/>
      <c r="O33" s="99"/>
      <c r="P33" s="100"/>
      <c r="Q33" s="124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3"/>
      <c r="AF33" s="123"/>
      <c r="AG33" s="99"/>
      <c r="AH33" s="99"/>
      <c r="AI33" s="10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5" customWidth="1"/>
    <col min="17" max="17" width="4.83203125" style="40" customWidth="1"/>
    <col min="18" max="33" width="4.83203125" style="35" customWidth="1"/>
    <col min="34" max="34" width="4.83203125" style="40" customWidth="1"/>
    <col min="35" max="256" width="4.83203125" style="35"/>
    <col min="257" max="290" width="4.83203125" style="35" customWidth="1"/>
    <col min="291" max="512" width="4.83203125" style="35"/>
    <col min="513" max="546" width="4.83203125" style="35" customWidth="1"/>
    <col min="547" max="768" width="4.83203125" style="35"/>
    <col min="769" max="802" width="4.83203125" style="35" customWidth="1"/>
    <col min="803" max="1024" width="4.83203125" style="35"/>
    <col min="1025" max="1058" width="4.83203125" style="35" customWidth="1"/>
    <col min="1059" max="1280" width="4.83203125" style="35"/>
    <col min="1281" max="1314" width="4.83203125" style="35" customWidth="1"/>
    <col min="1315" max="1536" width="4.83203125" style="35"/>
    <col min="1537" max="1570" width="4.83203125" style="35" customWidth="1"/>
    <col min="1571" max="1792" width="4.83203125" style="35"/>
    <col min="1793" max="1826" width="4.83203125" style="35" customWidth="1"/>
    <col min="1827" max="2048" width="4.83203125" style="35"/>
    <col min="2049" max="2082" width="4.83203125" style="35" customWidth="1"/>
    <col min="2083" max="2304" width="4.83203125" style="35"/>
    <col min="2305" max="2338" width="4.83203125" style="35" customWidth="1"/>
    <col min="2339" max="2560" width="4.83203125" style="35"/>
    <col min="2561" max="2594" width="4.83203125" style="35" customWidth="1"/>
    <col min="2595" max="2816" width="4.83203125" style="35"/>
    <col min="2817" max="2850" width="4.83203125" style="35" customWidth="1"/>
    <col min="2851" max="3072" width="4.83203125" style="35"/>
    <col min="3073" max="3106" width="4.83203125" style="35" customWidth="1"/>
    <col min="3107" max="3328" width="4.83203125" style="35"/>
    <col min="3329" max="3362" width="4.83203125" style="35" customWidth="1"/>
    <col min="3363" max="3584" width="4.83203125" style="35"/>
    <col min="3585" max="3618" width="4.83203125" style="35" customWidth="1"/>
    <col min="3619" max="3840" width="4.83203125" style="35"/>
    <col min="3841" max="3874" width="4.83203125" style="35" customWidth="1"/>
    <col min="3875" max="4096" width="4.83203125" style="35"/>
    <col min="4097" max="4130" width="4.83203125" style="35" customWidth="1"/>
    <col min="4131" max="4352" width="4.83203125" style="35"/>
    <col min="4353" max="4386" width="4.83203125" style="35" customWidth="1"/>
    <col min="4387" max="4608" width="4.83203125" style="35"/>
    <col min="4609" max="4642" width="4.83203125" style="35" customWidth="1"/>
    <col min="4643" max="4864" width="4.83203125" style="35"/>
    <col min="4865" max="4898" width="4.83203125" style="35" customWidth="1"/>
    <col min="4899" max="5120" width="4.83203125" style="35"/>
    <col min="5121" max="5154" width="4.83203125" style="35" customWidth="1"/>
    <col min="5155" max="5376" width="4.83203125" style="35"/>
    <col min="5377" max="5410" width="4.83203125" style="35" customWidth="1"/>
    <col min="5411" max="5632" width="4.83203125" style="35"/>
    <col min="5633" max="5666" width="4.83203125" style="35" customWidth="1"/>
    <col min="5667" max="5888" width="4.83203125" style="35"/>
    <col min="5889" max="5922" width="4.83203125" style="35" customWidth="1"/>
    <col min="5923" max="6144" width="4.83203125" style="35"/>
    <col min="6145" max="6178" width="4.83203125" style="35" customWidth="1"/>
    <col min="6179" max="6400" width="4.83203125" style="35"/>
    <col min="6401" max="6434" width="4.83203125" style="35" customWidth="1"/>
    <col min="6435" max="6656" width="4.83203125" style="35"/>
    <col min="6657" max="6690" width="4.83203125" style="35" customWidth="1"/>
    <col min="6691" max="6912" width="4.83203125" style="35"/>
    <col min="6913" max="6946" width="4.83203125" style="35" customWidth="1"/>
    <col min="6947" max="7168" width="4.83203125" style="35"/>
    <col min="7169" max="7202" width="4.83203125" style="35" customWidth="1"/>
    <col min="7203" max="7424" width="4.83203125" style="35"/>
    <col min="7425" max="7458" width="4.83203125" style="35" customWidth="1"/>
    <col min="7459" max="7680" width="4.83203125" style="35"/>
    <col min="7681" max="7714" width="4.83203125" style="35" customWidth="1"/>
    <col min="7715" max="7936" width="4.83203125" style="35"/>
    <col min="7937" max="7970" width="4.83203125" style="35" customWidth="1"/>
    <col min="7971" max="8192" width="4.83203125" style="35"/>
    <col min="8193" max="8226" width="4.83203125" style="35" customWidth="1"/>
    <col min="8227" max="8448" width="4.83203125" style="35"/>
    <col min="8449" max="8482" width="4.83203125" style="35" customWidth="1"/>
    <col min="8483" max="8704" width="4.83203125" style="35"/>
    <col min="8705" max="8738" width="4.83203125" style="35" customWidth="1"/>
    <col min="8739" max="8960" width="4.83203125" style="35"/>
    <col min="8961" max="8994" width="4.83203125" style="35" customWidth="1"/>
    <col min="8995" max="9216" width="4.83203125" style="35"/>
    <col min="9217" max="9250" width="4.83203125" style="35" customWidth="1"/>
    <col min="9251" max="9472" width="4.83203125" style="35"/>
    <col min="9473" max="9506" width="4.83203125" style="35" customWidth="1"/>
    <col min="9507" max="9728" width="4.83203125" style="35"/>
    <col min="9729" max="9762" width="4.83203125" style="35" customWidth="1"/>
    <col min="9763" max="9984" width="4.83203125" style="35"/>
    <col min="9985" max="10018" width="4.83203125" style="35" customWidth="1"/>
    <col min="10019" max="10240" width="4.83203125" style="35"/>
    <col min="10241" max="10274" width="4.83203125" style="35" customWidth="1"/>
    <col min="10275" max="10496" width="4.83203125" style="35"/>
    <col min="10497" max="10530" width="4.83203125" style="35" customWidth="1"/>
    <col min="10531" max="10752" width="4.83203125" style="35"/>
    <col min="10753" max="10786" width="4.83203125" style="35" customWidth="1"/>
    <col min="10787" max="11008" width="4.83203125" style="35"/>
    <col min="11009" max="11042" width="4.83203125" style="35" customWidth="1"/>
    <col min="11043" max="11264" width="4.83203125" style="35"/>
    <col min="11265" max="11298" width="4.83203125" style="35" customWidth="1"/>
    <col min="11299" max="11520" width="4.83203125" style="35"/>
    <col min="11521" max="11554" width="4.83203125" style="35" customWidth="1"/>
    <col min="11555" max="11776" width="4.83203125" style="35"/>
    <col min="11777" max="11810" width="4.83203125" style="35" customWidth="1"/>
    <col min="11811" max="12032" width="4.83203125" style="35"/>
    <col min="12033" max="12066" width="4.83203125" style="35" customWidth="1"/>
    <col min="12067" max="12288" width="4.83203125" style="35"/>
    <col min="12289" max="12322" width="4.83203125" style="35" customWidth="1"/>
    <col min="12323" max="12544" width="4.83203125" style="35"/>
    <col min="12545" max="12578" width="4.83203125" style="35" customWidth="1"/>
    <col min="12579" max="12800" width="4.83203125" style="35"/>
    <col min="12801" max="12834" width="4.83203125" style="35" customWidth="1"/>
    <col min="12835" max="13056" width="4.83203125" style="35"/>
    <col min="13057" max="13090" width="4.83203125" style="35" customWidth="1"/>
    <col min="13091" max="13312" width="4.83203125" style="35"/>
    <col min="13313" max="13346" width="4.83203125" style="35" customWidth="1"/>
    <col min="13347" max="13568" width="4.83203125" style="35"/>
    <col min="13569" max="13602" width="4.83203125" style="35" customWidth="1"/>
    <col min="13603" max="13824" width="4.83203125" style="35"/>
    <col min="13825" max="13858" width="4.83203125" style="35" customWidth="1"/>
    <col min="13859" max="14080" width="4.83203125" style="35"/>
    <col min="14081" max="14114" width="4.83203125" style="35" customWidth="1"/>
    <col min="14115" max="14336" width="4.83203125" style="35"/>
    <col min="14337" max="14370" width="4.83203125" style="35" customWidth="1"/>
    <col min="14371" max="14592" width="4.83203125" style="35"/>
    <col min="14593" max="14626" width="4.83203125" style="35" customWidth="1"/>
    <col min="14627" max="14848" width="4.83203125" style="35"/>
    <col min="14849" max="14882" width="4.83203125" style="35" customWidth="1"/>
    <col min="14883" max="15104" width="4.83203125" style="35"/>
    <col min="15105" max="15138" width="4.83203125" style="35" customWidth="1"/>
    <col min="15139" max="15360" width="4.83203125" style="35"/>
    <col min="15361" max="15394" width="4.83203125" style="35" customWidth="1"/>
    <col min="15395" max="15616" width="4.83203125" style="35"/>
    <col min="15617" max="15650" width="4.83203125" style="35" customWidth="1"/>
    <col min="15651" max="15872" width="4.83203125" style="35"/>
    <col min="15873" max="15906" width="4.83203125" style="35" customWidth="1"/>
    <col min="15907" max="16128" width="4.83203125" style="35"/>
    <col min="16129" max="16162" width="4.83203125" style="35" customWidth="1"/>
    <col min="16163" max="16384" width="4.83203125" style="35"/>
  </cols>
  <sheetData>
    <row r="1" spans="1:38" s="3" customFormat="1" ht="12" customHeight="1" x14ac:dyDescent="0.15">
      <c r="A1" s="59" t="s">
        <v>0</v>
      </c>
      <c r="B1" s="60"/>
      <c r="C1" s="60"/>
      <c r="D1" s="61"/>
      <c r="E1" s="62" t="str">
        <f ca="1">IF(INDIRECT("変更履歴!E1")&lt;&gt;"",INDIRECT("変更履歴!E1"),"")</f>
        <v>サンプルプロジェクト</v>
      </c>
      <c r="F1" s="63"/>
      <c r="G1" s="63"/>
      <c r="H1" s="63"/>
      <c r="I1" s="63"/>
      <c r="J1" s="63"/>
      <c r="K1" s="63"/>
      <c r="L1" s="63"/>
      <c r="M1" s="63"/>
      <c r="N1" s="64"/>
      <c r="O1" s="68" t="s">
        <v>11</v>
      </c>
      <c r="P1" s="69"/>
      <c r="Q1" s="69"/>
      <c r="R1" s="70"/>
      <c r="S1" s="77" t="str">
        <f ca="1">IF(INDIRECT("変更履歴!S1")&lt;&gt;"",INDIRECT("変更履歴!S1"),"")</f>
        <v>画面遷移図</v>
      </c>
      <c r="T1" s="78"/>
      <c r="U1" s="78"/>
      <c r="V1" s="78"/>
      <c r="W1" s="78"/>
      <c r="X1" s="78"/>
      <c r="Y1" s="78"/>
      <c r="Z1" s="79"/>
      <c r="AA1" s="128" t="s">
        <v>12</v>
      </c>
      <c r="AB1" s="129"/>
      <c r="AC1" s="86" t="str">
        <f ca="1">IF(INDIRECT("変更履歴!AC1")&lt;&gt;"",INDIRECT("変更履歴!AC1"),"")</f>
        <v>TIS</v>
      </c>
      <c r="AD1" s="87"/>
      <c r="AE1" s="87"/>
      <c r="AF1" s="88"/>
      <c r="AG1" s="125">
        <f ca="1">IF(INDIRECT("変更履歴!AG1")&lt;&gt;"",INDIRECT("変更履歴!AG1"),"")</f>
        <v>43595</v>
      </c>
      <c r="AH1" s="126"/>
      <c r="AI1" s="127"/>
      <c r="AJ1" s="1"/>
      <c r="AK1" s="1"/>
      <c r="AL1" s="2"/>
    </row>
    <row r="2" spans="1:38" s="3" customFormat="1" ht="12" customHeight="1" x14ac:dyDescent="0.15">
      <c r="A2" s="59" t="s">
        <v>1</v>
      </c>
      <c r="B2" s="60"/>
      <c r="C2" s="60"/>
      <c r="D2" s="61"/>
      <c r="E2" s="62" t="str">
        <f ca="1">IF(INDIRECT("変更履歴!E2")&lt;&gt;"",INDIRECT("変更履歴!E2"),"")</f>
        <v>サンプルシステム</v>
      </c>
      <c r="F2" s="63"/>
      <c r="G2" s="63"/>
      <c r="H2" s="63"/>
      <c r="I2" s="63"/>
      <c r="J2" s="63"/>
      <c r="K2" s="63"/>
      <c r="L2" s="63"/>
      <c r="M2" s="63"/>
      <c r="N2" s="64"/>
      <c r="O2" s="71"/>
      <c r="P2" s="72"/>
      <c r="Q2" s="72"/>
      <c r="R2" s="73"/>
      <c r="S2" s="80"/>
      <c r="T2" s="81"/>
      <c r="U2" s="81"/>
      <c r="V2" s="81"/>
      <c r="W2" s="81"/>
      <c r="X2" s="81"/>
      <c r="Y2" s="81"/>
      <c r="Z2" s="82"/>
      <c r="AA2" s="128" t="s">
        <v>13</v>
      </c>
      <c r="AB2" s="129"/>
      <c r="AC2" s="86" t="str">
        <f ca="1">IF(INDIRECT("変更履歴!AC2")&lt;&gt;"",INDIRECT("変更履歴!AC2"),"")</f>
        <v>TIS</v>
      </c>
      <c r="AD2" s="87"/>
      <c r="AE2" s="87"/>
      <c r="AF2" s="88"/>
      <c r="AG2" s="125">
        <f ca="1">IF(INDIRECT("変更履歴!AG2")&lt;&gt;"",INDIRECT("変更履歴!AG2"),"")</f>
        <v>44796</v>
      </c>
      <c r="AH2" s="126"/>
      <c r="AI2" s="127"/>
      <c r="AJ2" s="1"/>
      <c r="AK2" s="1"/>
      <c r="AL2" s="1"/>
    </row>
    <row r="3" spans="1:38" s="3" customFormat="1" ht="12" customHeight="1" x14ac:dyDescent="0.15">
      <c r="A3" s="59" t="s">
        <v>2</v>
      </c>
      <c r="B3" s="60"/>
      <c r="C3" s="60"/>
      <c r="D3" s="61"/>
      <c r="E3" s="62" t="str">
        <f ca="1">IF(INDIRECT("変更履歴!E3")&lt;&gt;"",INDIRECT("変更履歴!E3"),"")</f>
        <v>プロジェクト管理システム</v>
      </c>
      <c r="F3" s="63"/>
      <c r="G3" s="63"/>
      <c r="H3" s="63"/>
      <c r="I3" s="63"/>
      <c r="J3" s="63"/>
      <c r="K3" s="63"/>
      <c r="L3" s="63"/>
      <c r="M3" s="63"/>
      <c r="N3" s="64"/>
      <c r="O3" s="74"/>
      <c r="P3" s="75"/>
      <c r="Q3" s="75"/>
      <c r="R3" s="76"/>
      <c r="S3" s="83"/>
      <c r="T3" s="84"/>
      <c r="U3" s="84"/>
      <c r="V3" s="84"/>
      <c r="W3" s="84"/>
      <c r="X3" s="84"/>
      <c r="Y3" s="84"/>
      <c r="Z3" s="85"/>
      <c r="AA3" s="128"/>
      <c r="AB3" s="129"/>
      <c r="AC3" s="86" t="str">
        <f ca="1">IF(INDIRECT("変更履歴!AC3")&lt;&gt;"",INDIRECT("変更履歴!AC3"),"")</f>
        <v/>
      </c>
      <c r="AD3" s="87"/>
      <c r="AE3" s="87"/>
      <c r="AF3" s="88"/>
      <c r="AG3" s="125" t="str">
        <f ca="1">IF(INDIRECT("変更履歴!AG3")&lt;&gt;"",INDIRECT("変更履歴!AG3"),"")</f>
        <v/>
      </c>
      <c r="AH3" s="126"/>
      <c r="AI3" s="127"/>
      <c r="AJ3" s="1"/>
      <c r="AK3" s="1"/>
      <c r="AL3" s="1"/>
    </row>
    <row r="4" spans="1:38" s="33" customFormat="1" ht="19.5" customHeight="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32"/>
      <c r="AD4" s="6"/>
      <c r="AE4" s="6"/>
      <c r="AF4" s="6"/>
      <c r="AG4" s="6"/>
      <c r="AH4" s="6"/>
      <c r="AI4" s="6"/>
    </row>
    <row r="5" spans="1:38" s="33" customFormat="1" ht="1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1" t="s">
        <v>23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2"/>
      <c r="AD5" s="6"/>
      <c r="AE5" s="6"/>
      <c r="AF5" s="6"/>
      <c r="AG5" s="6"/>
      <c r="AH5" s="6"/>
      <c r="AI5" s="6"/>
    </row>
    <row r="6" spans="1:38" s="45" customFormat="1" ht="15" customHeight="1" x14ac:dyDescent="0.1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44"/>
      <c r="AD6"/>
      <c r="AE6"/>
      <c r="AF6"/>
      <c r="AG6"/>
      <c r="AH6"/>
      <c r="AI6"/>
    </row>
    <row r="7" spans="1:38" s="47" customFormat="1" ht="15" customHeight="1" x14ac:dyDescent="0.15">
      <c r="A7"/>
      <c r="B7" s="43" t="s">
        <v>41</v>
      </c>
      <c r="C7"/>
      <c r="D7"/>
      <c r="E7"/>
      <c r="F7"/>
      <c r="G7"/>
      <c r="H7"/>
      <c r="I7"/>
      <c r="J7"/>
      <c r="K7"/>
      <c r="L7"/>
      <c r="M7"/>
      <c r="N7" s="46"/>
      <c r="O7"/>
      <c r="P7" s="44"/>
      <c r="Q7"/>
      <c r="R7" s="44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44"/>
      <c r="AH7" s="34"/>
      <c r="AI7"/>
    </row>
    <row r="8" spans="1:38" s="47" customFormat="1" ht="15" customHeight="1" x14ac:dyDescent="0.15">
      <c r="A8"/>
      <c r="B8"/>
      <c r="C8"/>
      <c r="D8"/>
      <c r="E8"/>
      <c r="F8"/>
      <c r="G8"/>
      <c r="H8"/>
      <c r="I8"/>
      <c r="J8"/>
      <c r="K8"/>
      <c r="L8"/>
      <c r="M8"/>
      <c r="N8" s="46"/>
      <c r="O8"/>
      <c r="P8" s="44"/>
      <c r="Q8"/>
      <c r="R8" s="44"/>
      <c r="S8"/>
      <c r="T8"/>
      <c r="U8"/>
      <c r="V8"/>
      <c r="W8"/>
      <c r="X8"/>
      <c r="Y8"/>
      <c r="Z8"/>
      <c r="AA8"/>
      <c r="AB8"/>
      <c r="AC8"/>
      <c r="AD8"/>
      <c r="AE8"/>
      <c r="AF8" s="44"/>
      <c r="AG8" s="44"/>
      <c r="AH8" s="34"/>
      <c r="AI8"/>
    </row>
    <row r="9" spans="1:38" s="47" customFormat="1" ht="15" customHeight="1" x14ac:dyDescent="0.15">
      <c r="A9"/>
      <c r="B9" s="43" t="s">
        <v>26</v>
      </c>
      <c r="C9"/>
      <c r="D9"/>
      <c r="E9"/>
      <c r="F9"/>
      <c r="G9"/>
      <c r="H9"/>
      <c r="I9"/>
      <c r="J9"/>
      <c r="K9"/>
      <c r="L9"/>
      <c r="M9"/>
      <c r="N9" s="46"/>
      <c r="O9"/>
      <c r="P9" s="44"/>
      <c r="Q9"/>
      <c r="R9" s="44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 s="34"/>
      <c r="AI9"/>
    </row>
    <row r="10" spans="1:38" s="47" customFormat="1" ht="15" customHeight="1" x14ac:dyDescent="0.15">
      <c r="A10"/>
      <c r="C10"/>
      <c r="D10"/>
      <c r="E10"/>
      <c r="F10"/>
      <c r="G10"/>
      <c r="H10"/>
      <c r="I10"/>
      <c r="J10"/>
      <c r="K10"/>
      <c r="L10"/>
      <c r="M10"/>
      <c r="N10" s="46"/>
      <c r="O10"/>
      <c r="P10" s="44"/>
      <c r="Q10"/>
      <c r="R10" s="44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44"/>
      <c r="AH10" s="34"/>
      <c r="AI10"/>
    </row>
    <row r="11" spans="1:38" s="47" customFormat="1" ht="15" customHeight="1" x14ac:dyDescent="0.15">
      <c r="A11"/>
      <c r="B11" s="43" t="s">
        <v>36</v>
      </c>
      <c r="C11"/>
      <c r="D11"/>
      <c r="E11"/>
      <c r="F11"/>
      <c r="G11"/>
      <c r="H11"/>
      <c r="I11"/>
      <c r="J11"/>
      <c r="K11"/>
      <c r="L11"/>
      <c r="M11"/>
      <c r="N11" s="46"/>
      <c r="O11"/>
      <c r="P11" s="44"/>
      <c r="Q11"/>
      <c r="R11" s="44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 s="44"/>
      <c r="AH11" s="34"/>
      <c r="AI11"/>
    </row>
    <row r="12" spans="1:38" s="47" customFormat="1" ht="15" customHeight="1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N12" s="46"/>
      <c r="O12"/>
      <c r="P12" s="44"/>
      <c r="Q12"/>
      <c r="R12" s="44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 s="44"/>
      <c r="AH12" s="34"/>
      <c r="AI12"/>
    </row>
    <row r="13" spans="1:38" s="47" customFormat="1" ht="15" customHeight="1" x14ac:dyDescent="0.15">
      <c r="A13"/>
      <c r="B13" s="4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 s="48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 s="44"/>
      <c r="AH13" s="34"/>
      <c r="AI13"/>
    </row>
    <row r="14" spans="1:38" s="47" customFormat="1" ht="15" customHeight="1" x14ac:dyDescent="0.1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 s="4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 s="44"/>
      <c r="AH14" s="34"/>
      <c r="AI14"/>
    </row>
    <row r="15" spans="1:38" s="47" customFormat="1" ht="15" customHeight="1" x14ac:dyDescent="0.15">
      <c r="A15"/>
      <c r="B15" s="43"/>
      <c r="C15"/>
      <c r="D15"/>
      <c r="E15"/>
      <c r="F15"/>
      <c r="G15"/>
      <c r="H15"/>
      <c r="I15"/>
      <c r="J15"/>
      <c r="K15"/>
      <c r="L15"/>
      <c r="M15"/>
      <c r="N15" s="46"/>
      <c r="O15"/>
      <c r="P15" s="44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 s="44"/>
      <c r="AH15" s="34"/>
      <c r="AI15"/>
    </row>
    <row r="16" spans="1:38" s="47" customFormat="1" ht="15" customHeight="1" x14ac:dyDescent="0.1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 s="4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 s="44"/>
      <c r="AH16" s="34"/>
      <c r="AI16"/>
    </row>
    <row r="17" spans="1:35" s="47" customFormat="1" ht="15" customHeight="1" x14ac:dyDescent="0.15">
      <c r="A17"/>
      <c r="B17" s="43"/>
      <c r="C17"/>
      <c r="D17"/>
      <c r="E17"/>
      <c r="F17"/>
      <c r="G17"/>
      <c r="H17"/>
      <c r="I17"/>
      <c r="J17"/>
      <c r="K17"/>
      <c r="L17"/>
      <c r="M17"/>
      <c r="N17"/>
      <c r="O17"/>
      <c r="P17" s="44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 s="44"/>
      <c r="AH17" s="34"/>
      <c r="AI17"/>
    </row>
    <row r="18" spans="1:35" s="47" customFormat="1" ht="15" customHeight="1" x14ac:dyDescent="0.15">
      <c r="A18"/>
      <c r="C18"/>
      <c r="D18"/>
      <c r="E18"/>
      <c r="F18"/>
      <c r="G18"/>
      <c r="H18"/>
      <c r="I18"/>
      <c r="J18"/>
      <c r="K18"/>
      <c r="L18"/>
      <c r="M18"/>
      <c r="N18"/>
      <c r="O18"/>
      <c r="P18" s="44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 s="44"/>
      <c r="AH18" s="34"/>
      <c r="AI18"/>
    </row>
    <row r="19" spans="1:35" s="47" customFormat="1" ht="15" customHeight="1" x14ac:dyDescent="0.15">
      <c r="A19"/>
      <c r="B19" s="43"/>
      <c r="C19"/>
      <c r="D19"/>
      <c r="E19"/>
      <c r="F19"/>
      <c r="G19"/>
      <c r="H19"/>
      <c r="I19"/>
      <c r="J19"/>
      <c r="K19"/>
      <c r="L19"/>
      <c r="M19"/>
      <c r="N19" s="46"/>
      <c r="O19"/>
      <c r="P19" s="44"/>
      <c r="Q19"/>
      <c r="R19" s="44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 s="44"/>
      <c r="AH19" s="34"/>
      <c r="AI19"/>
    </row>
    <row r="20" spans="1:35" s="47" customFormat="1" ht="15" customHeight="1" x14ac:dyDescent="0.15">
      <c r="A20"/>
      <c r="B20" s="43"/>
      <c r="C20"/>
      <c r="D20"/>
      <c r="E20"/>
      <c r="F20"/>
      <c r="G20"/>
      <c r="H20"/>
      <c r="I20"/>
      <c r="J20"/>
      <c r="K20"/>
      <c r="L20"/>
      <c r="M20"/>
      <c r="N20"/>
      <c r="O20"/>
      <c r="P20" s="44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 s="44"/>
      <c r="AH20" s="34"/>
      <c r="AI20"/>
    </row>
    <row r="21" spans="1:35" s="47" customFormat="1" ht="15" customHeight="1" x14ac:dyDescent="0.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 s="44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 s="44"/>
      <c r="AH21" s="34"/>
      <c r="AI21"/>
    </row>
    <row r="22" spans="1:35" s="47" customFormat="1" ht="15" customHeight="1" x14ac:dyDescent="0.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 s="44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 s="44"/>
      <c r="AH22" s="34"/>
      <c r="AI22"/>
    </row>
    <row r="23" spans="1:35" s="47" customFormat="1" ht="15" customHeight="1" x14ac:dyDescent="0.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 s="44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 s="44"/>
      <c r="AH23" s="34"/>
      <c r="AI23"/>
    </row>
    <row r="24" spans="1:35" s="47" customFormat="1" ht="15" customHeight="1" x14ac:dyDescent="0.15">
      <c r="A24"/>
      <c r="B24" s="48"/>
      <c r="C24"/>
      <c r="D24"/>
      <c r="E24"/>
      <c r="F24"/>
      <c r="G24"/>
      <c r="H24"/>
      <c r="I24"/>
      <c r="J24"/>
      <c r="K24"/>
      <c r="L24"/>
      <c r="M24"/>
      <c r="N24" s="46"/>
      <c r="O24"/>
      <c r="P24" s="4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 s="44"/>
      <c r="AH24" s="34"/>
      <c r="AI24"/>
    </row>
    <row r="25" spans="1:35" s="47" customFormat="1" ht="15" customHeight="1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 s="44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 s="44"/>
      <c r="AH25" s="34"/>
      <c r="AI25"/>
    </row>
    <row r="26" spans="1:35" s="47" customFormat="1" ht="15" customHeight="1" x14ac:dyDescent="0.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 s="44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 s="44"/>
      <c r="AH26" s="34"/>
      <c r="AI26"/>
    </row>
    <row r="27" spans="1:35" s="47" customFormat="1" ht="15" customHeight="1" x14ac:dyDescent="0.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 s="44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44"/>
      <c r="AH27" s="34"/>
      <c r="AI27"/>
    </row>
    <row r="28" spans="1:35" s="47" customFormat="1" ht="15" customHeight="1" x14ac:dyDescent="0.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 s="44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44"/>
      <c r="AH28" s="34"/>
      <c r="AI28"/>
    </row>
    <row r="29" spans="1:35" s="47" customFormat="1" ht="15" customHeight="1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 s="46"/>
      <c r="O29"/>
      <c r="P29" s="44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44"/>
      <c r="AH29" s="34"/>
      <c r="AI29"/>
    </row>
    <row r="30" spans="1:35" s="47" customFormat="1" ht="15" customHeight="1" x14ac:dyDescent="0.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 s="44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44"/>
      <c r="AH30" s="34"/>
      <c r="AI30"/>
    </row>
    <row r="31" spans="1:35" s="47" customFormat="1" ht="15" customHeight="1" x14ac:dyDescent="0.15">
      <c r="A31" s="49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 s="44"/>
      <c r="Q31"/>
      <c r="R31"/>
      <c r="S31"/>
      <c r="T31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36"/>
      <c r="AI31" s="49"/>
    </row>
    <row r="32" spans="1:35" s="47" customFormat="1" ht="15" customHeight="1" x14ac:dyDescent="0.15">
      <c r="A32" s="49"/>
      <c r="B32"/>
      <c r="C32" s="44"/>
      <c r="D32"/>
      <c r="E32"/>
      <c r="F32"/>
      <c r="G32"/>
      <c r="H32"/>
      <c r="I32"/>
      <c r="J32"/>
      <c r="K32"/>
      <c r="L32"/>
      <c r="M32"/>
      <c r="N32"/>
      <c r="O32"/>
      <c r="P32" s="44"/>
      <c r="Q32" s="34"/>
      <c r="R32"/>
      <c r="S32" s="10"/>
      <c r="T32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36"/>
      <c r="AI32" s="49"/>
    </row>
    <row r="33" spans="1:35" s="47" customFormat="1" ht="15" customHeight="1" x14ac:dyDescent="0.15">
      <c r="A33" s="49"/>
      <c r="B33" s="49"/>
      <c r="C33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37"/>
      <c r="Q33" s="34"/>
      <c r="R33" s="49"/>
      <c r="S33" s="38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36"/>
      <c r="AI33" s="49"/>
    </row>
    <row r="34" spans="1:35" s="47" customFormat="1" ht="15" customHeight="1" x14ac:dyDescent="0.15">
      <c r="A34" s="49"/>
      <c r="B34" s="49"/>
      <c r="C34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37"/>
      <c r="Q34" s="34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50"/>
      <c r="AH34" s="36"/>
      <c r="AI34" s="49"/>
    </row>
    <row r="35" spans="1:35" s="47" customFormat="1" ht="15" customHeight="1" x14ac:dyDescent="0.15">
      <c r="A35" s="49"/>
      <c r="B35" s="49"/>
      <c r="C35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37"/>
      <c r="Q35" s="34"/>
      <c r="R35" s="49"/>
      <c r="S35" s="38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50"/>
      <c r="AH35" s="36"/>
      <c r="AI35" s="49"/>
    </row>
    <row r="36" spans="1:35" s="47" customFormat="1" ht="15" customHeight="1" x14ac:dyDescent="0.15">
      <c r="A36" s="49"/>
      <c r="B36" s="49"/>
      <c r="C36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37"/>
      <c r="Q36" s="34"/>
      <c r="R36" s="49"/>
      <c r="S36" s="49"/>
      <c r="T36" s="49"/>
      <c r="U36" s="51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50"/>
      <c r="AH36" s="36"/>
      <c r="AI36" s="49"/>
    </row>
    <row r="37" spans="1:35" s="47" customFormat="1" ht="15" customHeight="1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37"/>
      <c r="Q37" s="36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36"/>
      <c r="AI37" s="49"/>
    </row>
    <row r="38" spans="1:35" ht="15" customHeight="1" x14ac:dyDescent="0.15">
      <c r="P38" s="39"/>
      <c r="U38" s="41"/>
      <c r="AG38" s="42"/>
    </row>
    <row r="39" spans="1:35" ht="15" customHeight="1" x14ac:dyDescent="0.15">
      <c r="U39" s="41"/>
      <c r="AF39" s="42"/>
      <c r="AG39" s="39"/>
    </row>
    <row r="40" spans="1:35" ht="15" customHeight="1" x14ac:dyDescent="0.15">
      <c r="T40" s="41"/>
      <c r="AF40" s="42"/>
      <c r="AG40" s="42"/>
    </row>
    <row r="41" spans="1:35" ht="15" customHeight="1" x14ac:dyDescent="0.15">
      <c r="AG41" s="39"/>
    </row>
    <row r="42" spans="1:35" ht="15" customHeight="1" x14ac:dyDescent="0.15">
      <c r="AG42" s="39"/>
    </row>
    <row r="43" spans="1:35" ht="15" customHeight="1" x14ac:dyDescent="0.15">
      <c r="AF43" s="42"/>
      <c r="AG43" s="39"/>
    </row>
    <row r="44" spans="1:35" ht="15" customHeight="1" x14ac:dyDescent="0.15">
      <c r="AF44" s="42"/>
      <c r="AG44" s="42"/>
    </row>
    <row r="45" spans="1:35" ht="15" customHeight="1" x14ac:dyDescent="0.15">
      <c r="AF45" s="42"/>
      <c r="AG45" s="42"/>
    </row>
    <row r="46" spans="1:35" ht="15" customHeight="1" x14ac:dyDescent="0.15">
      <c r="AG46" s="42"/>
    </row>
    <row r="47" spans="1:35" ht="15" customHeight="1" x14ac:dyDescent="0.15">
      <c r="AF47" s="42"/>
      <c r="AG47" s="42"/>
    </row>
    <row r="48" spans="1:35" ht="15" customHeight="1" x14ac:dyDescent="0.15">
      <c r="AG48" s="42"/>
    </row>
    <row r="50" spans="33:33" ht="15" customHeight="1" x14ac:dyDescent="0.15">
      <c r="AG50" s="4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W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1" width="4.83203125" style="6" customWidth="1"/>
    <col min="32" max="16384" width="4.83203125" style="6"/>
  </cols>
  <sheetData>
    <row r="1" spans="1:49" s="3" customFormat="1" ht="12" customHeight="1" x14ac:dyDescent="0.15">
      <c r="A1" s="59" t="s">
        <v>0</v>
      </c>
      <c r="B1" s="60"/>
      <c r="C1" s="60"/>
      <c r="D1" s="61"/>
      <c r="E1" s="62" t="str">
        <f ca="1">IF(INDIRECT("変更履歴!E1")&lt;&gt;"",INDIRECT("変更履歴!E1"),"")</f>
        <v>サンプルプロジェクト</v>
      </c>
      <c r="F1" s="63"/>
      <c r="G1" s="63"/>
      <c r="H1" s="63"/>
      <c r="I1" s="63"/>
      <c r="J1" s="63"/>
      <c r="K1" s="63"/>
      <c r="L1" s="63"/>
      <c r="M1" s="63"/>
      <c r="N1" s="64"/>
      <c r="O1" s="130" t="s">
        <v>14</v>
      </c>
      <c r="P1" s="131"/>
      <c r="Q1" s="131"/>
      <c r="R1" s="132"/>
      <c r="S1" s="139" t="str">
        <f ca="1">IF(INDIRECT("変更履歴!S1")&lt;&gt;"",INDIRECT("変更履歴!S1"),"")</f>
        <v>画面遷移図</v>
      </c>
      <c r="T1" s="140"/>
      <c r="U1" s="140"/>
      <c r="V1" s="140"/>
      <c r="W1" s="140"/>
      <c r="X1" s="140"/>
      <c r="Y1" s="140"/>
      <c r="Z1" s="141"/>
      <c r="AA1" s="59" t="s">
        <v>3</v>
      </c>
      <c r="AB1" s="61"/>
      <c r="AC1" s="86" t="str">
        <f ca="1">IF(INDIRECT("変更履歴!AC1")&lt;&gt;"",INDIRECT("変更履歴!AC1"),"")</f>
        <v>TIS</v>
      </c>
      <c r="AD1" s="87"/>
      <c r="AE1" s="87"/>
      <c r="AF1" s="88"/>
      <c r="AG1" s="125">
        <f ca="1">IF(INDIRECT("変更履歴!AG1")&lt;&gt;"",INDIRECT("変更履歴!AG1"),"")</f>
        <v>43595</v>
      </c>
      <c r="AH1" s="126"/>
      <c r="AI1" s="127"/>
      <c r="AJ1" s="6"/>
      <c r="AN1" s="7"/>
      <c r="AO1" s="6"/>
      <c r="AP1" s="6"/>
      <c r="AQ1" s="6"/>
      <c r="AR1" s="6"/>
      <c r="AS1" s="8"/>
      <c r="AT1" s="6"/>
      <c r="AU1" s="6"/>
      <c r="AV1" s="6"/>
      <c r="AW1" s="6"/>
    </row>
    <row r="2" spans="1:49" s="3" customFormat="1" ht="12" customHeight="1" x14ac:dyDescent="0.15">
      <c r="A2" s="59" t="s">
        <v>1</v>
      </c>
      <c r="B2" s="60"/>
      <c r="C2" s="60"/>
      <c r="D2" s="61"/>
      <c r="E2" s="62" t="str">
        <f ca="1">IF(INDIRECT("変更履歴!E2")&lt;&gt;"",INDIRECT("変更履歴!E2"),"")</f>
        <v>サンプルシステム</v>
      </c>
      <c r="F2" s="63"/>
      <c r="G2" s="63"/>
      <c r="H2" s="63"/>
      <c r="I2" s="63"/>
      <c r="J2" s="63"/>
      <c r="K2" s="63"/>
      <c r="L2" s="63"/>
      <c r="M2" s="63"/>
      <c r="N2" s="64"/>
      <c r="O2" s="133"/>
      <c r="P2" s="134"/>
      <c r="Q2" s="134"/>
      <c r="R2" s="135"/>
      <c r="S2" s="142"/>
      <c r="T2" s="143"/>
      <c r="U2" s="143"/>
      <c r="V2" s="143"/>
      <c r="W2" s="143"/>
      <c r="X2" s="143"/>
      <c r="Y2" s="143"/>
      <c r="Z2" s="144"/>
      <c r="AA2" s="59" t="s">
        <v>4</v>
      </c>
      <c r="AB2" s="61"/>
      <c r="AC2" s="86" t="str">
        <f ca="1">IF(INDIRECT("変更履歴!AC2")&lt;&gt;"",INDIRECT("変更履歴!AC2"),"")</f>
        <v>TIS</v>
      </c>
      <c r="AD2" s="87"/>
      <c r="AE2" s="87"/>
      <c r="AF2" s="88"/>
      <c r="AG2" s="125">
        <f ca="1">IF(INDIRECT("変更履歴!AG2")&lt;&gt;"",INDIRECT("変更履歴!AG2"),"")</f>
        <v>44796</v>
      </c>
      <c r="AH2" s="126"/>
      <c r="AI2" s="127"/>
      <c r="AJ2" s="6"/>
      <c r="AN2" s="7"/>
      <c r="AO2" s="6"/>
      <c r="AP2" s="6"/>
      <c r="AQ2" s="6"/>
      <c r="AR2" s="6"/>
      <c r="AS2" s="8"/>
      <c r="AT2" s="6"/>
      <c r="AU2" s="6"/>
      <c r="AV2" s="6"/>
      <c r="AW2" s="6"/>
    </row>
    <row r="3" spans="1:49" s="3" customFormat="1" ht="12" customHeight="1" x14ac:dyDescent="0.15">
      <c r="A3" s="59" t="s">
        <v>2</v>
      </c>
      <c r="B3" s="60"/>
      <c r="C3" s="60"/>
      <c r="D3" s="61"/>
      <c r="E3" s="62" t="str">
        <f ca="1">IF(INDIRECT("変更履歴!E3")&lt;&gt;"",INDIRECT("変更履歴!E3"),"")</f>
        <v>プロジェクト管理システム</v>
      </c>
      <c r="F3" s="63"/>
      <c r="G3" s="63"/>
      <c r="H3" s="63"/>
      <c r="I3" s="63"/>
      <c r="J3" s="63"/>
      <c r="K3" s="63"/>
      <c r="L3" s="63"/>
      <c r="M3" s="63"/>
      <c r="N3" s="64"/>
      <c r="O3" s="136"/>
      <c r="P3" s="137"/>
      <c r="Q3" s="137"/>
      <c r="R3" s="138"/>
      <c r="S3" s="145"/>
      <c r="T3" s="146"/>
      <c r="U3" s="146"/>
      <c r="V3" s="146"/>
      <c r="W3" s="146"/>
      <c r="X3" s="146"/>
      <c r="Y3" s="146"/>
      <c r="Z3" s="147"/>
      <c r="AA3" s="59"/>
      <c r="AB3" s="61"/>
      <c r="AC3" s="86" t="str">
        <f ca="1">IF(INDIRECT("変更履歴!AC3")&lt;&gt;"",INDIRECT("変更履歴!AC3"),"")</f>
        <v/>
      </c>
      <c r="AD3" s="87"/>
      <c r="AE3" s="87"/>
      <c r="AF3" s="88"/>
      <c r="AG3" s="125" t="str">
        <f ca="1">IF(INDIRECT("変更履歴!AG3")&lt;&gt;"",INDIRECT("変更履歴!AG3"),"")</f>
        <v/>
      </c>
      <c r="AH3" s="126"/>
      <c r="AI3" s="127"/>
      <c r="AJ3" s="9"/>
      <c r="AK3" s="1"/>
      <c r="AL3" s="1"/>
      <c r="AM3" s="1"/>
      <c r="AN3" s="7"/>
      <c r="AO3" s="7"/>
      <c r="AP3" s="7"/>
      <c r="AQ3" s="7"/>
      <c r="AR3" s="7"/>
      <c r="AS3" s="8"/>
      <c r="AT3" s="8"/>
      <c r="AU3" s="8"/>
      <c r="AV3" s="8"/>
      <c r="AW3" s="8"/>
    </row>
    <row r="4" spans="1:49" ht="12" customHeight="1" x14ac:dyDescent="0.15"/>
    <row r="5" spans="1:49" ht="12" customHeight="1" x14ac:dyDescent="0.15">
      <c r="B5" s="43" t="s">
        <v>41</v>
      </c>
    </row>
    <row r="18" spans="13:26" x14ac:dyDescent="0.15">
      <c r="M18" s="10"/>
      <c r="Z18" s="10"/>
    </row>
    <row r="35" spans="13:26" x14ac:dyDescent="0.15">
      <c r="M35" s="10"/>
      <c r="Z35" s="1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W3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1" width="4.83203125" style="6" customWidth="1"/>
    <col min="32" max="16384" width="4.83203125" style="6"/>
  </cols>
  <sheetData>
    <row r="1" spans="1:49" s="3" customFormat="1" ht="12" customHeight="1" x14ac:dyDescent="0.15">
      <c r="A1" s="59" t="s">
        <v>0</v>
      </c>
      <c r="B1" s="60"/>
      <c r="C1" s="60"/>
      <c r="D1" s="61"/>
      <c r="E1" s="62" t="str">
        <f ca="1">IF(INDIRECT("変更履歴!E1")&lt;&gt;"",INDIRECT("変更履歴!E1"),"")</f>
        <v>サンプルプロジェクト</v>
      </c>
      <c r="F1" s="63"/>
      <c r="G1" s="63"/>
      <c r="H1" s="63"/>
      <c r="I1" s="63"/>
      <c r="J1" s="63"/>
      <c r="K1" s="63"/>
      <c r="L1" s="63"/>
      <c r="M1" s="63"/>
      <c r="N1" s="64"/>
      <c r="O1" s="130" t="s">
        <v>14</v>
      </c>
      <c r="P1" s="131"/>
      <c r="Q1" s="131"/>
      <c r="R1" s="132"/>
      <c r="S1" s="139" t="str">
        <f ca="1">IF(INDIRECT("変更履歴!S1")&lt;&gt;"",INDIRECT("変更履歴!S1"),"")</f>
        <v>画面遷移図</v>
      </c>
      <c r="T1" s="140"/>
      <c r="U1" s="140"/>
      <c r="V1" s="140"/>
      <c r="W1" s="140"/>
      <c r="X1" s="140"/>
      <c r="Y1" s="140"/>
      <c r="Z1" s="141"/>
      <c r="AA1" s="59" t="s">
        <v>3</v>
      </c>
      <c r="AB1" s="61"/>
      <c r="AC1" s="86" t="str">
        <f ca="1">IF(INDIRECT("変更履歴!AC1")&lt;&gt;"",INDIRECT("変更履歴!AC1"),"")</f>
        <v>TIS</v>
      </c>
      <c r="AD1" s="87"/>
      <c r="AE1" s="87"/>
      <c r="AF1" s="88"/>
      <c r="AG1" s="125">
        <f ca="1">IF(INDIRECT("変更履歴!AG1")&lt;&gt;"",INDIRECT("変更履歴!AG1"),"")</f>
        <v>43595</v>
      </c>
      <c r="AH1" s="126"/>
      <c r="AI1" s="127"/>
      <c r="AJ1" s="6"/>
      <c r="AN1" s="7"/>
      <c r="AO1" s="6"/>
      <c r="AP1" s="6"/>
      <c r="AQ1" s="6"/>
      <c r="AR1" s="6"/>
      <c r="AS1" s="8"/>
      <c r="AT1" s="6"/>
      <c r="AU1" s="6"/>
      <c r="AV1" s="6"/>
      <c r="AW1" s="6"/>
    </row>
    <row r="2" spans="1:49" s="3" customFormat="1" ht="12" customHeight="1" x14ac:dyDescent="0.15">
      <c r="A2" s="59" t="s">
        <v>1</v>
      </c>
      <c r="B2" s="60"/>
      <c r="C2" s="60"/>
      <c r="D2" s="61"/>
      <c r="E2" s="62" t="str">
        <f ca="1">IF(INDIRECT("変更履歴!E2")&lt;&gt;"",INDIRECT("変更履歴!E2"),"")</f>
        <v>サンプルシステム</v>
      </c>
      <c r="F2" s="63"/>
      <c r="G2" s="63"/>
      <c r="H2" s="63"/>
      <c r="I2" s="63"/>
      <c r="J2" s="63"/>
      <c r="K2" s="63"/>
      <c r="L2" s="63"/>
      <c r="M2" s="63"/>
      <c r="N2" s="64"/>
      <c r="O2" s="133"/>
      <c r="P2" s="134"/>
      <c r="Q2" s="134"/>
      <c r="R2" s="135"/>
      <c r="S2" s="142"/>
      <c r="T2" s="143"/>
      <c r="U2" s="143"/>
      <c r="V2" s="143"/>
      <c r="W2" s="143"/>
      <c r="X2" s="143"/>
      <c r="Y2" s="143"/>
      <c r="Z2" s="144"/>
      <c r="AA2" s="59" t="s">
        <v>4</v>
      </c>
      <c r="AB2" s="61"/>
      <c r="AC2" s="86" t="str">
        <f ca="1">IF(INDIRECT("変更履歴!AC2")&lt;&gt;"",INDIRECT("変更履歴!AC2"),"")</f>
        <v>TIS</v>
      </c>
      <c r="AD2" s="87"/>
      <c r="AE2" s="87"/>
      <c r="AF2" s="88"/>
      <c r="AG2" s="125">
        <f ca="1">IF(INDIRECT("変更履歴!AG2")&lt;&gt;"",INDIRECT("変更履歴!AG2"),"")</f>
        <v>44796</v>
      </c>
      <c r="AH2" s="126"/>
      <c r="AI2" s="127"/>
      <c r="AJ2" s="6"/>
      <c r="AN2" s="7"/>
      <c r="AO2" s="6"/>
      <c r="AP2" s="6"/>
      <c r="AQ2" s="6"/>
      <c r="AR2" s="6"/>
      <c r="AS2" s="8"/>
      <c r="AT2" s="6"/>
      <c r="AU2" s="6"/>
      <c r="AV2" s="6"/>
      <c r="AW2" s="6"/>
    </row>
    <row r="3" spans="1:49" s="3" customFormat="1" ht="12" customHeight="1" x14ac:dyDescent="0.15">
      <c r="A3" s="59" t="s">
        <v>2</v>
      </c>
      <c r="B3" s="60"/>
      <c r="C3" s="60"/>
      <c r="D3" s="61"/>
      <c r="E3" s="62" t="str">
        <f ca="1">IF(INDIRECT("変更履歴!E3")&lt;&gt;"",INDIRECT("変更履歴!E3"),"")</f>
        <v>プロジェクト管理システム</v>
      </c>
      <c r="F3" s="63"/>
      <c r="G3" s="63"/>
      <c r="H3" s="63"/>
      <c r="I3" s="63"/>
      <c r="J3" s="63"/>
      <c r="K3" s="63"/>
      <c r="L3" s="63"/>
      <c r="M3" s="63"/>
      <c r="N3" s="64"/>
      <c r="O3" s="136"/>
      <c r="P3" s="137"/>
      <c r="Q3" s="137"/>
      <c r="R3" s="138"/>
      <c r="S3" s="145"/>
      <c r="T3" s="146"/>
      <c r="U3" s="146"/>
      <c r="V3" s="146"/>
      <c r="W3" s="146"/>
      <c r="X3" s="146"/>
      <c r="Y3" s="146"/>
      <c r="Z3" s="147"/>
      <c r="AA3" s="59"/>
      <c r="AB3" s="61"/>
      <c r="AC3" s="86" t="str">
        <f ca="1">IF(INDIRECT("変更履歴!AC3")&lt;&gt;"",INDIRECT("変更履歴!AC3"),"")</f>
        <v/>
      </c>
      <c r="AD3" s="87"/>
      <c r="AE3" s="87"/>
      <c r="AF3" s="88"/>
      <c r="AG3" s="125" t="str">
        <f ca="1">IF(INDIRECT("変更履歴!AG3")&lt;&gt;"",INDIRECT("変更履歴!AG3"),"")</f>
        <v/>
      </c>
      <c r="AH3" s="126"/>
      <c r="AI3" s="127"/>
      <c r="AJ3" s="9"/>
      <c r="AK3" s="1"/>
      <c r="AL3" s="1"/>
      <c r="AM3" s="1"/>
      <c r="AN3" s="7"/>
      <c r="AO3" s="7"/>
      <c r="AP3" s="7"/>
      <c r="AQ3" s="7"/>
      <c r="AR3" s="7"/>
      <c r="AS3" s="8"/>
      <c r="AT3" s="8"/>
      <c r="AU3" s="8"/>
      <c r="AV3" s="8"/>
      <c r="AW3" s="8"/>
    </row>
    <row r="4" spans="1:49" ht="12" customHeight="1" x14ac:dyDescent="0.15"/>
    <row r="5" spans="1:49" ht="12" customHeight="1" x14ac:dyDescent="0.15">
      <c r="B5" s="43" t="s">
        <v>27</v>
      </c>
    </row>
    <row r="18" spans="13:26" x14ac:dyDescent="0.15">
      <c r="M18" s="10"/>
      <c r="Z18" s="10"/>
    </row>
    <row r="32" spans="13:26" x14ac:dyDescent="0.15">
      <c r="M32" s="10"/>
      <c r="Z32" s="1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FD40-CA99-43A3-B8B2-919180F643BE}">
  <sheetPr>
    <pageSetUpPr fitToPage="1"/>
  </sheetPr>
  <dimension ref="A1:AW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1" width="4.83203125" style="6" customWidth="1"/>
    <col min="32" max="16384" width="4.83203125" style="6"/>
  </cols>
  <sheetData>
    <row r="1" spans="1:49" s="3" customFormat="1" ht="12" customHeight="1" x14ac:dyDescent="0.15">
      <c r="A1" s="59" t="s">
        <v>0</v>
      </c>
      <c r="B1" s="60"/>
      <c r="C1" s="60"/>
      <c r="D1" s="61"/>
      <c r="E1" s="62" t="str">
        <f ca="1">IF(INDIRECT("変更履歴!E1")&lt;&gt;"",INDIRECT("変更履歴!E1"),"")</f>
        <v>サンプルプロジェクト</v>
      </c>
      <c r="F1" s="63"/>
      <c r="G1" s="63"/>
      <c r="H1" s="63"/>
      <c r="I1" s="63"/>
      <c r="J1" s="63"/>
      <c r="K1" s="63"/>
      <c r="L1" s="63"/>
      <c r="M1" s="63"/>
      <c r="N1" s="64"/>
      <c r="O1" s="130" t="s">
        <v>14</v>
      </c>
      <c r="P1" s="131"/>
      <c r="Q1" s="131"/>
      <c r="R1" s="132"/>
      <c r="S1" s="139" t="str">
        <f ca="1">IF(INDIRECT("変更履歴!S1")&lt;&gt;"",INDIRECT("変更履歴!S1"),"")</f>
        <v>画面遷移図</v>
      </c>
      <c r="T1" s="140"/>
      <c r="U1" s="140"/>
      <c r="V1" s="140"/>
      <c r="W1" s="140"/>
      <c r="X1" s="140"/>
      <c r="Y1" s="140"/>
      <c r="Z1" s="141"/>
      <c r="AA1" s="59" t="s">
        <v>3</v>
      </c>
      <c r="AB1" s="61"/>
      <c r="AC1" s="86" t="str">
        <f ca="1">IF(INDIRECT("変更履歴!AC1")&lt;&gt;"",INDIRECT("変更履歴!AC1"),"")</f>
        <v>TIS</v>
      </c>
      <c r="AD1" s="87"/>
      <c r="AE1" s="87"/>
      <c r="AF1" s="88"/>
      <c r="AG1" s="125">
        <f ca="1">IF(INDIRECT("変更履歴!AG1")&lt;&gt;"",INDIRECT("変更履歴!AG1"),"")</f>
        <v>43595</v>
      </c>
      <c r="AH1" s="126"/>
      <c r="AI1" s="127"/>
      <c r="AJ1" s="6"/>
      <c r="AN1" s="7"/>
      <c r="AO1" s="6"/>
      <c r="AP1" s="6"/>
      <c r="AQ1" s="6"/>
      <c r="AR1" s="6"/>
      <c r="AS1" s="8"/>
      <c r="AT1" s="6"/>
      <c r="AU1" s="6"/>
      <c r="AV1" s="6"/>
      <c r="AW1" s="6"/>
    </row>
    <row r="2" spans="1:49" s="3" customFormat="1" ht="12" customHeight="1" x14ac:dyDescent="0.15">
      <c r="A2" s="59" t="s">
        <v>1</v>
      </c>
      <c r="B2" s="60"/>
      <c r="C2" s="60"/>
      <c r="D2" s="61"/>
      <c r="E2" s="62" t="str">
        <f ca="1">IF(INDIRECT("変更履歴!E2")&lt;&gt;"",INDIRECT("変更履歴!E2"),"")</f>
        <v>サンプルシステム</v>
      </c>
      <c r="F2" s="63"/>
      <c r="G2" s="63"/>
      <c r="H2" s="63"/>
      <c r="I2" s="63"/>
      <c r="J2" s="63"/>
      <c r="K2" s="63"/>
      <c r="L2" s="63"/>
      <c r="M2" s="63"/>
      <c r="N2" s="64"/>
      <c r="O2" s="133"/>
      <c r="P2" s="134"/>
      <c r="Q2" s="134"/>
      <c r="R2" s="135"/>
      <c r="S2" s="142"/>
      <c r="T2" s="143"/>
      <c r="U2" s="143"/>
      <c r="V2" s="143"/>
      <c r="W2" s="143"/>
      <c r="X2" s="143"/>
      <c r="Y2" s="143"/>
      <c r="Z2" s="144"/>
      <c r="AA2" s="59" t="s">
        <v>4</v>
      </c>
      <c r="AB2" s="61"/>
      <c r="AC2" s="86" t="str">
        <f ca="1">IF(INDIRECT("変更履歴!AC2")&lt;&gt;"",INDIRECT("変更履歴!AC2"),"")</f>
        <v>TIS</v>
      </c>
      <c r="AD2" s="87"/>
      <c r="AE2" s="87"/>
      <c r="AF2" s="88"/>
      <c r="AG2" s="125">
        <f ca="1">IF(INDIRECT("変更履歴!AG2")&lt;&gt;"",INDIRECT("変更履歴!AG2"),"")</f>
        <v>44796</v>
      </c>
      <c r="AH2" s="126"/>
      <c r="AI2" s="127"/>
      <c r="AJ2" s="6"/>
      <c r="AN2" s="7"/>
      <c r="AO2" s="6"/>
      <c r="AP2" s="6"/>
      <c r="AQ2" s="6"/>
      <c r="AR2" s="6"/>
      <c r="AS2" s="8"/>
      <c r="AT2" s="6"/>
      <c r="AU2" s="6"/>
      <c r="AV2" s="6"/>
      <c r="AW2" s="6"/>
    </row>
    <row r="3" spans="1:49" s="3" customFormat="1" ht="12" customHeight="1" x14ac:dyDescent="0.15">
      <c r="A3" s="59" t="s">
        <v>2</v>
      </c>
      <c r="B3" s="60"/>
      <c r="C3" s="60"/>
      <c r="D3" s="61"/>
      <c r="E3" s="62" t="str">
        <f ca="1">IF(INDIRECT("変更履歴!E3")&lt;&gt;"",INDIRECT("変更履歴!E3"),"")</f>
        <v>プロジェクト管理システム</v>
      </c>
      <c r="F3" s="63"/>
      <c r="G3" s="63"/>
      <c r="H3" s="63"/>
      <c r="I3" s="63"/>
      <c r="J3" s="63"/>
      <c r="K3" s="63"/>
      <c r="L3" s="63"/>
      <c r="M3" s="63"/>
      <c r="N3" s="64"/>
      <c r="O3" s="136"/>
      <c r="P3" s="137"/>
      <c r="Q3" s="137"/>
      <c r="R3" s="138"/>
      <c r="S3" s="145"/>
      <c r="T3" s="146"/>
      <c r="U3" s="146"/>
      <c r="V3" s="146"/>
      <c r="W3" s="146"/>
      <c r="X3" s="146"/>
      <c r="Y3" s="146"/>
      <c r="Z3" s="147"/>
      <c r="AA3" s="59"/>
      <c r="AB3" s="61"/>
      <c r="AC3" s="86" t="str">
        <f ca="1">IF(INDIRECT("変更履歴!AC3")&lt;&gt;"",INDIRECT("変更履歴!AC3"),"")</f>
        <v/>
      </c>
      <c r="AD3" s="87"/>
      <c r="AE3" s="87"/>
      <c r="AF3" s="88"/>
      <c r="AG3" s="125" t="str">
        <f ca="1">IF(INDIRECT("変更履歴!AG3")&lt;&gt;"",INDIRECT("変更履歴!AG3"),"")</f>
        <v/>
      </c>
      <c r="AH3" s="126"/>
      <c r="AI3" s="127"/>
      <c r="AJ3" s="9"/>
      <c r="AK3" s="1"/>
      <c r="AL3" s="1"/>
      <c r="AM3" s="1"/>
      <c r="AN3" s="7"/>
      <c r="AO3" s="7"/>
      <c r="AP3" s="7"/>
      <c r="AQ3" s="7"/>
      <c r="AR3" s="7"/>
      <c r="AS3" s="8"/>
      <c r="AT3" s="8"/>
      <c r="AU3" s="8"/>
      <c r="AV3" s="8"/>
      <c r="AW3" s="8"/>
    </row>
    <row r="4" spans="1:49" ht="12" customHeight="1" x14ac:dyDescent="0.15"/>
    <row r="5" spans="1:49" ht="12" customHeight="1" x14ac:dyDescent="0.15">
      <c r="B5" s="43" t="s">
        <v>37</v>
      </c>
    </row>
    <row r="18" spans="13:26" x14ac:dyDescent="0.15">
      <c r="M18" s="10"/>
      <c r="Z18" s="10"/>
    </row>
    <row r="35" spans="13:26" x14ac:dyDescent="0.15">
      <c r="M35" s="10"/>
      <c r="Z35" s="10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51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認証(A101)</vt:lpstr>
      <vt:lpstr>2. プロジェクト管理(A102)</vt:lpstr>
      <vt:lpstr>3. 共通(A103)</vt:lpstr>
      <vt:lpstr>'1. 認証(A101)'!Print_Area</vt:lpstr>
      <vt:lpstr>'2. プロジェクト管理(A102)'!Print_Area</vt:lpstr>
      <vt:lpstr>'3. 共通(A103)'!Print_Area</vt:lpstr>
      <vt:lpstr>表紙!Print_Area</vt:lpstr>
      <vt:lpstr>変更履歴!Print_Area</vt:lpstr>
      <vt:lpstr>目次!Print_Area</vt:lpstr>
      <vt:lpstr>'1. 認証(A101)'!Print_Titles</vt:lpstr>
      <vt:lpstr>'2. プロジェクト管理(A102)'!Print_Titles</vt:lpstr>
      <vt:lpstr>'3. 共通(A103)'!Print_Titles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2022-10-24T05:25:08Z</dcterms:modified>
</cp:coreProperties>
</file>