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/>
  <xr:revisionPtr revIDLastSave="0" documentId="13_ncr:1_{F2704C95-2E1B-4AE1-8887-60D0D2C9F3D4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表紙" sheetId="15" r:id="rId1"/>
    <sheet name="変更履歴" sheetId="16" r:id="rId2"/>
    <sheet name="目次" sheetId="17" r:id="rId3"/>
    <sheet name="1.  ログイン状態チェックハンドラ" sheetId="13" r:id="rId4"/>
  </sheets>
  <definedNames>
    <definedName name="_xlnm.Print_Area" localSheetId="3">'1.  ログイン状態チェックハンドラ'!$A$1:$AI$37</definedName>
    <definedName name="_xlnm.Print_Area" localSheetId="0">表紙!$A$1:$S$39</definedName>
    <definedName name="_xlnm.Print_Area" localSheetId="1">変更履歴!$A$1:$AI$39</definedName>
    <definedName name="_xlnm.Print_Area" localSheetId="2">目次!$A$1:$AI$36</definedName>
    <definedName name="_xlnm.Print_Titles" localSheetId="3">'1.  ログイン状態チェックハンドラ'!$1:$4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6" l="1"/>
  <c r="AC2" i="16"/>
  <c r="AG1" i="16"/>
  <c r="AC1" i="16"/>
  <c r="E3" i="17"/>
  <c r="E2" i="17"/>
  <c r="AG1" i="13"/>
  <c r="AG1" i="17"/>
  <c r="AC3" i="17"/>
  <c r="AG2" i="17"/>
  <c r="AC2" i="13"/>
  <c r="AC1" i="17"/>
  <c r="E2" i="13"/>
  <c r="AG3" i="17"/>
  <c r="S1" i="13"/>
  <c r="E3" i="13"/>
  <c r="S1" i="17"/>
  <c r="AG2" i="13"/>
  <c r="E1" i="17"/>
  <c r="AC3" i="13"/>
  <c r="AG3" i="13"/>
  <c r="E1" i="13"/>
  <c r="I25" i="15"/>
  <c r="AC2" i="17"/>
  <c r="AC1" i="13"/>
</calcChain>
</file>

<file path=xl/sharedStrings.xml><?xml version="1.0" encoding="utf-8"?>
<sst xmlns="http://schemas.openxmlformats.org/spreadsheetml/2006/main" count="93" uniqueCount="81">
  <si>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</si>
  <si>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</si>
  <si>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</si>
  <si>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</si>
  <si>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</si>
  <si>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</si>
  <si>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</si>
  <si>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</si>
  <si>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</si>
  <si>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</si>
  <si>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</si>
  <si>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項目説明</t>
    <rPh sb="0" eb="2">
      <t>コウモク</t>
    </rPh>
    <rPh sb="2" eb="4">
      <t>セツメイ</t>
    </rPh>
    <phoneticPr fontId="11"/>
  </si>
  <si>
    <t>コンポーネント名</t>
    <rPh sb="7" eb="8">
      <t>メイ</t>
    </rPh>
    <phoneticPr fontId="13"/>
  </si>
  <si>
    <t>処理名</t>
    <rPh sb="0" eb="2">
      <t>ショリ</t>
    </rPh>
    <rPh sb="2" eb="3">
      <t>メイ</t>
    </rPh>
    <phoneticPr fontId="13"/>
  </si>
  <si>
    <t>処理説明</t>
    <rPh sb="0" eb="2">
      <t>ショリ</t>
    </rPh>
    <rPh sb="2" eb="4">
      <t>セツメイ</t>
    </rPh>
    <phoneticPr fontId="13"/>
  </si>
  <si>
    <t>クラス名</t>
    <rPh sb="3" eb="4">
      <t>メイ</t>
    </rPh>
    <phoneticPr fontId="11"/>
  </si>
  <si>
    <t>メソッド名</t>
    <rPh sb="4" eb="5">
      <t>メイ</t>
    </rPh>
    <phoneticPr fontId="11"/>
  </si>
  <si>
    <t>入出力パラメータ</t>
    <rPh sb="0" eb="3">
      <t>ニュウシュツリョク</t>
    </rPh>
    <phoneticPr fontId="11"/>
  </si>
  <si>
    <t>項目名</t>
    <rPh sb="0" eb="2">
      <t>コウモク</t>
    </rPh>
    <rPh sb="2" eb="3">
      <t>メイ</t>
    </rPh>
    <phoneticPr fontId="11"/>
  </si>
  <si>
    <t>必須</t>
    <rPh sb="0" eb="2">
      <t>ヒッス</t>
    </rPh>
    <phoneticPr fontId="11"/>
  </si>
  <si>
    <t>処理定義</t>
    <rPh sb="0" eb="2">
      <t>ショリ</t>
    </rPh>
    <rPh sb="2" eb="4">
      <t>テイギ</t>
    </rPh>
    <phoneticPr fontId="11"/>
  </si>
  <si>
    <t>型</t>
    <rPh sb="0" eb="1">
      <t>カタ</t>
    </rPh>
    <phoneticPr fontId="11"/>
  </si>
  <si>
    <t>CRUD一覧</t>
    <rPh sb="4" eb="6">
      <t>イチラン</t>
    </rPh>
    <phoneticPr fontId="11"/>
  </si>
  <si>
    <t>テーブル名</t>
    <rPh sb="4" eb="5">
      <t>メイ</t>
    </rPh>
    <phoneticPr fontId="11"/>
  </si>
  <si>
    <t>備考</t>
    <rPh sb="0" eb="2">
      <t>ビコウ</t>
    </rPh>
    <phoneticPr fontId="11"/>
  </si>
  <si>
    <t>エラー情報</t>
    <rPh sb="3" eb="5">
      <t>ジョウホウ</t>
    </rPh>
    <phoneticPr fontId="11"/>
  </si>
  <si>
    <t>エラー名</t>
    <rPh sb="3" eb="4">
      <t>メイ</t>
    </rPh>
    <phoneticPr fontId="11"/>
  </si>
  <si>
    <t>エラー種別</t>
    <rPh sb="3" eb="5">
      <t>シュベツ</t>
    </rPh>
    <phoneticPr fontId="11"/>
  </si>
  <si>
    <t>エラー概要</t>
    <rPh sb="3" eb="5">
      <t>ガイヨウ</t>
    </rPh>
    <phoneticPr fontId="11"/>
  </si>
  <si>
    <t>コンポーネントID</t>
    <phoneticPr fontId="13"/>
  </si>
  <si>
    <t>I/O</t>
    <phoneticPr fontId="11"/>
  </si>
  <si>
    <t>C</t>
    <phoneticPr fontId="11"/>
  </si>
  <si>
    <t>R</t>
    <phoneticPr fontId="11"/>
  </si>
  <si>
    <t>U</t>
    <phoneticPr fontId="11"/>
  </si>
  <si>
    <t>D</t>
    <phoneticPr fontId="11"/>
  </si>
  <si>
    <t>埋め込み文字列</t>
    <rPh sb="0" eb="1">
      <t>ウ</t>
    </rPh>
    <rPh sb="2" eb="3">
      <t>コ</t>
    </rPh>
    <rPh sb="4" eb="6">
      <t>モジ</t>
    </rPh>
    <rPh sb="6" eb="7">
      <t>レツ</t>
    </rPh>
    <phoneticPr fontId="11"/>
  </si>
  <si>
    <t>共通ｺﾝﾎﾟｰﾈﾝﾄ処理名</t>
    <rPh sb="0" eb="2">
      <t>キョウツウ</t>
    </rPh>
    <rPh sb="10" eb="12">
      <t>ショリ</t>
    </rPh>
    <rPh sb="12" eb="13">
      <t>メイ</t>
    </rPh>
    <phoneticPr fontId="11"/>
  </si>
  <si>
    <t>メッセージID</t>
    <phoneticPr fontId="11"/>
  </si>
  <si>
    <t>共通ｺﾝﾎﾟｰﾈﾝﾄID</t>
    <phoneticPr fontId="11"/>
  </si>
  <si>
    <t>No.</t>
    <phoneticPr fontId="10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</si>
  <si>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</si>
  <si>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</si>
  <si>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</si>
  <si>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</si>
  <si>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</si>
  <si>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PJ名</t>
    <phoneticPr fontId="13"/>
  </si>
  <si>
    <t>目次</t>
    <rPh sb="0" eb="2">
      <t>モクジ</t>
    </rPh>
    <phoneticPr fontId="10"/>
  </si>
  <si>
    <t>エラー
番号</t>
    <rPh sb="4" eb="6">
      <t>バンゴウ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</si>
  <si>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</si>
  <si>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1.0班</t>
    <rPh sb="3" eb="4">
      <t>ハン</t>
    </rPh>
    <phoneticPr fontId="11"/>
  </si>
  <si>
    <t>新規</t>
    <rPh sb="0" eb="2">
      <t>シンキ</t>
    </rPh>
    <phoneticPr fontId="11"/>
  </si>
  <si>
    <t>-</t>
    <phoneticPr fontId="11"/>
  </si>
  <si>
    <t>新規作成</t>
    <rPh sb="0" eb="4">
      <t>シンキサクセイ</t>
    </rPh>
    <phoneticPr fontId="11"/>
  </si>
  <si>
    <t>TIS</t>
    <phoneticPr fontId="11"/>
  </si>
  <si>
    <t>サンプルプロジェクト</t>
    <phoneticPr fontId="11"/>
  </si>
  <si>
    <t>サンプルシステム</t>
    <phoneticPr fontId="11"/>
  </si>
  <si>
    <t>build</t>
    <phoneticPr fontId="11"/>
  </si>
  <si>
    <t>HttpRequest</t>
    <phoneticPr fontId="11"/>
  </si>
  <si>
    <t>request</t>
    <phoneticPr fontId="11"/>
  </si>
  <si>
    <t>I</t>
  </si>
  <si>
    <t>○</t>
  </si>
  <si>
    <t>HTTPリクエスト</t>
    <phoneticPr fontId="11"/>
  </si>
  <si>
    <t>ExecutionContext</t>
    <phoneticPr fontId="11"/>
  </si>
  <si>
    <t>I/O</t>
  </si>
  <si>
    <t>context</t>
    <phoneticPr fontId="11"/>
  </si>
  <si>
    <t>コンテキスト</t>
    <phoneticPr fontId="11"/>
  </si>
  <si>
    <t>ログイン状態チェック</t>
    <phoneticPr fontId="11"/>
  </si>
  <si>
    <t>プロジェクト管理システム</t>
    <rPh sb="6" eb="8">
      <t>カンリ</t>
    </rPh>
    <phoneticPr fontId="11"/>
  </si>
  <si>
    <t>共通コンポーネント設計書
ログイン状態チェックハンドラ</t>
    <rPh sb="18" eb="20">
      <t>ジョウタイ</t>
    </rPh>
    <phoneticPr fontId="13"/>
  </si>
  <si>
    <t>1.  ログイン状態チェックハンドラ</t>
    <phoneticPr fontId="11"/>
  </si>
  <si>
    <t>ログイン状態チェックハンドラ</t>
    <phoneticPr fontId="11"/>
  </si>
  <si>
    <t>com.nablarch.example.proman.web.common.handler.LoginUserPrincipalCheckHandler</t>
    <phoneticPr fontId="11"/>
  </si>
  <si>
    <t>1. ログイン状態確認</t>
    <rPh sb="7" eb="9">
      <t>ジョウタイ</t>
    </rPh>
    <rPh sb="9" eb="11">
      <t>カクニン</t>
    </rPh>
    <phoneticPr fontId="11"/>
  </si>
  <si>
    <t>アクセスパスが/app/login以外で、取得したオブジェクトがnullの場合、未ログイン状態として</t>
    <rPh sb="21" eb="23">
      <t>シュトク</t>
    </rPh>
    <rPh sb="37" eb="39">
      <t>バアイ</t>
    </rPh>
    <rPh sb="40" eb="41">
      <t>ミ</t>
    </rPh>
    <rPh sb="45" eb="47">
      <t>ジョウタイ</t>
    </rPh>
    <phoneticPr fontId="11"/>
  </si>
  <si>
    <t>ログイン画面へ遷移する。</t>
  </si>
  <si>
    <t>遷移先：/WEB-INF/view/login/login.jsp</t>
    <rPh sb="0" eb="3">
      <t>センイサキ</t>
    </rPh>
    <phoneticPr fontId="11"/>
  </si>
  <si>
    <t>アクセスパスが/app/loginまたは、取得したオブジェクトがnull以外の場合、ログイン済み状態として</t>
    <rPh sb="21" eb="23">
      <t>シュトク</t>
    </rPh>
    <rPh sb="36" eb="38">
      <t>イガイ</t>
    </rPh>
    <rPh sb="39" eb="41">
      <t>バアイ</t>
    </rPh>
    <rPh sb="46" eb="47">
      <t>ズ</t>
    </rPh>
    <rPh sb="48" eb="50">
      <t>ジョウタイ</t>
    </rPh>
    <phoneticPr fontId="11"/>
  </si>
  <si>
    <t>後続処理へ処理を移譲する。</t>
    <rPh sb="0" eb="4">
      <t>コウゾクショリ</t>
    </rPh>
    <rPh sb="5" eb="7">
      <t>ショリ</t>
    </rPh>
    <rPh sb="8" eb="10">
      <t>イジョウ</t>
    </rPh>
    <phoneticPr fontId="11"/>
  </si>
  <si>
    <t>セッションからオブジェクト名：userContext のオブジェクトを取得する。</t>
    <rPh sb="13" eb="14">
      <t>メイ</t>
    </rPh>
    <rPh sb="35" eb="37">
      <t>シュトク</t>
    </rPh>
    <phoneticPr fontId="11"/>
  </si>
  <si>
    <t>1.処理概要
セッションからユーザ情報を取得できなかった場合は、ログイン画面を表示する。</t>
    <rPh sb="2" eb="4">
      <t>ショリ</t>
    </rPh>
    <rPh sb="4" eb="6">
      <t>ガイヨウ</t>
    </rPh>
    <phoneticPr fontId="11"/>
  </si>
  <si>
    <t>PCM1002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</si>
</sst>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>
      <alignment vertical="top"/>
    </xf>
    <xf numFmtId="31" fontId="7" fillId="0" borderId="0" xfId="0" applyNumberFormat="1" applyFont="1"/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left"/>
    </xf>
    <xf numFmtId="0" fontId="1" fillId="0" borderId="10" xfId="0" applyFont="1" applyBorder="1"/>
    <xf numFmtId="0" fontId="1" fillId="0" borderId="17" xfId="0" applyFont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0" borderId="0" xfId="1" quotePrefix="1" applyAlignment="1">
      <alignment vertical="center"/>
    </xf>
    <xf numFmtId="0" fontId="1" fillId="0" borderId="0" xfId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1" applyFont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quotePrefix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16" fillId="0" borderId="0" xfId="0" applyFont="1"/>
    <xf numFmtId="0" fontId="1" fillId="0" borderId="0" xfId="0" applyFont="1" applyAlignment="1">
      <alignment horizontal="left" vertical="center"/>
    </xf>
    <xf numFmtId="0" fontId="1" fillId="0" borderId="0" xfId="5" applyFont="1" applyFill="1" applyBorder="1" applyAlignment="1" applyProtection="1"/>
    <xf numFmtId="0" fontId="1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/>
    <xf numFmtId="0" fontId="9" fillId="0" borderId="0" xfId="0" applyFont="1" applyAlignment="1">
      <alignment horizontal="left"/>
    </xf>
    <xf numFmtId="0" fontId="19" fillId="0" borderId="0" xfId="0" quotePrefix="1" applyFont="1" applyAlignment="1">
      <alignment horizontal="right"/>
    </xf>
    <xf numFmtId="0" fontId="18" fillId="0" borderId="0" xfId="0" applyFont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9" fillId="0" borderId="0" xfId="0" quotePrefix="1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3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3" borderId="12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8" xfId="0" applyFont="1" applyBorder="1" applyAlignment="1">
      <alignment vertical="top"/>
    </xf>
    <xf numFmtId="0" fontId="0" fillId="0" borderId="8" xfId="0" applyBorder="1" applyAlignment="1">
      <alignment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left" vertical="top"/>
    </xf>
    <xf numFmtId="0" fontId="1" fillId="2" borderId="2" xfId="1" applyFill="1" applyBorder="1" applyAlignment="1">
      <alignment horizontal="left" vertical="top"/>
    </xf>
    <xf numFmtId="0" fontId="1" fillId="2" borderId="3" xfId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" fillId="0" borderId="3" xfId="2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4" xfId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6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1" fillId="2" borderId="0" xfId="1" applyFill="1" applyAlignment="1">
      <alignment horizontal="left" vertical="top"/>
    </xf>
    <xf numFmtId="0" fontId="1" fillId="2" borderId="11" xfId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1" fillId="2" borderId="8" xfId="1" applyFill="1" applyBorder="1" applyAlignment="1">
      <alignment horizontal="left" vertical="top"/>
    </xf>
    <xf numFmtId="0" fontId="1" fillId="2" borderId="9" xfId="1" applyFill="1" applyBorder="1" applyAlignment="1">
      <alignment horizontal="left" vertical="top"/>
    </xf>
    <xf numFmtId="0" fontId="0" fillId="0" borderId="4" xfId="1" applyFont="1" applyBorder="1" applyAlignment="1">
      <alignment horizontal="left" vertical="top" wrapText="1"/>
    </xf>
    <xf numFmtId="0" fontId="1" fillId="0" borderId="5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11" xfId="1" applyBorder="1" applyAlignment="1">
      <alignment horizontal="left" vertical="top"/>
    </xf>
    <xf numFmtId="0" fontId="1" fillId="0" borderId="7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14" fontId="1" fillId="0" borderId="1" xfId="1" applyNumberFormat="1" applyBorder="1" applyAlignment="1">
      <alignment horizontal="left" vertical="top"/>
    </xf>
    <xf numFmtId="14" fontId="1" fillId="0" borderId="2" xfId="1" applyNumberFormat="1" applyBorder="1" applyAlignment="1">
      <alignment horizontal="left" vertical="top"/>
    </xf>
    <xf numFmtId="14" fontId="1" fillId="0" borderId="3" xfId="1" applyNumberFormat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1" fillId="3" borderId="2" xfId="1" applyFill="1" applyBorder="1" applyAlignment="1">
      <alignment horizontal="left" vertical="top"/>
    </xf>
    <xf numFmtId="0" fontId="1" fillId="3" borderId="3" xfId="1" applyFill="1" applyBorder="1" applyAlignment="1">
      <alignment horizontal="left" vertical="top"/>
    </xf>
    <xf numFmtId="0" fontId="1" fillId="0" borderId="1" xfId="2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1" fillId="3" borderId="5" xfId="1" applyFill="1" applyBorder="1" applyAlignment="1">
      <alignment horizontal="left" vertical="top"/>
    </xf>
    <xf numFmtId="0" fontId="1" fillId="3" borderId="6" xfId="1" applyFill="1" applyBorder="1" applyAlignment="1">
      <alignment horizontal="left" vertical="top"/>
    </xf>
    <xf numFmtId="0" fontId="1" fillId="3" borderId="10" xfId="1" applyFill="1" applyBorder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3" borderId="11" xfId="1" applyFill="1" applyBorder="1" applyAlignment="1">
      <alignment horizontal="left" vertical="top"/>
    </xf>
    <xf numFmtId="0" fontId="1" fillId="3" borderId="7" xfId="1" applyFill="1" applyBorder="1" applyAlignment="1">
      <alignment horizontal="left" vertical="top"/>
    </xf>
    <xf numFmtId="0" fontId="1" fillId="3" borderId="8" xfId="1" applyFill="1" applyBorder="1" applyAlignment="1">
      <alignment horizontal="left" vertical="top"/>
    </xf>
    <xf numFmtId="0" fontId="1" fillId="3" borderId="9" xfId="1" applyFill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6" xfId="1" applyBorder="1" applyAlignment="1">
      <alignment horizontal="left" vertical="top" wrapText="1"/>
    </xf>
    <xf numFmtId="0" fontId="1" fillId="0" borderId="10" xfId="1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11" xfId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9" xfId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4" fillId="3" borderId="4" xfId="1" applyFont="1" applyFill="1" applyBorder="1" applyAlignment="1">
      <alignment horizontal="left" vertical="top"/>
    </xf>
    <xf numFmtId="0" fontId="14" fillId="3" borderId="5" xfId="1" applyFont="1" applyFill="1" applyBorder="1" applyAlignment="1">
      <alignment horizontal="left" vertical="top"/>
    </xf>
    <xf numFmtId="0" fontId="14" fillId="3" borderId="6" xfId="1" applyFont="1" applyFill="1" applyBorder="1" applyAlignment="1">
      <alignment horizontal="left" vertical="top"/>
    </xf>
    <xf numFmtId="0" fontId="14" fillId="3" borderId="10" xfId="1" applyFont="1" applyFill="1" applyBorder="1" applyAlignment="1">
      <alignment horizontal="left" vertical="top"/>
    </xf>
    <xf numFmtId="0" fontId="14" fillId="3" borderId="0" xfId="1" applyFont="1" applyFill="1" applyAlignment="1">
      <alignment horizontal="left" vertical="top"/>
    </xf>
    <xf numFmtId="0" fontId="14" fillId="3" borderId="11" xfId="1" applyFont="1" applyFill="1" applyBorder="1" applyAlignment="1">
      <alignment horizontal="left" vertical="top"/>
    </xf>
    <xf numFmtId="0" fontId="14" fillId="3" borderId="7" xfId="1" applyFont="1" applyFill="1" applyBorder="1" applyAlignment="1">
      <alignment horizontal="left" vertical="top"/>
    </xf>
    <xf numFmtId="0" fontId="14" fillId="3" borderId="8" xfId="1" applyFont="1" applyFill="1" applyBorder="1" applyAlignment="1">
      <alignment horizontal="left" vertical="top"/>
    </xf>
    <xf numFmtId="0" fontId="14" fillId="3" borderId="9" xfId="1" applyFont="1" applyFill="1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ログイン状態チェックハンドラ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4" t="s">
        <v>40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68">
        <f ca="1">IF(INDIRECT("変更履歴!D8")="","",MAX(INDIRECT("変更履歴!D8"):INDIRECT("変更履歴!F33")))</f>
        <v>44827</v>
      </c>
      <c r="J25" s="68"/>
      <c r="K25" s="68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29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29"/>
      <c r="L34" s="7"/>
      <c r="M34" s="7"/>
      <c r="N34" s="7"/>
      <c r="O34" s="7"/>
      <c r="P34" s="7"/>
      <c r="Q34" s="24"/>
      <c r="R34" s="25"/>
      <c r="S34" s="25"/>
    </row>
    <row r="35" spans="6:19" ht="13.5" customHeight="1" x14ac:dyDescent="0.15">
      <c r="O35" s="7"/>
      <c r="P35" s="7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8"/>
      <c r="Q37" s="27"/>
      <c r="R37" s="28"/>
      <c r="S37" s="27"/>
    </row>
    <row r="38" spans="6:19" ht="13.5" customHeight="1" x14ac:dyDescent="0.15">
      <c r="O38" s="28"/>
      <c r="P38" s="28"/>
      <c r="Q38" s="28"/>
      <c r="R38" s="28"/>
      <c r="S38" s="28"/>
    </row>
    <row r="39" spans="6:19" ht="13.5" customHeight="1" x14ac:dyDescent="0.15">
      <c r="O39" s="28"/>
      <c r="P39" s="28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6"/>
  </cols>
  <sheetData>
    <row r="1" spans="1:40" s="11" customFormat="1" ht="12" customHeight="1" x14ac:dyDescent="0.15">
      <c r="A1" s="111" t="s">
        <v>45</v>
      </c>
      <c r="B1" s="103"/>
      <c r="C1" s="103"/>
      <c r="D1" s="104"/>
      <c r="E1" s="105" t="s">
        <v>54</v>
      </c>
      <c r="F1" s="106"/>
      <c r="G1" s="106"/>
      <c r="H1" s="106"/>
      <c r="I1" s="106"/>
      <c r="J1" s="106"/>
      <c r="K1" s="106"/>
      <c r="L1" s="106"/>
      <c r="M1" s="106"/>
      <c r="N1" s="107"/>
      <c r="O1" s="112" t="s">
        <v>41</v>
      </c>
      <c r="P1" s="113"/>
      <c r="Q1" s="113"/>
      <c r="R1" s="114"/>
      <c r="S1" s="121" t="s">
        <v>68</v>
      </c>
      <c r="T1" s="122"/>
      <c r="U1" s="122"/>
      <c r="V1" s="122"/>
      <c r="W1" s="122"/>
      <c r="X1" s="122"/>
      <c r="Y1" s="122"/>
      <c r="Z1" s="123"/>
      <c r="AA1" s="102" t="s">
        <v>42</v>
      </c>
      <c r="AB1" s="104"/>
      <c r="AC1" s="130" t="str">
        <f>IF(AF8="","",AF8)</f>
        <v>TIS</v>
      </c>
      <c r="AD1" s="131"/>
      <c r="AE1" s="131"/>
      <c r="AF1" s="132"/>
      <c r="AG1" s="95">
        <f>IF(D8="","",D8)</f>
        <v>44827</v>
      </c>
      <c r="AH1" s="96"/>
      <c r="AI1" s="97"/>
      <c r="AJ1" s="9"/>
      <c r="AK1" s="9"/>
      <c r="AL1" s="9"/>
      <c r="AM1" s="9"/>
      <c r="AN1" s="10"/>
    </row>
    <row r="2" spans="1:40" s="11" customFormat="1" ht="12" customHeight="1" x14ac:dyDescent="0.15">
      <c r="A2" s="102" t="s">
        <v>1</v>
      </c>
      <c r="B2" s="103"/>
      <c r="C2" s="103"/>
      <c r="D2" s="104"/>
      <c r="E2" s="105" t="s">
        <v>55</v>
      </c>
      <c r="F2" s="106"/>
      <c r="G2" s="106"/>
      <c r="H2" s="106"/>
      <c r="I2" s="106"/>
      <c r="J2" s="106"/>
      <c r="K2" s="106"/>
      <c r="L2" s="106"/>
      <c r="M2" s="106"/>
      <c r="N2" s="107"/>
      <c r="O2" s="115"/>
      <c r="P2" s="116"/>
      <c r="Q2" s="116"/>
      <c r="R2" s="117"/>
      <c r="S2" s="124"/>
      <c r="T2" s="125"/>
      <c r="U2" s="125"/>
      <c r="V2" s="125"/>
      <c r="W2" s="125"/>
      <c r="X2" s="125"/>
      <c r="Y2" s="125"/>
      <c r="Z2" s="126"/>
      <c r="AA2" s="102" t="s">
        <v>43</v>
      </c>
      <c r="AB2" s="104"/>
      <c r="AC2" s="108" t="str">
        <f ca="1">IF(COUNTA(AF9:AF33)&lt;&gt;0,INDIRECT("AF"&amp;(COUNTA(AF9:AF33)+8)),"")</f>
        <v/>
      </c>
      <c r="AD2" s="109"/>
      <c r="AE2" s="109"/>
      <c r="AF2" s="110"/>
      <c r="AG2" s="95" t="str">
        <f>IF(D9="","",MAX(D9:F33))</f>
        <v/>
      </c>
      <c r="AH2" s="96"/>
      <c r="AI2" s="97"/>
      <c r="AJ2" s="9"/>
      <c r="AK2" s="9"/>
      <c r="AL2" s="9"/>
      <c r="AM2" s="9"/>
      <c r="AN2" s="9"/>
    </row>
    <row r="3" spans="1:40" s="11" customFormat="1" ht="12" customHeight="1" x14ac:dyDescent="0.15">
      <c r="A3" s="102" t="s">
        <v>2</v>
      </c>
      <c r="B3" s="103"/>
      <c r="C3" s="103"/>
      <c r="D3" s="104"/>
      <c r="E3" s="105" t="s">
        <v>67</v>
      </c>
      <c r="F3" s="106"/>
      <c r="G3" s="106"/>
      <c r="H3" s="106"/>
      <c r="I3" s="106"/>
      <c r="J3" s="106"/>
      <c r="K3" s="106"/>
      <c r="L3" s="106"/>
      <c r="M3" s="106"/>
      <c r="N3" s="107"/>
      <c r="O3" s="118"/>
      <c r="P3" s="119"/>
      <c r="Q3" s="119"/>
      <c r="R3" s="120"/>
      <c r="S3" s="127"/>
      <c r="T3" s="128"/>
      <c r="U3" s="128"/>
      <c r="V3" s="128"/>
      <c r="W3" s="128"/>
      <c r="X3" s="128"/>
      <c r="Y3" s="128"/>
      <c r="Z3" s="129"/>
      <c r="AA3" s="102"/>
      <c r="AB3" s="104"/>
      <c r="AC3" s="130"/>
      <c r="AD3" s="131"/>
      <c r="AE3" s="131"/>
      <c r="AF3" s="132"/>
      <c r="AG3" s="95"/>
      <c r="AH3" s="96"/>
      <c r="AI3" s="97"/>
      <c r="AJ3" s="9"/>
      <c r="AK3" s="9"/>
      <c r="AL3" s="9"/>
      <c r="AM3" s="9"/>
      <c r="AN3" s="9"/>
    </row>
    <row r="5" spans="1:40" s="11" customFormat="1" ht="22.5" customHeight="1" x14ac:dyDescent="0.2">
      <c r="N5" s="13" t="s">
        <v>5</v>
      </c>
      <c r="AA5" s="21"/>
      <c r="AB5" s="21"/>
      <c r="AC5" s="22"/>
      <c r="AD5" s="23"/>
      <c r="AE5" s="23"/>
      <c r="AF5" s="23"/>
      <c r="AG5" s="21"/>
      <c r="AH5" s="21"/>
      <c r="AI5" s="21"/>
    </row>
    <row r="6" spans="1:40" s="11" customFormat="1" ht="15" customHeight="1" x14ac:dyDescent="0.2">
      <c r="N6" s="13"/>
      <c r="AA6" s="21"/>
      <c r="AB6" s="21"/>
      <c r="AC6" s="22"/>
      <c r="AD6" s="23"/>
      <c r="AE6" s="23"/>
      <c r="AF6" s="23"/>
      <c r="AG6" s="21"/>
      <c r="AH6" s="21"/>
      <c r="AI6" s="21"/>
    </row>
    <row r="7" spans="1:40" s="20" customFormat="1" ht="15" customHeight="1" thickBot="1" x14ac:dyDescent="0.2">
      <c r="A7" s="19" t="s">
        <v>39</v>
      </c>
      <c r="B7" s="98" t="s">
        <v>6</v>
      </c>
      <c r="C7" s="99"/>
      <c r="D7" s="98" t="s">
        <v>7</v>
      </c>
      <c r="E7" s="100"/>
      <c r="F7" s="99"/>
      <c r="G7" s="98" t="s">
        <v>8</v>
      </c>
      <c r="H7" s="100"/>
      <c r="I7" s="99"/>
      <c r="J7" s="101" t="s">
        <v>48</v>
      </c>
      <c r="K7" s="100"/>
      <c r="L7" s="100"/>
      <c r="M7" s="100"/>
      <c r="N7" s="100"/>
      <c r="O7" s="100"/>
      <c r="P7" s="99"/>
      <c r="Q7" s="98" t="s">
        <v>9</v>
      </c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99"/>
      <c r="AF7" s="98" t="s">
        <v>10</v>
      </c>
      <c r="AG7" s="100"/>
      <c r="AH7" s="100"/>
      <c r="AI7" s="99"/>
    </row>
    <row r="8" spans="1:40" s="20" customFormat="1" ht="15" customHeight="1" thickTop="1" x14ac:dyDescent="0.15">
      <c r="A8" s="52">
        <v>1</v>
      </c>
      <c r="B8" s="82" t="s">
        <v>49</v>
      </c>
      <c r="C8" s="83"/>
      <c r="D8" s="84">
        <v>44827</v>
      </c>
      <c r="E8" s="85"/>
      <c r="F8" s="86"/>
      <c r="G8" s="87" t="s">
        <v>50</v>
      </c>
      <c r="H8" s="88"/>
      <c r="I8" s="83"/>
      <c r="J8" s="89" t="s">
        <v>51</v>
      </c>
      <c r="K8" s="90"/>
      <c r="L8" s="90"/>
      <c r="M8" s="90"/>
      <c r="N8" s="90"/>
      <c r="O8" s="90"/>
      <c r="P8" s="91"/>
      <c r="Q8" s="92" t="s">
        <v>52</v>
      </c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4"/>
      <c r="AF8" s="89" t="s">
        <v>53</v>
      </c>
      <c r="AG8" s="90"/>
      <c r="AH8" s="90"/>
      <c r="AI8" s="91"/>
    </row>
    <row r="9" spans="1:40" s="20" customFormat="1" ht="15" customHeight="1" x14ac:dyDescent="0.15">
      <c r="A9" s="53"/>
      <c r="B9" s="69"/>
      <c r="C9" s="70"/>
      <c r="D9" s="71"/>
      <c r="E9" s="72"/>
      <c r="F9" s="73"/>
      <c r="G9" s="71"/>
      <c r="H9" s="74"/>
      <c r="I9" s="70"/>
      <c r="J9" s="75"/>
      <c r="K9" s="76"/>
      <c r="L9" s="76"/>
      <c r="M9" s="76"/>
      <c r="N9" s="76"/>
      <c r="O9" s="76"/>
      <c r="P9" s="77"/>
      <c r="Q9" s="78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80"/>
      <c r="AF9" s="75"/>
      <c r="AG9" s="76"/>
      <c r="AH9" s="76"/>
      <c r="AI9" s="77"/>
    </row>
    <row r="10" spans="1:40" s="20" customFormat="1" ht="15" customHeight="1" x14ac:dyDescent="0.15">
      <c r="A10" s="53"/>
      <c r="B10" s="69"/>
      <c r="C10" s="70"/>
      <c r="D10" s="71"/>
      <c r="E10" s="72"/>
      <c r="F10" s="73"/>
      <c r="G10" s="69"/>
      <c r="H10" s="74"/>
      <c r="I10" s="70"/>
      <c r="J10" s="75"/>
      <c r="K10" s="76"/>
      <c r="L10" s="76"/>
      <c r="M10" s="76"/>
      <c r="N10" s="76"/>
      <c r="O10" s="76"/>
      <c r="P10" s="77"/>
      <c r="Q10" s="78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80"/>
      <c r="AF10" s="75"/>
      <c r="AG10" s="76"/>
      <c r="AH10" s="76"/>
      <c r="AI10" s="77"/>
    </row>
    <row r="11" spans="1:40" s="20" customFormat="1" ht="15" customHeight="1" x14ac:dyDescent="0.15">
      <c r="A11" s="53"/>
      <c r="B11" s="69"/>
      <c r="C11" s="70"/>
      <c r="D11" s="71"/>
      <c r="E11" s="72"/>
      <c r="F11" s="73"/>
      <c r="G11" s="69"/>
      <c r="H11" s="74"/>
      <c r="I11" s="70"/>
      <c r="J11" s="75"/>
      <c r="K11" s="76"/>
      <c r="L11" s="76"/>
      <c r="M11" s="76"/>
      <c r="N11" s="76"/>
      <c r="O11" s="76"/>
      <c r="P11" s="77"/>
      <c r="Q11" s="78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80"/>
      <c r="AF11" s="75"/>
      <c r="AG11" s="76"/>
      <c r="AH11" s="76"/>
      <c r="AI11" s="77"/>
    </row>
    <row r="12" spans="1:40" s="20" customFormat="1" ht="15" customHeight="1" x14ac:dyDescent="0.15">
      <c r="A12" s="53"/>
      <c r="B12" s="69"/>
      <c r="C12" s="70"/>
      <c r="D12" s="71"/>
      <c r="E12" s="72"/>
      <c r="F12" s="73"/>
      <c r="G12" s="69"/>
      <c r="H12" s="74"/>
      <c r="I12" s="70"/>
      <c r="J12" s="75"/>
      <c r="K12" s="76"/>
      <c r="L12" s="76"/>
      <c r="M12" s="76"/>
      <c r="N12" s="76"/>
      <c r="O12" s="76"/>
      <c r="P12" s="77"/>
      <c r="Q12" s="78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80"/>
      <c r="AF12" s="75"/>
      <c r="AG12" s="76"/>
      <c r="AH12" s="76"/>
      <c r="AI12" s="77"/>
    </row>
    <row r="13" spans="1:40" s="20" customFormat="1" ht="15" customHeight="1" x14ac:dyDescent="0.15">
      <c r="A13" s="53"/>
      <c r="B13" s="69"/>
      <c r="C13" s="70"/>
      <c r="D13" s="71"/>
      <c r="E13" s="72"/>
      <c r="F13" s="73"/>
      <c r="G13" s="69"/>
      <c r="H13" s="74"/>
      <c r="I13" s="70"/>
      <c r="J13" s="75"/>
      <c r="K13" s="76"/>
      <c r="L13" s="76"/>
      <c r="M13" s="76"/>
      <c r="N13" s="76"/>
      <c r="O13" s="76"/>
      <c r="P13" s="77"/>
      <c r="Q13" s="78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80"/>
      <c r="AF13" s="75"/>
      <c r="AG13" s="76"/>
      <c r="AH13" s="76"/>
      <c r="AI13" s="77"/>
    </row>
    <row r="14" spans="1:40" s="20" customFormat="1" ht="15" customHeight="1" x14ac:dyDescent="0.15">
      <c r="A14" s="53"/>
      <c r="B14" s="69"/>
      <c r="C14" s="70"/>
      <c r="D14" s="71"/>
      <c r="E14" s="72"/>
      <c r="F14" s="73"/>
      <c r="G14" s="69"/>
      <c r="H14" s="74"/>
      <c r="I14" s="70"/>
      <c r="J14" s="75"/>
      <c r="K14" s="76"/>
      <c r="L14" s="76"/>
      <c r="M14" s="76"/>
      <c r="N14" s="76"/>
      <c r="O14" s="76"/>
      <c r="P14" s="77"/>
      <c r="Q14" s="78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80"/>
      <c r="AF14" s="75"/>
      <c r="AG14" s="76"/>
      <c r="AH14" s="76"/>
      <c r="AI14" s="77"/>
    </row>
    <row r="15" spans="1:40" s="20" customFormat="1" ht="15" customHeight="1" x14ac:dyDescent="0.15">
      <c r="A15" s="53"/>
      <c r="B15" s="69"/>
      <c r="C15" s="70"/>
      <c r="D15" s="71"/>
      <c r="E15" s="72"/>
      <c r="F15" s="73"/>
      <c r="G15" s="69"/>
      <c r="H15" s="74"/>
      <c r="I15" s="70"/>
      <c r="J15" s="75"/>
      <c r="K15" s="76"/>
      <c r="L15" s="76"/>
      <c r="M15" s="76"/>
      <c r="N15" s="76"/>
      <c r="O15" s="76"/>
      <c r="P15" s="77"/>
      <c r="Q15" s="78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80"/>
      <c r="AF15" s="75"/>
      <c r="AG15" s="76"/>
      <c r="AH15" s="76"/>
      <c r="AI15" s="77"/>
    </row>
    <row r="16" spans="1:40" s="20" customFormat="1" ht="15" customHeight="1" x14ac:dyDescent="0.15">
      <c r="A16" s="53"/>
      <c r="B16" s="69"/>
      <c r="C16" s="70"/>
      <c r="D16" s="71"/>
      <c r="E16" s="72"/>
      <c r="F16" s="73"/>
      <c r="G16" s="69"/>
      <c r="H16" s="74"/>
      <c r="I16" s="70"/>
      <c r="J16" s="75"/>
      <c r="K16" s="76"/>
      <c r="L16" s="76"/>
      <c r="M16" s="76"/>
      <c r="N16" s="76"/>
      <c r="O16" s="76"/>
      <c r="P16" s="77"/>
      <c r="Q16" s="78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80"/>
      <c r="AF16" s="75"/>
      <c r="AG16" s="76"/>
      <c r="AH16" s="76"/>
      <c r="AI16" s="77"/>
    </row>
    <row r="17" spans="1:35" s="20" customFormat="1" ht="15" customHeight="1" x14ac:dyDescent="0.15">
      <c r="A17" s="53"/>
      <c r="B17" s="69"/>
      <c r="C17" s="70"/>
      <c r="D17" s="71"/>
      <c r="E17" s="72"/>
      <c r="F17" s="73"/>
      <c r="G17" s="69"/>
      <c r="H17" s="74"/>
      <c r="I17" s="70"/>
      <c r="J17" s="75"/>
      <c r="K17" s="76"/>
      <c r="L17" s="76"/>
      <c r="M17" s="76"/>
      <c r="N17" s="76"/>
      <c r="O17" s="76"/>
      <c r="P17" s="77"/>
      <c r="Q17" s="78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80"/>
      <c r="AF17" s="75"/>
      <c r="AG17" s="76"/>
      <c r="AH17" s="76"/>
      <c r="AI17" s="77"/>
    </row>
    <row r="18" spans="1:35" s="20" customFormat="1" ht="15" customHeight="1" x14ac:dyDescent="0.15">
      <c r="A18" s="53"/>
      <c r="B18" s="69"/>
      <c r="C18" s="70"/>
      <c r="D18" s="71"/>
      <c r="E18" s="72"/>
      <c r="F18" s="73"/>
      <c r="G18" s="69"/>
      <c r="H18" s="74"/>
      <c r="I18" s="70"/>
      <c r="J18" s="75"/>
      <c r="K18" s="76"/>
      <c r="L18" s="76"/>
      <c r="M18" s="76"/>
      <c r="N18" s="76"/>
      <c r="O18" s="76"/>
      <c r="P18" s="77"/>
      <c r="Q18" s="78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80"/>
      <c r="AF18" s="75"/>
      <c r="AG18" s="76"/>
      <c r="AH18" s="76"/>
      <c r="AI18" s="77"/>
    </row>
    <row r="19" spans="1:35" s="20" customFormat="1" ht="15" customHeight="1" x14ac:dyDescent="0.15">
      <c r="A19" s="53"/>
      <c r="B19" s="69"/>
      <c r="C19" s="70"/>
      <c r="D19" s="71"/>
      <c r="E19" s="72"/>
      <c r="F19" s="73"/>
      <c r="G19" s="69"/>
      <c r="H19" s="74"/>
      <c r="I19" s="70"/>
      <c r="J19" s="75"/>
      <c r="K19" s="76"/>
      <c r="L19" s="76"/>
      <c r="M19" s="76"/>
      <c r="N19" s="76"/>
      <c r="O19" s="76"/>
      <c r="P19" s="77"/>
      <c r="Q19" s="78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0"/>
      <c r="AF19" s="75"/>
      <c r="AG19" s="76"/>
      <c r="AH19" s="76"/>
      <c r="AI19" s="77"/>
    </row>
    <row r="20" spans="1:35" s="20" customFormat="1" ht="15" customHeight="1" x14ac:dyDescent="0.15">
      <c r="A20" s="53"/>
      <c r="B20" s="69"/>
      <c r="C20" s="70"/>
      <c r="D20" s="71"/>
      <c r="E20" s="72"/>
      <c r="F20" s="73"/>
      <c r="G20" s="69"/>
      <c r="H20" s="74"/>
      <c r="I20" s="70"/>
      <c r="J20" s="75"/>
      <c r="K20" s="76"/>
      <c r="L20" s="76"/>
      <c r="M20" s="76"/>
      <c r="N20" s="76"/>
      <c r="O20" s="76"/>
      <c r="P20" s="77"/>
      <c r="Q20" s="78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0"/>
      <c r="AF20" s="75"/>
      <c r="AG20" s="76"/>
      <c r="AH20" s="76"/>
      <c r="AI20" s="77"/>
    </row>
    <row r="21" spans="1:35" s="20" customFormat="1" ht="15" customHeight="1" x14ac:dyDescent="0.15">
      <c r="A21" s="53"/>
      <c r="B21" s="69"/>
      <c r="C21" s="70"/>
      <c r="D21" s="71"/>
      <c r="E21" s="72"/>
      <c r="F21" s="73"/>
      <c r="G21" s="69"/>
      <c r="H21" s="74"/>
      <c r="I21" s="70"/>
      <c r="J21" s="75"/>
      <c r="K21" s="76"/>
      <c r="L21" s="76"/>
      <c r="M21" s="76"/>
      <c r="N21" s="76"/>
      <c r="O21" s="76"/>
      <c r="P21" s="77"/>
      <c r="Q21" s="78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80"/>
      <c r="AF21" s="75"/>
      <c r="AG21" s="76"/>
      <c r="AH21" s="76"/>
      <c r="AI21" s="77"/>
    </row>
    <row r="22" spans="1:35" s="20" customFormat="1" ht="15" customHeight="1" x14ac:dyDescent="0.15">
      <c r="A22" s="53"/>
      <c r="B22" s="69"/>
      <c r="C22" s="70"/>
      <c r="D22" s="71"/>
      <c r="E22" s="72"/>
      <c r="F22" s="73"/>
      <c r="G22" s="69"/>
      <c r="H22" s="74"/>
      <c r="I22" s="70"/>
      <c r="J22" s="75"/>
      <c r="K22" s="76"/>
      <c r="L22" s="76"/>
      <c r="M22" s="76"/>
      <c r="N22" s="76"/>
      <c r="O22" s="76"/>
      <c r="P22" s="77"/>
      <c r="Q22" s="78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80"/>
      <c r="AF22" s="75"/>
      <c r="AG22" s="76"/>
      <c r="AH22" s="76"/>
      <c r="AI22" s="77"/>
    </row>
    <row r="23" spans="1:35" s="20" customFormat="1" ht="15" customHeight="1" x14ac:dyDescent="0.15">
      <c r="A23" s="53"/>
      <c r="B23" s="69"/>
      <c r="C23" s="70"/>
      <c r="D23" s="71"/>
      <c r="E23" s="72"/>
      <c r="F23" s="73"/>
      <c r="G23" s="69"/>
      <c r="H23" s="74"/>
      <c r="I23" s="70"/>
      <c r="J23" s="75"/>
      <c r="K23" s="76"/>
      <c r="L23" s="76"/>
      <c r="M23" s="76"/>
      <c r="N23" s="76"/>
      <c r="O23" s="76"/>
      <c r="P23" s="77"/>
      <c r="Q23" s="78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80"/>
      <c r="AF23" s="75"/>
      <c r="AG23" s="76"/>
      <c r="AH23" s="76"/>
      <c r="AI23" s="77"/>
    </row>
    <row r="24" spans="1:35" s="20" customFormat="1" ht="15" customHeight="1" x14ac:dyDescent="0.15">
      <c r="A24" s="53"/>
      <c r="B24" s="69"/>
      <c r="C24" s="70"/>
      <c r="D24" s="71"/>
      <c r="E24" s="72"/>
      <c r="F24" s="73"/>
      <c r="G24" s="69"/>
      <c r="H24" s="74"/>
      <c r="I24" s="70"/>
      <c r="J24" s="75"/>
      <c r="K24" s="76"/>
      <c r="L24" s="76"/>
      <c r="M24" s="76"/>
      <c r="N24" s="76"/>
      <c r="O24" s="76"/>
      <c r="P24" s="77"/>
      <c r="Q24" s="78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80"/>
      <c r="AF24" s="75"/>
      <c r="AG24" s="76"/>
      <c r="AH24" s="76"/>
      <c r="AI24" s="77"/>
    </row>
    <row r="25" spans="1:35" s="20" customFormat="1" ht="15" customHeight="1" x14ac:dyDescent="0.15">
      <c r="A25" s="53"/>
      <c r="B25" s="69"/>
      <c r="C25" s="70"/>
      <c r="D25" s="71"/>
      <c r="E25" s="72"/>
      <c r="F25" s="73"/>
      <c r="G25" s="69"/>
      <c r="H25" s="74"/>
      <c r="I25" s="70"/>
      <c r="J25" s="75"/>
      <c r="K25" s="76"/>
      <c r="L25" s="76"/>
      <c r="M25" s="76"/>
      <c r="N25" s="76"/>
      <c r="O25" s="76"/>
      <c r="P25" s="77"/>
      <c r="Q25" s="78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80"/>
      <c r="AF25" s="75"/>
      <c r="AG25" s="76"/>
      <c r="AH25" s="76"/>
      <c r="AI25" s="77"/>
    </row>
    <row r="26" spans="1:35" s="20" customFormat="1" ht="15" customHeight="1" x14ac:dyDescent="0.15">
      <c r="A26" s="53"/>
      <c r="B26" s="69"/>
      <c r="C26" s="70"/>
      <c r="D26" s="71"/>
      <c r="E26" s="72"/>
      <c r="F26" s="73"/>
      <c r="G26" s="69"/>
      <c r="H26" s="74"/>
      <c r="I26" s="70"/>
      <c r="J26" s="75"/>
      <c r="K26" s="76"/>
      <c r="L26" s="76"/>
      <c r="M26" s="76"/>
      <c r="N26" s="76"/>
      <c r="O26" s="76"/>
      <c r="P26" s="77"/>
      <c r="Q26" s="78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80"/>
      <c r="AF26" s="75"/>
      <c r="AG26" s="76"/>
      <c r="AH26" s="76"/>
      <c r="AI26" s="77"/>
    </row>
    <row r="27" spans="1:35" s="20" customFormat="1" ht="15" customHeight="1" x14ac:dyDescent="0.15">
      <c r="A27" s="53"/>
      <c r="B27" s="69"/>
      <c r="C27" s="70"/>
      <c r="D27" s="71"/>
      <c r="E27" s="72"/>
      <c r="F27" s="73"/>
      <c r="G27" s="69"/>
      <c r="H27" s="74"/>
      <c r="I27" s="70"/>
      <c r="J27" s="75"/>
      <c r="K27" s="76"/>
      <c r="L27" s="76"/>
      <c r="M27" s="76"/>
      <c r="N27" s="76"/>
      <c r="O27" s="76"/>
      <c r="P27" s="77"/>
      <c r="Q27" s="78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80"/>
      <c r="AF27" s="75"/>
      <c r="AG27" s="76"/>
      <c r="AH27" s="76"/>
      <c r="AI27" s="77"/>
    </row>
    <row r="28" spans="1:35" s="20" customFormat="1" ht="15" customHeight="1" x14ac:dyDescent="0.15">
      <c r="A28" s="53"/>
      <c r="B28" s="69"/>
      <c r="C28" s="70"/>
      <c r="D28" s="71"/>
      <c r="E28" s="72"/>
      <c r="F28" s="73"/>
      <c r="G28" s="69"/>
      <c r="H28" s="74"/>
      <c r="I28" s="70"/>
      <c r="J28" s="75"/>
      <c r="K28" s="76"/>
      <c r="L28" s="76"/>
      <c r="M28" s="76"/>
      <c r="N28" s="76"/>
      <c r="O28" s="76"/>
      <c r="P28" s="77"/>
      <c r="Q28" s="78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80"/>
      <c r="AF28" s="75"/>
      <c r="AG28" s="76"/>
      <c r="AH28" s="76"/>
      <c r="AI28" s="77"/>
    </row>
    <row r="29" spans="1:35" s="20" customFormat="1" ht="15" customHeight="1" x14ac:dyDescent="0.15">
      <c r="A29" s="53"/>
      <c r="B29" s="69"/>
      <c r="C29" s="70"/>
      <c r="D29" s="71"/>
      <c r="E29" s="72"/>
      <c r="F29" s="73"/>
      <c r="G29" s="69"/>
      <c r="H29" s="74"/>
      <c r="I29" s="70"/>
      <c r="J29" s="75"/>
      <c r="K29" s="76"/>
      <c r="L29" s="76"/>
      <c r="M29" s="76"/>
      <c r="N29" s="76"/>
      <c r="O29" s="76"/>
      <c r="P29" s="77"/>
      <c r="Q29" s="78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0"/>
      <c r="AF29" s="75"/>
      <c r="AG29" s="76"/>
      <c r="AH29" s="76"/>
      <c r="AI29" s="77"/>
    </row>
    <row r="30" spans="1:35" s="20" customFormat="1" ht="15" customHeight="1" x14ac:dyDescent="0.15">
      <c r="A30" s="53"/>
      <c r="B30" s="69"/>
      <c r="C30" s="70"/>
      <c r="D30" s="71"/>
      <c r="E30" s="72"/>
      <c r="F30" s="73"/>
      <c r="G30" s="69"/>
      <c r="H30" s="74"/>
      <c r="I30" s="70"/>
      <c r="J30" s="75"/>
      <c r="K30" s="76"/>
      <c r="L30" s="76"/>
      <c r="M30" s="76"/>
      <c r="N30" s="76"/>
      <c r="O30" s="76"/>
      <c r="P30" s="77"/>
      <c r="Q30" s="78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80"/>
      <c r="AF30" s="75"/>
      <c r="AG30" s="76"/>
      <c r="AH30" s="76"/>
      <c r="AI30" s="77"/>
    </row>
    <row r="31" spans="1:35" s="20" customFormat="1" ht="15" customHeight="1" x14ac:dyDescent="0.15">
      <c r="A31" s="53"/>
      <c r="B31" s="69"/>
      <c r="C31" s="70"/>
      <c r="D31" s="71"/>
      <c r="E31" s="72"/>
      <c r="F31" s="73"/>
      <c r="G31" s="69"/>
      <c r="H31" s="74"/>
      <c r="I31" s="70"/>
      <c r="J31" s="75"/>
      <c r="K31" s="76"/>
      <c r="L31" s="76"/>
      <c r="M31" s="76"/>
      <c r="N31" s="76"/>
      <c r="O31" s="76"/>
      <c r="P31" s="77"/>
      <c r="Q31" s="78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80"/>
      <c r="AF31" s="75"/>
      <c r="AG31" s="76"/>
      <c r="AH31" s="76"/>
      <c r="AI31" s="77"/>
    </row>
    <row r="32" spans="1:35" s="20" customFormat="1" ht="15" customHeight="1" x14ac:dyDescent="0.15">
      <c r="A32" s="53"/>
      <c r="B32" s="69"/>
      <c r="C32" s="70"/>
      <c r="D32" s="71"/>
      <c r="E32" s="72"/>
      <c r="F32" s="73"/>
      <c r="G32" s="69"/>
      <c r="H32" s="74"/>
      <c r="I32" s="70"/>
      <c r="J32" s="75"/>
      <c r="K32" s="81"/>
      <c r="L32" s="76"/>
      <c r="M32" s="76"/>
      <c r="N32" s="76"/>
      <c r="O32" s="76"/>
      <c r="P32" s="77"/>
      <c r="Q32" s="78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80"/>
      <c r="AF32" s="75"/>
      <c r="AG32" s="76"/>
      <c r="AH32" s="76"/>
      <c r="AI32" s="77"/>
    </row>
    <row r="33" spans="1:35" s="20" customFormat="1" ht="15" customHeight="1" x14ac:dyDescent="0.15">
      <c r="A33" s="53"/>
      <c r="B33" s="69"/>
      <c r="C33" s="70"/>
      <c r="D33" s="71"/>
      <c r="E33" s="72"/>
      <c r="F33" s="73"/>
      <c r="G33" s="69"/>
      <c r="H33" s="74"/>
      <c r="I33" s="70"/>
      <c r="J33" s="75"/>
      <c r="K33" s="76"/>
      <c r="L33" s="76"/>
      <c r="M33" s="76"/>
      <c r="N33" s="76"/>
      <c r="O33" s="76"/>
      <c r="P33" s="77"/>
      <c r="Q33" s="78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80"/>
      <c r="AF33" s="75"/>
      <c r="AG33" s="76"/>
      <c r="AH33" s="76"/>
      <c r="AI33" s="77"/>
    </row>
    <row r="34" spans="1:35" ht="14.25" x14ac:dyDescent="0.15">
      <c r="K34" s="30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5" customWidth="1"/>
    <col min="17" max="17" width="4.83203125" style="45" customWidth="1"/>
    <col min="18" max="33" width="4.83203125" style="35" customWidth="1"/>
    <col min="34" max="34" width="4.83203125" style="45" customWidth="1"/>
    <col min="35" max="256" width="4.83203125" style="35"/>
    <col min="257" max="290" width="4.83203125" style="35" customWidth="1"/>
    <col min="291" max="512" width="4.83203125" style="35"/>
    <col min="513" max="546" width="4.83203125" style="35" customWidth="1"/>
    <col min="547" max="768" width="4.83203125" style="35"/>
    <col min="769" max="802" width="4.83203125" style="35" customWidth="1"/>
    <col min="803" max="1024" width="4.83203125" style="35"/>
    <col min="1025" max="1058" width="4.83203125" style="35" customWidth="1"/>
    <col min="1059" max="1280" width="4.83203125" style="35"/>
    <col min="1281" max="1314" width="4.83203125" style="35" customWidth="1"/>
    <col min="1315" max="1536" width="4.83203125" style="35"/>
    <col min="1537" max="1570" width="4.83203125" style="35" customWidth="1"/>
    <col min="1571" max="1792" width="4.83203125" style="35"/>
    <col min="1793" max="1826" width="4.83203125" style="35" customWidth="1"/>
    <col min="1827" max="2048" width="4.83203125" style="35"/>
    <col min="2049" max="2082" width="4.83203125" style="35" customWidth="1"/>
    <col min="2083" max="2304" width="4.83203125" style="35"/>
    <col min="2305" max="2338" width="4.83203125" style="35" customWidth="1"/>
    <col min="2339" max="2560" width="4.83203125" style="35"/>
    <col min="2561" max="2594" width="4.83203125" style="35" customWidth="1"/>
    <col min="2595" max="2816" width="4.83203125" style="35"/>
    <col min="2817" max="2850" width="4.83203125" style="35" customWidth="1"/>
    <col min="2851" max="3072" width="4.83203125" style="35"/>
    <col min="3073" max="3106" width="4.83203125" style="35" customWidth="1"/>
    <col min="3107" max="3328" width="4.83203125" style="35"/>
    <col min="3329" max="3362" width="4.83203125" style="35" customWidth="1"/>
    <col min="3363" max="3584" width="4.83203125" style="35"/>
    <col min="3585" max="3618" width="4.83203125" style="35" customWidth="1"/>
    <col min="3619" max="3840" width="4.83203125" style="35"/>
    <col min="3841" max="3874" width="4.83203125" style="35" customWidth="1"/>
    <col min="3875" max="4096" width="4.83203125" style="35"/>
    <col min="4097" max="4130" width="4.83203125" style="35" customWidth="1"/>
    <col min="4131" max="4352" width="4.83203125" style="35"/>
    <col min="4353" max="4386" width="4.83203125" style="35" customWidth="1"/>
    <col min="4387" max="4608" width="4.83203125" style="35"/>
    <col min="4609" max="4642" width="4.83203125" style="35" customWidth="1"/>
    <col min="4643" max="4864" width="4.83203125" style="35"/>
    <col min="4865" max="4898" width="4.83203125" style="35" customWidth="1"/>
    <col min="4899" max="5120" width="4.83203125" style="35"/>
    <col min="5121" max="5154" width="4.83203125" style="35" customWidth="1"/>
    <col min="5155" max="5376" width="4.83203125" style="35"/>
    <col min="5377" max="5410" width="4.83203125" style="35" customWidth="1"/>
    <col min="5411" max="5632" width="4.83203125" style="35"/>
    <col min="5633" max="5666" width="4.83203125" style="35" customWidth="1"/>
    <col min="5667" max="5888" width="4.83203125" style="35"/>
    <col min="5889" max="5922" width="4.83203125" style="35" customWidth="1"/>
    <col min="5923" max="6144" width="4.83203125" style="35"/>
    <col min="6145" max="6178" width="4.83203125" style="35" customWidth="1"/>
    <col min="6179" max="6400" width="4.83203125" style="35"/>
    <col min="6401" max="6434" width="4.83203125" style="35" customWidth="1"/>
    <col min="6435" max="6656" width="4.83203125" style="35"/>
    <col min="6657" max="6690" width="4.83203125" style="35" customWidth="1"/>
    <col min="6691" max="6912" width="4.83203125" style="35"/>
    <col min="6913" max="6946" width="4.83203125" style="35" customWidth="1"/>
    <col min="6947" max="7168" width="4.83203125" style="35"/>
    <col min="7169" max="7202" width="4.83203125" style="35" customWidth="1"/>
    <col min="7203" max="7424" width="4.83203125" style="35"/>
    <col min="7425" max="7458" width="4.83203125" style="35" customWidth="1"/>
    <col min="7459" max="7680" width="4.83203125" style="35"/>
    <col min="7681" max="7714" width="4.83203125" style="35" customWidth="1"/>
    <col min="7715" max="7936" width="4.83203125" style="35"/>
    <col min="7937" max="7970" width="4.83203125" style="35" customWidth="1"/>
    <col min="7971" max="8192" width="4.83203125" style="35"/>
    <col min="8193" max="8226" width="4.83203125" style="35" customWidth="1"/>
    <col min="8227" max="8448" width="4.83203125" style="35"/>
    <col min="8449" max="8482" width="4.83203125" style="35" customWidth="1"/>
    <col min="8483" max="8704" width="4.83203125" style="35"/>
    <col min="8705" max="8738" width="4.83203125" style="35" customWidth="1"/>
    <col min="8739" max="8960" width="4.83203125" style="35"/>
    <col min="8961" max="8994" width="4.83203125" style="35" customWidth="1"/>
    <col min="8995" max="9216" width="4.83203125" style="35"/>
    <col min="9217" max="9250" width="4.83203125" style="35" customWidth="1"/>
    <col min="9251" max="9472" width="4.83203125" style="35"/>
    <col min="9473" max="9506" width="4.83203125" style="35" customWidth="1"/>
    <col min="9507" max="9728" width="4.83203125" style="35"/>
    <col min="9729" max="9762" width="4.83203125" style="35" customWidth="1"/>
    <col min="9763" max="9984" width="4.83203125" style="35"/>
    <col min="9985" max="10018" width="4.83203125" style="35" customWidth="1"/>
    <col min="10019" max="10240" width="4.83203125" style="35"/>
    <col min="10241" max="10274" width="4.83203125" style="35" customWidth="1"/>
    <col min="10275" max="10496" width="4.83203125" style="35"/>
    <col min="10497" max="10530" width="4.83203125" style="35" customWidth="1"/>
    <col min="10531" max="10752" width="4.83203125" style="35"/>
    <col min="10753" max="10786" width="4.83203125" style="35" customWidth="1"/>
    <col min="10787" max="11008" width="4.83203125" style="35"/>
    <col min="11009" max="11042" width="4.83203125" style="35" customWidth="1"/>
    <col min="11043" max="11264" width="4.83203125" style="35"/>
    <col min="11265" max="11298" width="4.83203125" style="35" customWidth="1"/>
    <col min="11299" max="11520" width="4.83203125" style="35"/>
    <col min="11521" max="11554" width="4.83203125" style="35" customWidth="1"/>
    <col min="11555" max="11776" width="4.83203125" style="35"/>
    <col min="11777" max="11810" width="4.83203125" style="35" customWidth="1"/>
    <col min="11811" max="12032" width="4.83203125" style="35"/>
    <col min="12033" max="12066" width="4.83203125" style="35" customWidth="1"/>
    <col min="12067" max="12288" width="4.83203125" style="35"/>
    <col min="12289" max="12322" width="4.83203125" style="35" customWidth="1"/>
    <col min="12323" max="12544" width="4.83203125" style="35"/>
    <col min="12545" max="12578" width="4.83203125" style="35" customWidth="1"/>
    <col min="12579" max="12800" width="4.83203125" style="35"/>
    <col min="12801" max="12834" width="4.83203125" style="35" customWidth="1"/>
    <col min="12835" max="13056" width="4.83203125" style="35"/>
    <col min="13057" max="13090" width="4.83203125" style="35" customWidth="1"/>
    <col min="13091" max="13312" width="4.83203125" style="35"/>
    <col min="13313" max="13346" width="4.83203125" style="35" customWidth="1"/>
    <col min="13347" max="13568" width="4.83203125" style="35"/>
    <col min="13569" max="13602" width="4.83203125" style="35" customWidth="1"/>
    <col min="13603" max="13824" width="4.83203125" style="35"/>
    <col min="13825" max="13858" width="4.83203125" style="35" customWidth="1"/>
    <col min="13859" max="14080" width="4.83203125" style="35"/>
    <col min="14081" max="14114" width="4.83203125" style="35" customWidth="1"/>
    <col min="14115" max="14336" width="4.83203125" style="35"/>
    <col min="14337" max="14370" width="4.83203125" style="35" customWidth="1"/>
    <col min="14371" max="14592" width="4.83203125" style="35"/>
    <col min="14593" max="14626" width="4.83203125" style="35" customWidth="1"/>
    <col min="14627" max="14848" width="4.83203125" style="35"/>
    <col min="14849" max="14882" width="4.83203125" style="35" customWidth="1"/>
    <col min="14883" max="15104" width="4.83203125" style="35"/>
    <col min="15105" max="15138" width="4.83203125" style="35" customWidth="1"/>
    <col min="15139" max="15360" width="4.83203125" style="35"/>
    <col min="15361" max="15394" width="4.83203125" style="35" customWidth="1"/>
    <col min="15395" max="15616" width="4.83203125" style="35"/>
    <col min="15617" max="15650" width="4.83203125" style="35" customWidth="1"/>
    <col min="15651" max="15872" width="4.83203125" style="35"/>
    <col min="15873" max="15906" width="4.83203125" style="35" customWidth="1"/>
    <col min="15907" max="16128" width="4.83203125" style="35"/>
    <col min="16129" max="16162" width="4.83203125" style="35" customWidth="1"/>
    <col min="16163" max="16384" width="4.83203125" style="35"/>
  </cols>
  <sheetData>
    <row r="1" spans="1:38" s="11" customFormat="1" ht="12" customHeight="1" x14ac:dyDescent="0.15">
      <c r="A1" s="133" t="s">
        <v>0</v>
      </c>
      <c r="B1" s="134"/>
      <c r="C1" s="134"/>
      <c r="D1" s="135"/>
      <c r="E1" s="136" t="str">
        <f ca="1">IF(INDIRECT("変更履歴!E1")&lt;&gt;"",INDIRECT("変更履歴!E1"),"")</f>
        <v>サンプルプロジェクト</v>
      </c>
      <c r="F1" s="106"/>
      <c r="G1" s="106"/>
      <c r="H1" s="106"/>
      <c r="I1" s="106"/>
      <c r="J1" s="106"/>
      <c r="K1" s="106"/>
      <c r="L1" s="106"/>
      <c r="M1" s="106"/>
      <c r="N1" s="107"/>
      <c r="O1" s="137" t="s">
        <v>41</v>
      </c>
      <c r="P1" s="138"/>
      <c r="Q1" s="138"/>
      <c r="R1" s="139"/>
      <c r="S1" s="146" t="str">
        <f ca="1">IF(INDIRECT("変更履歴!S1")&lt;&gt;"",INDIRECT("変更履歴!S1"),"")</f>
        <v>共通コンポーネント設計書
ログイン状態チェックハンドラ</v>
      </c>
      <c r="T1" s="147"/>
      <c r="U1" s="147"/>
      <c r="V1" s="147"/>
      <c r="W1" s="147"/>
      <c r="X1" s="147"/>
      <c r="Y1" s="147"/>
      <c r="Z1" s="148"/>
      <c r="AA1" s="133" t="s">
        <v>42</v>
      </c>
      <c r="AB1" s="135"/>
      <c r="AC1" s="130" t="str">
        <f ca="1">IF(INDIRECT("変更履歴!AC1")&lt;&gt;"",INDIRECT("変更履歴!AC1"),"")</f>
        <v>TIS</v>
      </c>
      <c r="AD1" s="131"/>
      <c r="AE1" s="131"/>
      <c r="AF1" s="132"/>
      <c r="AG1" s="155">
        <f ca="1">IF(INDIRECT("変更履歴!AG1")&lt;&gt;"",INDIRECT("変更履歴!AG1"),"")</f>
        <v>44827</v>
      </c>
      <c r="AH1" s="156"/>
      <c r="AI1" s="157"/>
      <c r="AJ1" s="9"/>
      <c r="AK1" s="9"/>
      <c r="AL1" s="10"/>
    </row>
    <row r="2" spans="1:38" s="11" customFormat="1" ht="12" customHeight="1" x14ac:dyDescent="0.15">
      <c r="A2" s="133" t="s">
        <v>1</v>
      </c>
      <c r="B2" s="134"/>
      <c r="C2" s="134"/>
      <c r="D2" s="135"/>
      <c r="E2" s="136" t="str">
        <f ca="1">IF(INDIRECT("変更履歴!E2")&lt;&gt;"",INDIRECT("変更履歴!E2"),"")</f>
        <v>サンプルシステム</v>
      </c>
      <c r="F2" s="106"/>
      <c r="G2" s="106"/>
      <c r="H2" s="106"/>
      <c r="I2" s="106"/>
      <c r="J2" s="106"/>
      <c r="K2" s="106"/>
      <c r="L2" s="106"/>
      <c r="M2" s="106"/>
      <c r="N2" s="107"/>
      <c r="O2" s="140"/>
      <c r="P2" s="141"/>
      <c r="Q2" s="141"/>
      <c r="R2" s="142"/>
      <c r="S2" s="149"/>
      <c r="T2" s="150"/>
      <c r="U2" s="150"/>
      <c r="V2" s="150"/>
      <c r="W2" s="150"/>
      <c r="X2" s="150"/>
      <c r="Y2" s="150"/>
      <c r="Z2" s="151"/>
      <c r="AA2" s="133" t="s">
        <v>43</v>
      </c>
      <c r="AB2" s="135"/>
      <c r="AC2" s="130" t="str">
        <f ca="1">IF(INDIRECT("変更履歴!AC2")&lt;&gt;"",INDIRECT("変更履歴!AC2"),"")</f>
        <v/>
      </c>
      <c r="AD2" s="131"/>
      <c r="AE2" s="131"/>
      <c r="AF2" s="132"/>
      <c r="AG2" s="155" t="str">
        <f ca="1">IF(INDIRECT("変更履歴!AG2")&lt;&gt;"",INDIRECT("変更履歴!AG2"),"")</f>
        <v/>
      </c>
      <c r="AH2" s="156"/>
      <c r="AI2" s="157"/>
      <c r="AJ2" s="9"/>
      <c r="AK2" s="9"/>
      <c r="AL2" s="9"/>
    </row>
    <row r="3" spans="1:38" s="11" customFormat="1" ht="12" customHeight="1" x14ac:dyDescent="0.15">
      <c r="A3" s="133" t="s">
        <v>2</v>
      </c>
      <c r="B3" s="134"/>
      <c r="C3" s="134"/>
      <c r="D3" s="135"/>
      <c r="E3" s="136" t="str">
        <f ca="1">IF(INDIRECT("変更履歴!E3")&lt;&gt;"",INDIRECT("変更履歴!E3"),"")</f>
        <v>プロジェクト管理システム</v>
      </c>
      <c r="F3" s="106"/>
      <c r="G3" s="106"/>
      <c r="H3" s="106"/>
      <c r="I3" s="106"/>
      <c r="J3" s="106"/>
      <c r="K3" s="106"/>
      <c r="L3" s="106"/>
      <c r="M3" s="106"/>
      <c r="N3" s="107"/>
      <c r="O3" s="143"/>
      <c r="P3" s="144"/>
      <c r="Q3" s="144"/>
      <c r="R3" s="145"/>
      <c r="S3" s="152"/>
      <c r="T3" s="153"/>
      <c r="U3" s="153"/>
      <c r="V3" s="153"/>
      <c r="W3" s="153"/>
      <c r="X3" s="153"/>
      <c r="Y3" s="153"/>
      <c r="Z3" s="154"/>
      <c r="AA3" s="133"/>
      <c r="AB3" s="135"/>
      <c r="AC3" s="130" t="str">
        <f ca="1">IF(INDIRECT("変更履歴!AC3")&lt;&gt;"",INDIRECT("変更履歴!AC3"),"")</f>
        <v/>
      </c>
      <c r="AD3" s="131"/>
      <c r="AE3" s="131"/>
      <c r="AF3" s="132"/>
      <c r="AG3" s="155" t="str">
        <f ca="1">IF(INDIRECT("変更履歴!AG3")&lt;&gt;"",INDIRECT("変更履歴!AG3"),"")</f>
        <v/>
      </c>
      <c r="AH3" s="156"/>
      <c r="AI3" s="157"/>
      <c r="AJ3" s="9"/>
      <c r="AK3" s="9"/>
      <c r="AL3" s="9"/>
    </row>
    <row r="4" spans="1:38" s="32" customFormat="1" ht="19.5" customHeigh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31"/>
      <c r="AD4" s="16"/>
      <c r="AE4" s="16"/>
      <c r="AF4" s="16"/>
      <c r="AG4" s="16"/>
      <c r="AH4" s="16"/>
      <c r="AI4" s="16"/>
    </row>
    <row r="5" spans="1:38" s="32" customFormat="1" ht="1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8" t="s">
        <v>46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31"/>
      <c r="AD5" s="16"/>
      <c r="AE5" s="16"/>
      <c r="AF5" s="16"/>
      <c r="AG5" s="16"/>
      <c r="AH5" s="16"/>
      <c r="AI5" s="16"/>
    </row>
    <row r="6" spans="1:38" s="32" customFormat="1" ht="1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31"/>
      <c r="AD6" s="16"/>
      <c r="AE6" s="16"/>
      <c r="AF6" s="16"/>
      <c r="AG6" s="16"/>
      <c r="AH6" s="16"/>
      <c r="AI6" s="16"/>
    </row>
    <row r="7" spans="1:38" ht="15" customHeight="1" x14ac:dyDescent="0.15">
      <c r="A7" s="16"/>
      <c r="B7" s="51" t="s">
        <v>69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/>
      <c r="O7" s="16"/>
      <c r="P7" s="31"/>
      <c r="Q7" s="16"/>
      <c r="R7" s="31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1"/>
      <c r="AH7" s="34"/>
      <c r="AI7" s="16"/>
    </row>
    <row r="8" spans="1:38" ht="15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33"/>
      <c r="O8" s="16"/>
      <c r="P8" s="31"/>
      <c r="Q8" s="16"/>
      <c r="R8" s="31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31"/>
      <c r="AG8" s="31"/>
      <c r="AH8" s="34"/>
      <c r="AI8" s="16"/>
    </row>
    <row r="9" spans="1:38" ht="15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/>
      <c r="O9" s="16"/>
      <c r="P9" s="31"/>
      <c r="Q9" s="16"/>
      <c r="R9" s="31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34"/>
      <c r="AI9" s="16"/>
    </row>
    <row r="10" spans="1:38" ht="15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/>
      <c r="O10" s="16"/>
      <c r="P10" s="31"/>
      <c r="Q10" s="16"/>
      <c r="R10" s="31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31"/>
      <c r="AH10" s="34"/>
      <c r="AI10" s="16"/>
    </row>
    <row r="11" spans="1:38" ht="1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31"/>
      <c r="Q11" s="16"/>
      <c r="R11" s="31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31"/>
      <c r="AH11" s="34"/>
      <c r="AI11" s="16"/>
    </row>
    <row r="12" spans="1:38" ht="15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/>
      <c r="O12" s="16"/>
      <c r="P12" s="31"/>
      <c r="Q12" s="16"/>
      <c r="R12" s="31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1"/>
      <c r="AH12" s="34"/>
      <c r="AI12" s="16"/>
    </row>
    <row r="13" spans="1:38" ht="15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3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31"/>
      <c r="AH13" s="34"/>
      <c r="AI13" s="16"/>
    </row>
    <row r="14" spans="1:38" ht="15" customHeight="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31"/>
      <c r="AH14" s="34"/>
      <c r="AI14" s="16"/>
    </row>
    <row r="15" spans="1:38" ht="15" customHeight="1" x14ac:dyDescent="0.15">
      <c r="A15" s="16"/>
      <c r="B15" s="3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/>
      <c r="O15" s="16"/>
      <c r="P15" s="31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31"/>
      <c r="AH15" s="34"/>
      <c r="AI15" s="16"/>
    </row>
    <row r="16" spans="1:38" ht="15" customHeight="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3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31"/>
      <c r="AH16" s="34"/>
      <c r="AI16" s="16"/>
    </row>
    <row r="17" spans="1:35" ht="15" customHeigh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31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31"/>
      <c r="AH17" s="34"/>
      <c r="AI17" s="16"/>
    </row>
    <row r="18" spans="1:35" ht="15" customHeight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3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31"/>
      <c r="AH18" s="34"/>
      <c r="AI18" s="16"/>
    </row>
    <row r="19" spans="1:35" ht="15" customHeigh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3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31"/>
      <c r="AH19" s="34"/>
      <c r="AI19" s="16"/>
    </row>
    <row r="20" spans="1:35" ht="15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3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31"/>
      <c r="AH20" s="34"/>
      <c r="AI20" s="16"/>
    </row>
    <row r="21" spans="1:35" ht="15" customHeigh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3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31"/>
      <c r="AH21" s="34"/>
      <c r="AI21" s="16"/>
    </row>
    <row r="22" spans="1:35" ht="15" customHeight="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31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31"/>
      <c r="AH22" s="34"/>
      <c r="AI22" s="16"/>
    </row>
    <row r="23" spans="1:35" ht="15" customHeight="1" x14ac:dyDescent="0.15">
      <c r="A23" s="16"/>
      <c r="B23" s="3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/>
      <c r="O23" s="16"/>
      <c r="P23" s="3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31"/>
      <c r="AH23" s="34"/>
      <c r="AI23" s="16"/>
    </row>
    <row r="24" spans="1:35" ht="15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31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31"/>
      <c r="AH24" s="34"/>
      <c r="AI24" s="16"/>
    </row>
    <row r="25" spans="1:35" ht="15" customHeight="1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3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31"/>
      <c r="AH25" s="34"/>
      <c r="AI25" s="16"/>
    </row>
    <row r="26" spans="1:35" ht="15" customHeight="1" x14ac:dyDescent="0.1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31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31"/>
      <c r="AH26" s="34"/>
      <c r="AI26" s="16"/>
    </row>
    <row r="27" spans="1:35" ht="15" customHeight="1" x14ac:dyDescent="0.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31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31"/>
      <c r="AH27" s="34"/>
      <c r="AI27" s="16"/>
    </row>
    <row r="28" spans="1:35" ht="15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/>
      <c r="O28" s="16"/>
      <c r="P28" s="3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31"/>
      <c r="AH28" s="34"/>
      <c r="AI28" s="16"/>
    </row>
    <row r="29" spans="1:35" ht="15" customHeight="1" x14ac:dyDescent="0.1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31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31"/>
      <c r="AH29" s="34"/>
      <c r="AI29" s="16"/>
    </row>
    <row r="30" spans="1:35" ht="15" customHeight="1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31"/>
      <c r="Q30" s="16"/>
      <c r="R30" s="16"/>
      <c r="S30" s="16"/>
      <c r="T30" s="16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37"/>
      <c r="AH30" s="38"/>
      <c r="AI30" s="15"/>
    </row>
    <row r="31" spans="1:35" ht="15" customHeight="1" x14ac:dyDescent="0.15">
      <c r="A31" s="15"/>
      <c r="B31" s="16"/>
      <c r="C31" s="3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31"/>
      <c r="Q31" s="34"/>
      <c r="R31" s="16"/>
      <c r="S31" s="39"/>
      <c r="T31" s="16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37"/>
      <c r="AH31" s="38"/>
      <c r="AI31" s="15"/>
    </row>
    <row r="32" spans="1:35" ht="15" customHeight="1" x14ac:dyDescent="0.15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40"/>
      <c r="L32" s="15"/>
      <c r="M32" s="15"/>
      <c r="N32" s="15"/>
      <c r="O32" s="15"/>
      <c r="P32" s="41"/>
      <c r="Q32" s="34"/>
      <c r="R32" s="15"/>
      <c r="S32" s="42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37"/>
      <c r="AH32" s="38"/>
      <c r="AI32" s="15"/>
    </row>
    <row r="33" spans="1:35" ht="15" customHeight="1" x14ac:dyDescent="0.15">
      <c r="A33" s="15"/>
      <c r="B33" s="15"/>
      <c r="C33" s="1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41"/>
      <c r="Q33" s="3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37"/>
      <c r="AH33" s="38"/>
      <c r="AI33" s="15"/>
    </row>
    <row r="34" spans="1:35" ht="15" customHeight="1" x14ac:dyDescent="0.15">
      <c r="A34" s="15"/>
      <c r="B34" s="15"/>
      <c r="C34" s="16"/>
      <c r="D34" s="15"/>
      <c r="E34" s="15"/>
      <c r="F34" s="15"/>
      <c r="G34" s="15"/>
      <c r="H34" s="15"/>
      <c r="I34" s="15"/>
      <c r="J34" s="15"/>
      <c r="K34" s="40"/>
      <c r="L34" s="15"/>
      <c r="M34" s="15"/>
      <c r="N34" s="15"/>
      <c r="O34" s="15"/>
      <c r="P34" s="41"/>
      <c r="Q34" s="34"/>
      <c r="R34" s="15"/>
      <c r="S34" s="42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37"/>
      <c r="AH34" s="38"/>
      <c r="AI34" s="15"/>
    </row>
    <row r="35" spans="1:35" ht="15" customHeight="1" x14ac:dyDescent="0.15">
      <c r="A35" s="15"/>
      <c r="B35" s="15"/>
      <c r="C35" s="16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41"/>
      <c r="Q35" s="34"/>
      <c r="R35" s="15"/>
      <c r="S35" s="15"/>
      <c r="T35" s="15"/>
      <c r="U35" s="43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37"/>
      <c r="AH35" s="38"/>
      <c r="AI35" s="15"/>
    </row>
    <row r="36" spans="1:35" ht="1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41"/>
      <c r="Q36" s="38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38"/>
      <c r="AI36" s="15"/>
    </row>
    <row r="37" spans="1:35" ht="15" customHeight="1" x14ac:dyDescent="0.15">
      <c r="P37" s="44"/>
      <c r="U37" s="46"/>
      <c r="AG37" s="47"/>
    </row>
    <row r="38" spans="1:35" ht="15" customHeight="1" x14ac:dyDescent="0.15">
      <c r="U38" s="46"/>
      <c r="AF38" s="47"/>
      <c r="AG38" s="44"/>
    </row>
    <row r="39" spans="1:35" ht="15" customHeight="1" x14ac:dyDescent="0.15">
      <c r="T39" s="46"/>
      <c r="AF39" s="47"/>
      <c r="AG39" s="47"/>
    </row>
    <row r="40" spans="1:35" ht="15" customHeight="1" x14ac:dyDescent="0.15">
      <c r="AG40" s="44"/>
    </row>
    <row r="41" spans="1:35" ht="15" customHeight="1" x14ac:dyDescent="0.15">
      <c r="AG41" s="44"/>
    </row>
    <row r="42" spans="1:35" ht="15" customHeight="1" x14ac:dyDescent="0.15">
      <c r="AF42" s="47"/>
      <c r="AG42" s="44"/>
    </row>
    <row r="43" spans="1:35" ht="15" customHeight="1" x14ac:dyDescent="0.15">
      <c r="AF43" s="47"/>
      <c r="AG43" s="47"/>
    </row>
    <row r="44" spans="1:35" ht="15" customHeight="1" x14ac:dyDescent="0.15">
      <c r="AF44" s="47"/>
      <c r="AG44" s="47"/>
    </row>
    <row r="45" spans="1:35" ht="15" customHeight="1" x14ac:dyDescent="0.15">
      <c r="AG45" s="47"/>
    </row>
    <row r="46" spans="1:35" ht="15" customHeight="1" x14ac:dyDescent="0.15">
      <c r="AF46" s="47"/>
      <c r="AG46" s="47"/>
    </row>
    <row r="47" spans="1:35" ht="15" customHeight="1" x14ac:dyDescent="0.15">
      <c r="AG47" s="47"/>
    </row>
    <row r="49" spans="33:33" ht="15" customHeight="1" x14ac:dyDescent="0.15">
      <c r="AG49" s="47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40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6"/>
  </cols>
  <sheetData>
    <row r="1" spans="1:38" s="11" customFormat="1" ht="12" customHeight="1" x14ac:dyDescent="0.15">
      <c r="A1" s="133" t="s">
        <v>0</v>
      </c>
      <c r="B1" s="134"/>
      <c r="C1" s="134"/>
      <c r="D1" s="135"/>
      <c r="E1" s="136" t="str">
        <f ca="1">IF(INDIRECT("変更履歴!E1")&lt;&gt;"",INDIRECT("変更履歴!E1"),"")</f>
        <v>サンプルプロジェクト</v>
      </c>
      <c r="F1" s="106"/>
      <c r="G1" s="106"/>
      <c r="H1" s="106"/>
      <c r="I1" s="106"/>
      <c r="J1" s="106"/>
      <c r="K1" s="106"/>
      <c r="L1" s="106"/>
      <c r="M1" s="106"/>
      <c r="N1" s="107"/>
      <c r="O1" s="188" t="s">
        <v>44</v>
      </c>
      <c r="P1" s="189"/>
      <c r="Q1" s="189"/>
      <c r="R1" s="190"/>
      <c r="S1" s="146" t="str">
        <f ca="1">IF(INDIRECT("変更履歴!S1")&lt;&gt;"",INDIRECT("変更履歴!S1"),"")</f>
        <v>共通コンポーネント設計書
ログイン状態チェックハンドラ</v>
      </c>
      <c r="T1" s="147"/>
      <c r="U1" s="147"/>
      <c r="V1" s="147"/>
      <c r="W1" s="147"/>
      <c r="X1" s="147"/>
      <c r="Y1" s="147"/>
      <c r="Z1" s="148"/>
      <c r="AA1" s="133" t="s">
        <v>3</v>
      </c>
      <c r="AB1" s="135"/>
      <c r="AC1" s="130" t="str">
        <f ca="1">IF(INDIRECT("変更履歴!AC1")&lt;&gt;"",INDIRECT("変更履歴!AC1"),"")</f>
        <v>TIS</v>
      </c>
      <c r="AD1" s="131"/>
      <c r="AE1" s="131"/>
      <c r="AF1" s="132"/>
      <c r="AG1" s="155">
        <f ca="1">IF(INDIRECT("変更履歴!AG1")&lt;&gt;"",INDIRECT("変更履歴!AG1"),"")</f>
        <v>44827</v>
      </c>
      <c r="AH1" s="156"/>
      <c r="AI1" s="157"/>
      <c r="AJ1" s="9"/>
      <c r="AK1" s="10"/>
    </row>
    <row r="2" spans="1:38" s="11" customFormat="1" ht="12" customHeight="1" x14ac:dyDescent="0.15">
      <c r="A2" s="133" t="s">
        <v>1</v>
      </c>
      <c r="B2" s="134"/>
      <c r="C2" s="134"/>
      <c r="D2" s="135"/>
      <c r="E2" s="136" t="str">
        <f ca="1">IF(INDIRECT("変更履歴!E2")&lt;&gt;"",INDIRECT("変更履歴!E2"),"")</f>
        <v>サンプルシステム</v>
      </c>
      <c r="F2" s="106"/>
      <c r="G2" s="106"/>
      <c r="H2" s="106"/>
      <c r="I2" s="106"/>
      <c r="J2" s="106"/>
      <c r="K2" s="106"/>
      <c r="L2" s="106"/>
      <c r="M2" s="106"/>
      <c r="N2" s="107"/>
      <c r="O2" s="191"/>
      <c r="P2" s="192"/>
      <c r="Q2" s="192"/>
      <c r="R2" s="193"/>
      <c r="S2" s="149"/>
      <c r="T2" s="150"/>
      <c r="U2" s="150"/>
      <c r="V2" s="150"/>
      <c r="W2" s="150"/>
      <c r="X2" s="150"/>
      <c r="Y2" s="150"/>
      <c r="Z2" s="151"/>
      <c r="AA2" s="133" t="s">
        <v>4</v>
      </c>
      <c r="AB2" s="135"/>
      <c r="AC2" s="130" t="str">
        <f ca="1">IF(INDIRECT("変更履歴!AC2")&lt;&gt;"",INDIRECT("変更履歴!AC2"),"")</f>
        <v/>
      </c>
      <c r="AD2" s="131"/>
      <c r="AE2" s="131"/>
      <c r="AF2" s="132"/>
      <c r="AG2" s="155" t="str">
        <f ca="1">IF(INDIRECT("変更履歴!AG2")&lt;&gt;"",INDIRECT("変更履歴!AG2"),"")</f>
        <v/>
      </c>
      <c r="AH2" s="156"/>
      <c r="AI2" s="157"/>
      <c r="AJ2" s="9"/>
      <c r="AK2" s="9"/>
    </row>
    <row r="3" spans="1:38" s="11" customFormat="1" ht="12" customHeight="1" x14ac:dyDescent="0.15">
      <c r="A3" s="133" t="s">
        <v>2</v>
      </c>
      <c r="B3" s="134"/>
      <c r="C3" s="134"/>
      <c r="D3" s="135"/>
      <c r="E3" s="136" t="str">
        <f ca="1">IF(INDIRECT("変更履歴!E3")&lt;&gt;"",INDIRECT("変更履歴!E3"),"")</f>
        <v>プロジェクト管理システム</v>
      </c>
      <c r="F3" s="106"/>
      <c r="G3" s="106"/>
      <c r="H3" s="106"/>
      <c r="I3" s="106"/>
      <c r="J3" s="106"/>
      <c r="K3" s="106"/>
      <c r="L3" s="106"/>
      <c r="M3" s="106"/>
      <c r="N3" s="107"/>
      <c r="O3" s="194"/>
      <c r="P3" s="195"/>
      <c r="Q3" s="195"/>
      <c r="R3" s="196"/>
      <c r="S3" s="152"/>
      <c r="T3" s="153"/>
      <c r="U3" s="153"/>
      <c r="V3" s="153"/>
      <c r="W3" s="153"/>
      <c r="X3" s="153"/>
      <c r="Y3" s="153"/>
      <c r="Z3" s="154"/>
      <c r="AA3" s="133"/>
      <c r="AB3" s="135"/>
      <c r="AC3" s="130" t="str">
        <f ca="1">IF(INDIRECT("変更履歴!AC3")&lt;&gt;"",INDIRECT("変更履歴!AC3"),"")</f>
        <v/>
      </c>
      <c r="AD3" s="131"/>
      <c r="AE3" s="131"/>
      <c r="AF3" s="132"/>
      <c r="AG3" s="155" t="str">
        <f ca="1">IF(INDIRECT("変更履歴!AG3")&lt;&gt;"",INDIRECT("変更履歴!AG3"),"")</f>
        <v/>
      </c>
      <c r="AH3" s="156"/>
      <c r="AI3" s="157"/>
      <c r="AJ3" s="9"/>
      <c r="AK3" s="9"/>
    </row>
    <row r="4" spans="1:38" ht="12" customHeight="1" x14ac:dyDescent="0.15"/>
    <row r="5" spans="1:38" s="15" customFormat="1" ht="12" customHeight="1" x14ac:dyDescent="0.15">
      <c r="B5" s="181" t="s">
        <v>29</v>
      </c>
      <c r="C5" s="182"/>
      <c r="D5" s="182"/>
      <c r="E5" s="183"/>
      <c r="F5" s="164" t="s">
        <v>80</v>
      </c>
      <c r="G5" s="76"/>
      <c r="H5" s="77"/>
      <c r="I5" s="181" t="s">
        <v>12</v>
      </c>
      <c r="J5" s="182"/>
      <c r="K5" s="182"/>
      <c r="L5" s="183"/>
      <c r="M5" s="164" t="s">
        <v>70</v>
      </c>
      <c r="N5" s="76"/>
      <c r="O5" s="76"/>
      <c r="P5" s="76"/>
      <c r="Q5" s="76"/>
      <c r="R5" s="76"/>
      <c r="S5" s="76"/>
      <c r="T5" s="76"/>
      <c r="U5" s="77"/>
      <c r="V5" s="181" t="s">
        <v>13</v>
      </c>
      <c r="W5" s="182"/>
      <c r="X5" s="182"/>
      <c r="Y5" s="183"/>
      <c r="Z5" s="164" t="s">
        <v>66</v>
      </c>
      <c r="AA5" s="76"/>
      <c r="AB5" s="76"/>
      <c r="AC5" s="76"/>
      <c r="AD5" s="76"/>
      <c r="AE5" s="76"/>
      <c r="AF5" s="76"/>
      <c r="AG5" s="76"/>
      <c r="AH5" s="77"/>
      <c r="AI5" s="16"/>
      <c r="AJ5" s="16"/>
      <c r="AK5" s="16"/>
      <c r="AL5" s="16"/>
    </row>
    <row r="6" spans="1:38" s="15" customFormat="1" ht="12" customHeight="1" x14ac:dyDescent="0.15">
      <c r="B6" s="181" t="s">
        <v>14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3"/>
      <c r="AI6" s="16"/>
      <c r="AJ6" s="16"/>
      <c r="AK6" s="16"/>
    </row>
    <row r="7" spans="1:38" s="15" customFormat="1" ht="12" customHeight="1" x14ac:dyDescent="0.15">
      <c r="B7" s="187" t="s">
        <v>79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70"/>
    </row>
    <row r="8" spans="1:38" s="15" customFormat="1" ht="12" customHeight="1" x14ac:dyDescent="0.15">
      <c r="B8" s="171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3"/>
    </row>
    <row r="9" spans="1:38" ht="12" customHeight="1" x14ac:dyDescent="0.15">
      <c r="B9" s="171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3"/>
    </row>
    <row r="10" spans="1:38" ht="12" customHeight="1" x14ac:dyDescent="0.15">
      <c r="B10" s="171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3"/>
    </row>
    <row r="11" spans="1:38" ht="12" customHeight="1" x14ac:dyDescent="0.15">
      <c r="B11" s="171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3"/>
    </row>
    <row r="12" spans="1:38" ht="12" customHeight="1" x14ac:dyDescent="0.15">
      <c r="B12" s="165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7"/>
    </row>
    <row r="13" spans="1:38" ht="24" customHeight="1" x14ac:dyDescent="0.15">
      <c r="B13" s="181" t="s">
        <v>15</v>
      </c>
      <c r="C13" s="182"/>
      <c r="D13" s="182"/>
      <c r="E13" s="183"/>
      <c r="F13" s="186" t="s">
        <v>71</v>
      </c>
      <c r="G13" s="79"/>
      <c r="H13" s="79"/>
      <c r="I13" s="79"/>
      <c r="J13" s="79"/>
      <c r="K13" s="79"/>
      <c r="L13" s="79"/>
      <c r="M13" s="79"/>
      <c r="N13" s="79"/>
      <c r="O13" s="79"/>
      <c r="P13" s="80"/>
      <c r="Q13" s="181" t="s">
        <v>16</v>
      </c>
      <c r="R13" s="182"/>
      <c r="S13" s="182"/>
      <c r="T13" s="183"/>
      <c r="U13" s="164" t="s">
        <v>56</v>
      </c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7"/>
    </row>
    <row r="14" spans="1:38" ht="12" customHeight="1" x14ac:dyDescent="0.15">
      <c r="B14" s="181" t="s">
        <v>17</v>
      </c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3"/>
    </row>
    <row r="15" spans="1:38" ht="12" customHeight="1" x14ac:dyDescent="0.15">
      <c r="B15" s="181" t="s">
        <v>18</v>
      </c>
      <c r="C15" s="182"/>
      <c r="D15" s="182"/>
      <c r="E15" s="182"/>
      <c r="F15" s="182"/>
      <c r="G15" s="182"/>
      <c r="H15" s="182"/>
      <c r="I15" s="183"/>
      <c r="J15" s="181" t="s">
        <v>30</v>
      </c>
      <c r="K15" s="183"/>
      <c r="L15" s="181" t="s">
        <v>21</v>
      </c>
      <c r="M15" s="182"/>
      <c r="N15" s="183"/>
      <c r="O15" s="181" t="s">
        <v>19</v>
      </c>
      <c r="P15" s="183"/>
      <c r="Q15" s="181" t="s">
        <v>11</v>
      </c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3"/>
    </row>
    <row r="16" spans="1:38" ht="12" customHeight="1" x14ac:dyDescent="0.15">
      <c r="B16" s="164" t="s">
        <v>58</v>
      </c>
      <c r="C16" s="76"/>
      <c r="D16" s="76"/>
      <c r="E16" s="76"/>
      <c r="F16" s="76"/>
      <c r="G16" s="76"/>
      <c r="H16" s="76"/>
      <c r="I16" s="77"/>
      <c r="J16" s="75" t="s">
        <v>59</v>
      </c>
      <c r="K16" s="77"/>
      <c r="L16" s="164" t="s">
        <v>57</v>
      </c>
      <c r="M16" s="76"/>
      <c r="N16" s="77"/>
      <c r="O16" s="179" t="s">
        <v>60</v>
      </c>
      <c r="P16" s="180"/>
      <c r="Q16" s="164" t="s">
        <v>61</v>
      </c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7"/>
    </row>
    <row r="17" spans="2:36" ht="24" customHeight="1" x14ac:dyDescent="0.15">
      <c r="B17" s="164" t="s">
        <v>64</v>
      </c>
      <c r="C17" s="76"/>
      <c r="D17" s="76"/>
      <c r="E17" s="76"/>
      <c r="F17" s="76"/>
      <c r="G17" s="76"/>
      <c r="H17" s="76"/>
      <c r="I17" s="77"/>
      <c r="J17" s="75" t="s">
        <v>63</v>
      </c>
      <c r="K17" s="77"/>
      <c r="L17" s="186" t="s">
        <v>62</v>
      </c>
      <c r="M17" s="79"/>
      <c r="N17" s="80"/>
      <c r="O17" s="179" t="s">
        <v>60</v>
      </c>
      <c r="P17" s="180"/>
      <c r="Q17" s="164" t="s">
        <v>65</v>
      </c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7"/>
    </row>
    <row r="18" spans="2:36" ht="12" customHeight="1" x14ac:dyDescent="0.15">
      <c r="B18" s="181" t="s">
        <v>22</v>
      </c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3"/>
    </row>
    <row r="19" spans="2:36" ht="12" customHeight="1" x14ac:dyDescent="0.15">
      <c r="B19" s="181" t="s">
        <v>23</v>
      </c>
      <c r="C19" s="182"/>
      <c r="D19" s="182"/>
      <c r="E19" s="182"/>
      <c r="F19" s="182"/>
      <c r="G19" s="182"/>
      <c r="H19" s="182"/>
      <c r="I19" s="183"/>
      <c r="J19" s="54" t="s">
        <v>31</v>
      </c>
      <c r="K19" s="54" t="s">
        <v>32</v>
      </c>
      <c r="L19" s="54" t="s">
        <v>33</v>
      </c>
      <c r="M19" s="54" t="s">
        <v>34</v>
      </c>
      <c r="N19" s="181" t="s">
        <v>24</v>
      </c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3"/>
    </row>
    <row r="20" spans="2:36" ht="12" customHeight="1" x14ac:dyDescent="0.15">
      <c r="B20" s="184" t="s">
        <v>51</v>
      </c>
      <c r="C20" s="185"/>
      <c r="D20" s="185"/>
      <c r="E20" s="185"/>
      <c r="F20" s="185"/>
      <c r="G20" s="185"/>
      <c r="H20" s="185"/>
      <c r="I20" s="185"/>
      <c r="J20" s="48"/>
      <c r="K20" s="48"/>
      <c r="L20" s="48"/>
      <c r="M20" s="48"/>
      <c r="N20" s="75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7"/>
    </row>
    <row r="21" spans="2:36" ht="12" customHeight="1" x14ac:dyDescent="0.15">
      <c r="B21" s="181" t="s">
        <v>25</v>
      </c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3"/>
    </row>
    <row r="22" spans="2:36" ht="24" customHeight="1" x14ac:dyDescent="0.15">
      <c r="B22" s="174" t="s">
        <v>47</v>
      </c>
      <c r="C22" s="175"/>
      <c r="D22" s="181" t="s">
        <v>26</v>
      </c>
      <c r="E22" s="182"/>
      <c r="F22" s="182"/>
      <c r="G22" s="182"/>
      <c r="H22" s="182"/>
      <c r="I22" s="182"/>
      <c r="J22" s="183"/>
      <c r="K22" s="181" t="s">
        <v>27</v>
      </c>
      <c r="L22" s="182"/>
      <c r="M22" s="182"/>
      <c r="N22" s="182"/>
      <c r="O22" s="183"/>
      <c r="P22" s="181" t="s">
        <v>37</v>
      </c>
      <c r="Q22" s="182"/>
      <c r="R22" s="183"/>
      <c r="S22" s="181" t="s">
        <v>35</v>
      </c>
      <c r="T22" s="182"/>
      <c r="U22" s="182"/>
      <c r="V22" s="182"/>
      <c r="W22" s="183"/>
      <c r="X22" s="181" t="s">
        <v>28</v>
      </c>
      <c r="Y22" s="182"/>
      <c r="Z22" s="182"/>
      <c r="AA22" s="182"/>
      <c r="AB22" s="182"/>
      <c r="AC22" s="182"/>
      <c r="AD22" s="182"/>
      <c r="AE22" s="182"/>
      <c r="AF22" s="182"/>
      <c r="AG22" s="182"/>
      <c r="AH22" s="183"/>
    </row>
    <row r="23" spans="2:36" x14ac:dyDescent="0.15">
      <c r="B23" s="197" t="s">
        <v>51</v>
      </c>
      <c r="C23" s="198"/>
      <c r="D23" s="78"/>
      <c r="E23" s="79"/>
      <c r="F23" s="79"/>
      <c r="G23" s="79"/>
      <c r="H23" s="79"/>
      <c r="I23" s="79"/>
      <c r="J23" s="80"/>
      <c r="K23" s="78"/>
      <c r="L23" s="79"/>
      <c r="M23" s="79"/>
      <c r="N23" s="79"/>
      <c r="O23" s="80"/>
      <c r="P23" s="78"/>
      <c r="Q23" s="79"/>
      <c r="R23" s="80"/>
      <c r="S23" s="78"/>
      <c r="T23" s="79"/>
      <c r="U23" s="79"/>
      <c r="V23" s="79"/>
      <c r="W23" s="80"/>
      <c r="X23" s="78"/>
      <c r="Y23" s="79"/>
      <c r="Z23" s="79"/>
      <c r="AA23" s="79"/>
      <c r="AB23" s="79"/>
      <c r="AC23" s="79"/>
      <c r="AD23" s="79"/>
      <c r="AE23" s="79"/>
      <c r="AF23" s="79"/>
      <c r="AG23" s="79"/>
      <c r="AH23" s="80"/>
      <c r="AI23" s="18"/>
    </row>
    <row r="24" spans="2:36" ht="12" customHeight="1" x14ac:dyDescent="0.1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5"/>
      <c r="AJ24" s="15"/>
    </row>
    <row r="25" spans="2:36" ht="24" customHeight="1" x14ac:dyDescent="0.15">
      <c r="B25" s="176" t="s">
        <v>20</v>
      </c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8"/>
      <c r="Y25" s="176" t="s">
        <v>38</v>
      </c>
      <c r="Z25" s="177"/>
      <c r="AA25" s="178"/>
      <c r="AB25" s="176" t="s">
        <v>36</v>
      </c>
      <c r="AC25" s="177"/>
      <c r="AD25" s="177"/>
      <c r="AE25" s="177"/>
      <c r="AF25" s="178"/>
      <c r="AG25" s="174" t="s">
        <v>47</v>
      </c>
      <c r="AH25" s="175"/>
    </row>
    <row r="26" spans="2:36" ht="12" customHeight="1" x14ac:dyDescent="0.15">
      <c r="B26" s="63" t="s">
        <v>72</v>
      </c>
      <c r="C26" s="65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55"/>
      <c r="U26" s="55"/>
      <c r="V26" s="55"/>
      <c r="W26" s="55"/>
      <c r="X26" s="56"/>
      <c r="Y26" s="168"/>
      <c r="Z26" s="169"/>
      <c r="AA26" s="170"/>
      <c r="AB26" s="168"/>
      <c r="AC26" s="169"/>
      <c r="AD26" s="169"/>
      <c r="AE26" s="169"/>
      <c r="AF26" s="170"/>
      <c r="AG26" s="160"/>
      <c r="AH26" s="161"/>
    </row>
    <row r="27" spans="2:36" ht="12" customHeight="1" x14ac:dyDescent="0.15">
      <c r="B27" s="64"/>
      <c r="C27" s="65" t="s">
        <v>78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57"/>
      <c r="U27" s="57"/>
      <c r="V27" s="57"/>
      <c r="W27" s="57"/>
      <c r="X27" s="58"/>
      <c r="Y27" s="171"/>
      <c r="Z27" s="172"/>
      <c r="AA27" s="173"/>
      <c r="AB27" s="171"/>
      <c r="AC27" s="172"/>
      <c r="AD27" s="172"/>
      <c r="AE27" s="172"/>
      <c r="AF27" s="173"/>
      <c r="AG27" s="162"/>
      <c r="AH27" s="163"/>
    </row>
    <row r="28" spans="2:36" ht="12" customHeight="1" x14ac:dyDescent="0.15">
      <c r="B28" s="64"/>
      <c r="C28" s="65" t="s">
        <v>73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57"/>
      <c r="U28" s="57"/>
      <c r="V28" s="57"/>
      <c r="W28" s="57"/>
      <c r="X28" s="58"/>
      <c r="Y28" s="171"/>
      <c r="Z28" s="172"/>
      <c r="AA28" s="173"/>
      <c r="AB28" s="171"/>
      <c r="AC28" s="172"/>
      <c r="AD28" s="172"/>
      <c r="AE28" s="172"/>
      <c r="AF28" s="173"/>
      <c r="AG28" s="162"/>
      <c r="AH28" s="163"/>
    </row>
    <row r="29" spans="2:36" ht="12" customHeight="1" x14ac:dyDescent="0.15">
      <c r="B29" s="49"/>
      <c r="C29" s="32" t="s">
        <v>74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57"/>
      <c r="U29" s="57"/>
      <c r="V29" s="57"/>
      <c r="W29" s="57"/>
      <c r="X29" s="58"/>
      <c r="Y29" s="171"/>
      <c r="Z29" s="172"/>
      <c r="AA29" s="173"/>
      <c r="AB29" s="171"/>
      <c r="AC29" s="172"/>
      <c r="AD29" s="172"/>
      <c r="AE29" s="172"/>
      <c r="AF29" s="173"/>
      <c r="AG29" s="162"/>
      <c r="AH29" s="163"/>
    </row>
    <row r="30" spans="2:36" ht="12" customHeight="1" x14ac:dyDescent="0.15">
      <c r="B30" s="49"/>
      <c r="C30" s="65"/>
      <c r="D30" s="32"/>
      <c r="E30" s="32"/>
      <c r="F30" s="32"/>
      <c r="G30" s="32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8"/>
      <c r="Y30" s="49"/>
      <c r="Z30" s="57"/>
      <c r="AA30" s="58"/>
      <c r="AB30" s="49"/>
      <c r="AC30" s="57"/>
      <c r="AD30" s="57"/>
      <c r="AE30" s="57"/>
      <c r="AF30" s="58"/>
      <c r="AG30" s="61"/>
      <c r="AH30" s="62"/>
    </row>
    <row r="31" spans="2:36" ht="12" customHeight="1" x14ac:dyDescent="0.15">
      <c r="B31" s="49"/>
      <c r="D31" s="51" t="s">
        <v>75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8"/>
      <c r="Y31" s="171"/>
      <c r="Z31" s="172"/>
      <c r="AA31" s="173"/>
      <c r="AB31" s="171"/>
      <c r="AC31" s="172"/>
      <c r="AD31" s="172"/>
      <c r="AE31" s="172"/>
      <c r="AF31" s="173"/>
      <c r="AG31" s="162"/>
      <c r="AH31" s="163"/>
    </row>
    <row r="32" spans="2:36" ht="12" customHeight="1" x14ac:dyDescent="0.15">
      <c r="B32" s="64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8"/>
      <c r="Y32" s="49"/>
      <c r="Z32" s="57"/>
      <c r="AA32" s="58"/>
      <c r="AB32" s="49"/>
      <c r="AC32" s="57"/>
      <c r="AD32" s="57"/>
      <c r="AE32" s="57"/>
      <c r="AF32" s="58"/>
      <c r="AG32" s="61"/>
      <c r="AH32" s="62"/>
    </row>
    <row r="33" spans="2:34" ht="12" customHeight="1" x14ac:dyDescent="0.15">
      <c r="B33" s="49"/>
      <c r="C33" s="65" t="s">
        <v>76</v>
      </c>
      <c r="D33" s="32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8"/>
      <c r="Y33" s="49"/>
      <c r="Z33" s="57"/>
      <c r="AA33" s="58"/>
      <c r="AB33" s="49"/>
      <c r="AC33" s="57"/>
      <c r="AD33" s="57"/>
      <c r="AE33" s="57"/>
      <c r="AF33" s="58"/>
      <c r="AG33" s="61"/>
      <c r="AH33" s="62"/>
    </row>
    <row r="34" spans="2:34" ht="12" customHeight="1" x14ac:dyDescent="0.15">
      <c r="B34" s="49"/>
      <c r="C34" s="65" t="s">
        <v>77</v>
      </c>
      <c r="D34" s="32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8"/>
      <c r="Y34" s="49"/>
      <c r="Z34" s="57"/>
      <c r="AA34" s="58"/>
      <c r="AB34" s="49"/>
      <c r="AC34" s="57"/>
      <c r="AD34" s="57"/>
      <c r="AE34" s="57"/>
      <c r="AF34" s="58"/>
      <c r="AG34" s="61"/>
      <c r="AH34" s="62"/>
    </row>
    <row r="35" spans="2:34" ht="12" customHeight="1" x14ac:dyDescent="0.15">
      <c r="B35" s="49"/>
      <c r="C35" s="65"/>
      <c r="D35" s="32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8"/>
      <c r="Y35" s="49"/>
      <c r="Z35" s="57"/>
      <c r="AA35" s="58"/>
      <c r="AB35" s="49"/>
      <c r="AC35" s="57"/>
      <c r="AD35" s="57"/>
      <c r="AE35" s="57"/>
      <c r="AF35" s="58"/>
      <c r="AG35" s="61"/>
      <c r="AH35" s="62"/>
    </row>
    <row r="36" spans="2:34" ht="12" customHeight="1" x14ac:dyDescent="0.15">
      <c r="B36" s="50"/>
      <c r="C36" s="66"/>
      <c r="D36" s="67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60"/>
      <c r="Y36" s="165"/>
      <c r="Z36" s="166"/>
      <c r="AA36" s="167"/>
      <c r="AB36" s="165"/>
      <c r="AC36" s="166"/>
      <c r="AD36" s="166"/>
      <c r="AE36" s="166"/>
      <c r="AF36" s="167"/>
      <c r="AG36" s="158"/>
      <c r="AH36" s="159"/>
    </row>
    <row r="37" spans="2:34" ht="12" customHeight="1" x14ac:dyDescent="0.15"/>
    <row r="38" spans="2:34" ht="12" customHeight="1" x14ac:dyDescent="0.15"/>
    <row r="39" spans="2:34" ht="12" customHeight="1" x14ac:dyDescent="0.15"/>
    <row r="40" spans="2:34" ht="12" customHeight="1" x14ac:dyDescent="0.15"/>
  </sheetData>
  <mergeCells count="85">
    <mergeCell ref="X23:AH23"/>
    <mergeCell ref="B23:C23"/>
    <mergeCell ref="D23:J23"/>
    <mergeCell ref="K23:O23"/>
    <mergeCell ref="P23:R23"/>
    <mergeCell ref="S23:W23"/>
    <mergeCell ref="AA2:AB2"/>
    <mergeCell ref="AA3:AB3"/>
    <mergeCell ref="S1:Z3"/>
    <mergeCell ref="V5:Y5"/>
    <mergeCell ref="Z5:AH5"/>
    <mergeCell ref="AC1:AF1"/>
    <mergeCell ref="AG1:AI1"/>
    <mergeCell ref="AC2:AF2"/>
    <mergeCell ref="AG2:AI2"/>
    <mergeCell ref="AC3:AF3"/>
    <mergeCell ref="AG3:AI3"/>
    <mergeCell ref="A1:D1"/>
    <mergeCell ref="D22:J22"/>
    <mergeCell ref="K22:O22"/>
    <mergeCell ref="P22:R22"/>
    <mergeCell ref="S22:W22"/>
    <mergeCell ref="A2:D2"/>
    <mergeCell ref="A3:D3"/>
    <mergeCell ref="E1:N1"/>
    <mergeCell ref="E2:N2"/>
    <mergeCell ref="E3:N3"/>
    <mergeCell ref="B13:E13"/>
    <mergeCell ref="F13:P13"/>
    <mergeCell ref="B14:AH14"/>
    <mergeCell ref="Q15:AH15"/>
    <mergeCell ref="O1:R3"/>
    <mergeCell ref="AA1:AB1"/>
    <mergeCell ref="L17:N17"/>
    <mergeCell ref="B17:I17"/>
    <mergeCell ref="B5:E5"/>
    <mergeCell ref="F5:H5"/>
    <mergeCell ref="I5:L5"/>
    <mergeCell ref="M5:U5"/>
    <mergeCell ref="B6:AH6"/>
    <mergeCell ref="B7:AH12"/>
    <mergeCell ref="U13:AH13"/>
    <mergeCell ref="Q13:T13"/>
    <mergeCell ref="B15:I15"/>
    <mergeCell ref="J15:K15"/>
    <mergeCell ref="L15:N15"/>
    <mergeCell ref="O15:P15"/>
    <mergeCell ref="AG25:AH25"/>
    <mergeCell ref="Y25:AA25"/>
    <mergeCell ref="AB25:AF25"/>
    <mergeCell ref="B25:X25"/>
    <mergeCell ref="Q16:AH16"/>
    <mergeCell ref="J16:K16"/>
    <mergeCell ref="O16:P16"/>
    <mergeCell ref="B21:AH21"/>
    <mergeCell ref="X22:AH22"/>
    <mergeCell ref="B22:C22"/>
    <mergeCell ref="B20:I20"/>
    <mergeCell ref="J17:K17"/>
    <mergeCell ref="B19:I19"/>
    <mergeCell ref="B18:AH18"/>
    <mergeCell ref="N19:AH19"/>
    <mergeCell ref="N20:AH20"/>
    <mergeCell ref="L16:N16"/>
    <mergeCell ref="B16:I16"/>
    <mergeCell ref="Y36:AA36"/>
    <mergeCell ref="AB26:AF26"/>
    <mergeCell ref="AB27:AF27"/>
    <mergeCell ref="AB28:AF28"/>
    <mergeCell ref="AB29:AF29"/>
    <mergeCell ref="AB31:AF31"/>
    <mergeCell ref="Y31:AA31"/>
    <mergeCell ref="Y26:AA26"/>
    <mergeCell ref="Y27:AA27"/>
    <mergeCell ref="Y28:AA28"/>
    <mergeCell ref="Y29:AA29"/>
    <mergeCell ref="AB36:AF36"/>
    <mergeCell ref="Q17:AH17"/>
    <mergeCell ref="O17:P17"/>
    <mergeCell ref="AG36:AH36"/>
    <mergeCell ref="AG26:AH26"/>
    <mergeCell ref="AG27:AH27"/>
    <mergeCell ref="AG28:AH28"/>
    <mergeCell ref="AG29:AH29"/>
    <mergeCell ref="AG31:AH31"/>
  </mergeCells>
  <phoneticPr fontId="11"/>
  <dataValidations disablePrompts="1" count="2">
    <dataValidation type="list" allowBlank="1" showInputMessage="1" showErrorMessage="1" sqref="O16:P17 J20:M20" xr:uid="{00000000-0002-0000-0300-000001000000}">
      <formula1>"○,-"</formula1>
    </dataValidation>
    <dataValidation type="list" allowBlank="1" showInputMessage="1" showErrorMessage="1" sqref="J16:K17" xr:uid="{232ADDCD-87BD-486B-9515-0D9D933D9883}">
      <formula1>"I,O,I/O"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 ログイン状態チェックハンドラ</vt:lpstr>
      <vt:lpstr>'1.  ログイン状態チェックハンドラ'!Print_Area</vt:lpstr>
      <vt:lpstr>表紙!Print_Area</vt:lpstr>
      <vt:lpstr>変更履歴!Print_Area</vt:lpstr>
      <vt:lpstr>目次!Print_Area</vt:lpstr>
      <vt:lpstr>'1.  ログイン状態チェックハンドラ'!Print_Titles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2017-03-23T01:33:30Z</dcterms:created>
  <dcterms:modified xsi:type="dcterms:W3CDTF">2022-10-24T07:25:50Z</dcterms:modified>
</cp:coreProperties>
</file>