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1E968D70-B0CF-45A6-A370-8063DF6E355E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Cover" sheetId="34" r:id="rId1"/>
    <sheet name="Revision history" sheetId="35" r:id="rId2"/>
    <sheet name="Contents" sheetId="36" r:id="rId3"/>
    <sheet name="1. Authentication (A101)" sheetId="37" r:id="rId4"/>
    <sheet name="2. Project management (A102)" sheetId="38" r:id="rId5"/>
    <sheet name="3. Common (A103)" sheetId="39" r:id="rId6"/>
  </sheets>
  <definedNames>
    <definedName name="_xlnm.Print_Area" localSheetId="4">'2. Project management (A102)'!$A$1:$AI$69</definedName>
    <definedName name="_xlnm.Print_Area" localSheetId="5">'3. Common (A103)'!$A$1:$AI$73</definedName>
    <definedName name="_xlnm.Print_Area" localSheetId="2">Contents!$A$1:$AI$37</definedName>
    <definedName name="_xlnm.Print_Area" localSheetId="0">Cover!$A$1:$S$39</definedName>
    <definedName name="_xlnm.Print_Area" localSheetId="1">'Revision history'!$A$1:$AI$34</definedName>
    <definedName name="_xlnm.Print_Titles" localSheetId="3">'1. Authentication (A101)'!$1:$4</definedName>
    <definedName name="_xlnm.Print_Titles" localSheetId="4">'2. Project management (A102)'!$1:$4</definedName>
    <definedName name="_xlnm.Print_Titles" localSheetId="5">'3. Common (A103)'!$1:$4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E1" i="38"/>
  <c r="AC3" i="36"/>
  <c r="AC3" i="38"/>
  <c r="AG3" i="39"/>
  <c r="AC2" i="35"/>
  <c r="E1" i="39"/>
  <c r="I25" i="34"/>
  <c r="E3" i="37"/>
  <c r="AG3" i="37"/>
  <c r="AG3" i="36"/>
  <c r="AG2" i="37"/>
  <c r="E2" i="38"/>
  <c r="AC2" i="36"/>
  <c r="E2" i="37"/>
  <c r="AC3" i="37"/>
  <c r="AC1" i="39"/>
  <c r="AC1" i="36"/>
  <c r="AG1" i="36"/>
  <c r="S1" i="36"/>
  <c r="AC1" i="38"/>
  <c r="AC2" i="37"/>
  <c r="E1" i="36"/>
  <c r="S1" i="37"/>
  <c r="AG1" i="39"/>
  <c r="AC1" i="37"/>
  <c r="E3" i="39"/>
  <c r="AG2" i="39"/>
  <c r="AC3" i="39"/>
  <c r="E2" i="36"/>
  <c r="AC2" i="38"/>
  <c r="AG2" i="38"/>
  <c r="AG3" i="38"/>
  <c r="AG1" i="37"/>
  <c r="AG2" i="36"/>
  <c r="E3" i="38"/>
  <c r="E3" i="36"/>
  <c r="S1" i="38"/>
  <c r="E1" i="37"/>
  <c r="AC2" i="39"/>
  <c r="E2" i="39"/>
  <c r="S1" i="39"/>
  <c r="AG1" i="38"/>
</calcChain>
</file>

<file path=xl/sharedStrings.xml><?xml version="1.0" encoding="utf-8"?>
<sst xmlns="http://schemas.openxmlformats.org/spreadsheetml/2006/main" count="70" uniqueCount="39">
  <si>
    <t>No.</t>
  </si>
  <si>
    <t>-</t>
  </si>
  <si>
    <t>TIS</t>
  </si>
  <si>
    <t>2. Project management (A102)</t>
  </si>
  <si>
    <t>Contents</t>
    <phoneticPr fontId="3"/>
  </si>
  <si>
    <t>1. Login (A101)</t>
    <phoneticPr fontId="3"/>
  </si>
  <si>
    <t>2. Project management (A102)</t>
    <phoneticPr fontId="3"/>
  </si>
  <si>
    <t>Version 1.0</t>
    <phoneticPr fontId="3"/>
  </si>
  <si>
    <t>Project name</t>
    <phoneticPr fontId="3"/>
  </si>
  <si>
    <t>System name</t>
    <phoneticPr fontId="3"/>
  </si>
  <si>
    <t>Sub-system name</t>
    <phoneticPr fontId="3"/>
  </si>
  <si>
    <t>Deliverable name</t>
    <phoneticPr fontId="3"/>
  </si>
  <si>
    <t>Prepared by</t>
    <phoneticPr fontId="3"/>
  </si>
  <si>
    <t>Changes</t>
    <phoneticPr fontId="3"/>
  </si>
  <si>
    <t>Sample Project</t>
    <phoneticPr fontId="3"/>
  </si>
  <si>
    <t>Screen Transition Diagram</t>
    <phoneticPr fontId="3"/>
  </si>
  <si>
    <t>Sample System</t>
    <phoneticPr fontId="3"/>
  </si>
  <si>
    <t>Project Management System</t>
    <phoneticPr fontId="3"/>
  </si>
  <si>
    <t>Version No.</t>
    <phoneticPr fontId="3"/>
  </si>
  <si>
    <t>Revision date</t>
    <phoneticPr fontId="3"/>
  </si>
  <si>
    <t>classification</t>
    <phoneticPr fontId="3"/>
  </si>
  <si>
    <t>Changes(item numbers, etc.)</t>
    <phoneticPr fontId="3"/>
  </si>
  <si>
    <t>Revision details</t>
    <phoneticPr fontId="3"/>
  </si>
  <si>
    <t>Person in charge</t>
    <phoneticPr fontId="3"/>
  </si>
  <si>
    <t>New</t>
    <phoneticPr fontId="3"/>
  </si>
  <si>
    <t>(New creation)</t>
    <phoneticPr fontId="3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</si>
  <si>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"/>
  </si>
  <si>
    <t>3. Common (A103)</t>
    <phoneticPr fontId="3"/>
  </si>
  <si>
    <t>Modify</t>
    <phoneticPr fontId="3"/>
  </si>
  <si>
    <t>Version 
1.1</t>
    <phoneticPr fontId="3"/>
  </si>
  <si>
    <t>Version 
1.2</t>
    <phoneticPr fontId="3"/>
  </si>
  <si>
    <t>Version 
1.3</t>
    <phoneticPr fontId="3"/>
  </si>
  <si>
    <t>TIS</t>
    <phoneticPr fontId="3"/>
  </si>
  <si>
    <t>Add project update process.</t>
    <phoneticPr fontId="3"/>
  </si>
  <si>
    <t>Add project saerch process / project registration process.</t>
    <phoneticPr fontId="3"/>
  </si>
  <si>
    <t>1. Authentication (A101)</t>
    <phoneticPr fontId="3"/>
  </si>
  <si>
    <t>Contents
1. Login (A101)
2. Project management (A102)
3. Common (A103)</t>
    <phoneticPr fontId="3"/>
  </si>
  <si>
    <t>Version 1.3</t>
    <phoneticPr fontId="3"/>
  </si>
  <si>
    <t>Eliminated the logout screen and integrated it into the logout process.
Unify object fonts
3. Add common (A103) (TOP menu, moving generic errors).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</si>
</sst>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1" fillId="4" borderId="0" applyNumberFormat="0" applyBorder="0" applyAlignment="0" applyProtection="0">
      <alignment vertical="center"/>
    </xf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4" fillId="0" borderId="0" xfId="41" applyFont="1"/>
    <xf numFmtId="0" fontId="24" fillId="0" borderId="0" xfId="41" applyFont="1" applyAlignment="1">
      <alignment horizontal="right"/>
    </xf>
    <xf numFmtId="0" fontId="24" fillId="0" borderId="0" xfId="41" applyFont="1" applyAlignment="1">
      <alignment vertical="top"/>
    </xf>
    <xf numFmtId="0" fontId="24" fillId="0" borderId="0" xfId="0" applyFont="1"/>
    <xf numFmtId="0" fontId="24" fillId="0" borderId="0" xfId="0" quotePrefix="1" applyFont="1"/>
    <xf numFmtId="0" fontId="24" fillId="0" borderId="0" xfId="0" applyFont="1" applyAlignment="1">
      <alignment vertical="top"/>
    </xf>
    <xf numFmtId="0" fontId="25" fillId="0" borderId="0" xfId="0" applyFont="1"/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right"/>
    </xf>
    <xf numFmtId="0" fontId="26" fillId="0" borderId="0" xfId="0" applyFont="1"/>
    <xf numFmtId="0" fontId="24" fillId="0" borderId="0" xfId="0" applyFont="1" applyAlignment="1">
      <alignment horizontal="left" vertical="center"/>
    </xf>
    <xf numFmtId="0" fontId="24" fillId="0" borderId="0" xfId="46" applyFont="1" applyFill="1" applyBorder="1" applyAlignment="1" applyProtection="1"/>
    <xf numFmtId="0" fontId="24" fillId="0" borderId="0" xfId="0" applyFont="1" applyAlignment="1">
      <alignment horizontal="left"/>
    </xf>
    <xf numFmtId="0" fontId="24" fillId="0" borderId="0" xfId="0" quotePrefix="1" applyFont="1" applyAlignment="1">
      <alignment horizontal="right"/>
    </xf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quotePrefix="1" applyFont="1" applyAlignment="1">
      <alignment horizontal="right"/>
    </xf>
    <xf numFmtId="0" fontId="27" fillId="0" borderId="0" xfId="0" applyFont="1" applyAlignment="1">
      <alignment horizontal="left"/>
    </xf>
    <xf numFmtId="0" fontId="24" fillId="0" borderId="0" xfId="46" applyFont="1" applyFill="1" applyAlignment="1" applyProtection="1">
      <alignment horizontal="left"/>
    </xf>
    <xf numFmtId="0" fontId="28" fillId="0" borderId="0" xfId="0" quotePrefix="1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4" fillId="0" borderId="0" xfId="46" applyFont="1" applyFill="1" applyAlignment="1" applyProtection="1">
      <alignment horizontal="left" vertical="center"/>
    </xf>
    <xf numFmtId="0" fontId="24" fillId="0" borderId="0" xfId="0" quotePrefix="1" applyFont="1" applyAlignment="1">
      <alignment horizontal="right" vertical="center"/>
    </xf>
    <xf numFmtId="14" fontId="24" fillId="0" borderId="0" xfId="41" applyNumberFormat="1" applyFont="1" applyAlignment="1">
      <alignment horizontal="left" vertical="top"/>
    </xf>
    <xf numFmtId="177" fontId="24" fillId="0" borderId="0" xfId="0" applyNumberFormat="1" applyFont="1" applyAlignment="1">
      <alignment horizontal="right"/>
    </xf>
    <xf numFmtId="0" fontId="24" fillId="0" borderId="0" xfId="42" applyFont="1" applyAlignment="1">
      <alignment horizontal="left" vertical="top"/>
    </xf>
    <xf numFmtId="0" fontId="24" fillId="0" borderId="26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top"/>
    </xf>
    <xf numFmtId="0" fontId="25" fillId="0" borderId="0" xfId="41" applyFont="1"/>
    <xf numFmtId="0" fontId="24" fillId="0" borderId="0" xfId="41" applyFont="1" applyAlignment="1">
      <alignment horizontal="center" vertical="center"/>
    </xf>
    <xf numFmtId="0" fontId="24" fillId="0" borderId="0" xfId="41" quotePrefix="1" applyFont="1" applyAlignment="1">
      <alignment vertical="center"/>
    </xf>
    <xf numFmtId="0" fontId="24" fillId="0" borderId="0" xfId="41" applyFont="1" applyAlignment="1">
      <alignment vertical="center"/>
    </xf>
    <xf numFmtId="0" fontId="24" fillId="0" borderId="0" xfId="41" applyFont="1" applyAlignment="1">
      <alignment horizontal="left" vertical="center"/>
    </xf>
    <xf numFmtId="0" fontId="24" fillId="0" borderId="20" xfId="0" applyFont="1" applyBorder="1" applyAlignment="1">
      <alignment horizontal="center" vertical="top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176" fontId="25" fillId="0" borderId="0" xfId="41" quotePrefix="1" applyNumberFormat="1" applyFont="1" applyAlignment="1">
      <alignment horizontal="center"/>
    </xf>
    <xf numFmtId="0" fontId="32" fillId="0" borderId="0" xfId="0" applyFont="1" applyAlignment="1">
      <alignment horizontal="center"/>
    </xf>
    <xf numFmtId="14" fontId="32" fillId="0" borderId="0" xfId="0" applyNumberFormat="1" applyFont="1"/>
    <xf numFmtId="0" fontId="33" fillId="0" borderId="0" xfId="45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4" fillId="0" borderId="0" xfId="41" applyFont="1" applyAlignment="1">
      <alignment horizontal="center"/>
    </xf>
    <xf numFmtId="14" fontId="25" fillId="0" borderId="0" xfId="0" quotePrefix="1" applyNumberFormat="1" applyFont="1" applyAlignment="1">
      <alignment horizontal="center" vertical="center"/>
    </xf>
    <xf numFmtId="0" fontId="24" fillId="0" borderId="10" xfId="0" applyFont="1" applyBorder="1" applyAlignment="1">
      <alignment horizontal="center" vertical="top"/>
    </xf>
    <xf numFmtId="0" fontId="24" fillId="0" borderId="12" xfId="0" applyFont="1" applyBorder="1" applyAlignment="1">
      <alignment horizontal="center" vertical="top"/>
    </xf>
    <xf numFmtId="14" fontId="24" fillId="0" borderId="10" xfId="0" applyNumberFormat="1" applyFont="1" applyBorder="1" applyAlignment="1">
      <alignment horizontal="center" vertical="top"/>
    </xf>
    <xf numFmtId="14" fontId="24" fillId="0" borderId="11" xfId="0" applyNumberFormat="1" applyFont="1" applyBorder="1" applyAlignment="1">
      <alignment horizontal="center" vertical="top"/>
    </xf>
    <xf numFmtId="14" fontId="24" fillId="0" borderId="12" xfId="0" applyNumberFormat="1" applyFont="1" applyBorder="1" applyAlignment="1">
      <alignment horizontal="center" vertical="top"/>
    </xf>
    <xf numFmtId="0" fontId="24" fillId="0" borderId="11" xfId="0" applyFont="1" applyBorder="1" applyAlignment="1">
      <alignment horizontal="center" vertical="top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center" vertical="top" wrapText="1"/>
    </xf>
    <xf numFmtId="0" fontId="24" fillId="0" borderId="21" xfId="0" applyFont="1" applyBorder="1" applyAlignment="1">
      <alignment horizontal="center" vertical="top" wrapText="1"/>
    </xf>
    <xf numFmtId="0" fontId="24" fillId="0" borderId="22" xfId="0" applyFont="1" applyBorder="1" applyAlignment="1">
      <alignment horizontal="center" vertical="top" wrapText="1"/>
    </xf>
    <xf numFmtId="14" fontId="24" fillId="0" borderId="21" xfId="0" quotePrefix="1" applyNumberFormat="1" applyFont="1" applyBorder="1" applyAlignment="1">
      <alignment horizontal="center" vertical="top"/>
    </xf>
    <xf numFmtId="14" fontId="24" fillId="0" borderId="23" xfId="0" quotePrefix="1" applyNumberFormat="1" applyFont="1" applyBorder="1" applyAlignment="1">
      <alignment horizontal="center" vertical="top"/>
    </xf>
    <xf numFmtId="14" fontId="24" fillId="0" borderId="22" xfId="0" quotePrefix="1" applyNumberFormat="1" applyFont="1" applyBorder="1" applyAlignment="1">
      <alignment horizontal="center" vertical="top"/>
    </xf>
    <xf numFmtId="14" fontId="24" fillId="0" borderId="21" xfId="0" applyNumberFormat="1" applyFont="1" applyBorder="1" applyAlignment="1">
      <alignment horizontal="center" vertical="top"/>
    </xf>
    <xf numFmtId="14" fontId="24" fillId="0" borderId="23" xfId="0" applyNumberFormat="1" applyFont="1" applyBorder="1" applyAlignment="1">
      <alignment horizontal="center" vertical="top"/>
    </xf>
    <xf numFmtId="14" fontId="24" fillId="0" borderId="22" xfId="0" applyNumberFormat="1" applyFont="1" applyBorder="1" applyAlignment="1">
      <alignment horizontal="center" vertical="top"/>
    </xf>
    <xf numFmtId="0" fontId="24" fillId="0" borderId="21" xfId="0" applyFont="1" applyBorder="1" applyAlignment="1">
      <alignment horizontal="left" vertical="top"/>
    </xf>
    <xf numFmtId="0" fontId="24" fillId="0" borderId="23" xfId="0" applyFont="1" applyBorder="1" applyAlignment="1">
      <alignment horizontal="left" vertical="top"/>
    </xf>
    <xf numFmtId="0" fontId="24" fillId="0" borderId="22" xfId="0" applyFont="1" applyBorder="1" applyAlignment="1">
      <alignment horizontal="left" vertical="top"/>
    </xf>
    <xf numFmtId="0" fontId="24" fillId="0" borderId="21" xfId="0" applyFont="1" applyBorder="1" applyAlignment="1">
      <alignment horizontal="left" vertical="top" wrapText="1"/>
    </xf>
    <xf numFmtId="0" fontId="24" fillId="0" borderId="23" xfId="0" applyFont="1" applyBorder="1" applyAlignment="1">
      <alignment horizontal="left" vertical="top" wrapText="1"/>
    </xf>
    <xf numFmtId="0" fontId="24" fillId="0" borderId="22" xfId="0" applyFont="1" applyBorder="1" applyAlignment="1">
      <alignment horizontal="left" vertical="top" wrapText="1"/>
    </xf>
    <xf numFmtId="177" fontId="24" fillId="0" borderId="10" xfId="45" applyNumberFormat="1" applyFont="1" applyBorder="1" applyAlignment="1">
      <alignment horizontal="right" vertical="top"/>
    </xf>
    <xf numFmtId="177" fontId="24" fillId="0" borderId="11" xfId="45" applyNumberFormat="1" applyFont="1" applyBorder="1" applyAlignment="1">
      <alignment horizontal="right" vertical="top"/>
    </xf>
    <xf numFmtId="177" fontId="24" fillId="0" borderId="12" xfId="45" applyNumberFormat="1" applyFont="1" applyBorder="1" applyAlignment="1">
      <alignment horizontal="right" vertical="top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4" borderId="10" xfId="41" applyFont="1" applyFill="1" applyBorder="1" applyAlignment="1">
      <alignment horizontal="left" vertical="top"/>
    </xf>
    <xf numFmtId="0" fontId="24" fillId="24" borderId="11" xfId="41" applyFont="1" applyFill="1" applyBorder="1" applyAlignment="1">
      <alignment horizontal="left" vertical="top"/>
    </xf>
    <xf numFmtId="0" fontId="24" fillId="24" borderId="12" xfId="41" applyFont="1" applyFill="1" applyBorder="1" applyAlignment="1">
      <alignment horizontal="left" vertical="top"/>
    </xf>
    <xf numFmtId="0" fontId="24" fillId="0" borderId="10" xfId="42" applyFont="1" applyBorder="1" applyAlignment="1">
      <alignment horizontal="left" vertical="top"/>
    </xf>
    <xf numFmtId="0" fontId="24" fillId="0" borderId="11" xfId="42" applyFont="1" applyBorder="1" applyAlignment="1">
      <alignment horizontal="left" vertical="top"/>
    </xf>
    <xf numFmtId="0" fontId="24" fillId="0" borderId="12" xfId="42" applyFont="1" applyBorder="1" applyAlignment="1">
      <alignment horizontal="left" vertical="top"/>
    </xf>
    <xf numFmtId="0" fontId="24" fillId="0" borderId="10" xfId="41" applyFont="1" applyBorder="1" applyAlignment="1">
      <alignment horizontal="left" vertical="top"/>
    </xf>
    <xf numFmtId="0" fontId="24" fillId="0" borderId="11" xfId="41" applyFont="1" applyBorder="1" applyAlignment="1">
      <alignment horizontal="left" vertical="top"/>
    </xf>
    <xf numFmtId="0" fontId="24" fillId="0" borderId="12" xfId="41" applyFont="1" applyBorder="1" applyAlignment="1">
      <alignment horizontal="left" vertical="top"/>
    </xf>
    <xf numFmtId="0" fontId="24" fillId="24" borderId="13" xfId="41" applyFont="1" applyFill="1" applyBorder="1" applyAlignment="1">
      <alignment horizontal="left" vertical="top"/>
    </xf>
    <xf numFmtId="0" fontId="24" fillId="24" borderId="14" xfId="41" applyFont="1" applyFill="1" applyBorder="1" applyAlignment="1">
      <alignment horizontal="left" vertical="top"/>
    </xf>
    <xf numFmtId="0" fontId="24" fillId="24" borderId="15" xfId="41" applyFont="1" applyFill="1" applyBorder="1" applyAlignment="1">
      <alignment horizontal="left" vertical="top"/>
    </xf>
    <xf numFmtId="0" fontId="24" fillId="24" borderId="24" xfId="41" applyFont="1" applyFill="1" applyBorder="1" applyAlignment="1">
      <alignment horizontal="left" vertical="top"/>
    </xf>
    <xf numFmtId="0" fontId="24" fillId="24" borderId="0" xfId="41" applyFont="1" applyFill="1" applyAlignment="1">
      <alignment horizontal="left" vertical="top"/>
    </xf>
    <xf numFmtId="0" fontId="24" fillId="24" borderId="25" xfId="41" applyFont="1" applyFill="1" applyBorder="1" applyAlignment="1">
      <alignment horizontal="left" vertical="top"/>
    </xf>
    <xf numFmtId="0" fontId="24" fillId="24" borderId="16" xfId="41" applyFont="1" applyFill="1" applyBorder="1" applyAlignment="1">
      <alignment horizontal="left" vertical="top"/>
    </xf>
    <xf numFmtId="0" fontId="24" fillId="24" borderId="17" xfId="41" applyFont="1" applyFill="1" applyBorder="1" applyAlignment="1">
      <alignment horizontal="left" vertical="top"/>
    </xf>
    <xf numFmtId="0" fontId="24" fillId="24" borderId="18" xfId="41" applyFont="1" applyFill="1" applyBorder="1" applyAlignment="1">
      <alignment horizontal="left" vertical="top"/>
    </xf>
    <xf numFmtId="0" fontId="24" fillId="0" borderId="13" xfId="41" applyFont="1" applyBorder="1" applyAlignment="1">
      <alignment horizontal="left" vertical="top"/>
    </xf>
    <xf numFmtId="0" fontId="24" fillId="0" borderId="14" xfId="41" applyFont="1" applyBorder="1" applyAlignment="1">
      <alignment horizontal="left" vertical="top"/>
    </xf>
    <xf numFmtId="0" fontId="24" fillId="0" borderId="15" xfId="41" applyFont="1" applyBorder="1" applyAlignment="1">
      <alignment horizontal="left" vertical="top"/>
    </xf>
    <xf numFmtId="0" fontId="24" fillId="0" borderId="24" xfId="41" applyFont="1" applyBorder="1" applyAlignment="1">
      <alignment horizontal="left" vertical="top"/>
    </xf>
    <xf numFmtId="0" fontId="24" fillId="0" borderId="0" xfId="41" applyFont="1" applyAlignment="1">
      <alignment horizontal="left" vertical="top"/>
    </xf>
    <xf numFmtId="0" fontId="24" fillId="0" borderId="25" xfId="41" applyFont="1" applyBorder="1" applyAlignment="1">
      <alignment horizontal="left" vertical="top"/>
    </xf>
    <xf numFmtId="0" fontId="24" fillId="0" borderId="16" xfId="41" applyFont="1" applyBorder="1" applyAlignment="1">
      <alignment horizontal="left" vertical="top"/>
    </xf>
    <xf numFmtId="0" fontId="24" fillId="0" borderId="17" xfId="41" applyFont="1" applyBorder="1" applyAlignment="1">
      <alignment horizontal="left" vertical="top"/>
    </xf>
    <xf numFmtId="0" fontId="24" fillId="0" borderId="18" xfId="41" applyFont="1" applyBorder="1" applyAlignment="1">
      <alignment horizontal="left" vertical="top"/>
    </xf>
    <xf numFmtId="14" fontId="24" fillId="0" borderId="10" xfId="41" applyNumberFormat="1" applyFont="1" applyBorder="1" applyAlignment="1">
      <alignment horizontal="left" vertical="top"/>
    </xf>
    <xf numFmtId="14" fontId="24" fillId="0" borderId="11" xfId="41" applyNumberFormat="1" applyFont="1" applyBorder="1" applyAlignment="1">
      <alignment horizontal="left" vertical="top"/>
    </xf>
    <xf numFmtId="14" fontId="24" fillId="0" borderId="12" xfId="41" applyNumberFormat="1" applyFont="1" applyBorder="1" applyAlignment="1">
      <alignment horizontal="left" vertical="top"/>
    </xf>
    <xf numFmtId="177" fontId="24" fillId="0" borderId="10" xfId="0" applyNumberFormat="1" applyFont="1" applyBorder="1" applyAlignment="1">
      <alignment horizontal="right" vertical="top"/>
    </xf>
    <xf numFmtId="177" fontId="24" fillId="0" borderId="11" xfId="0" applyNumberFormat="1" applyFont="1" applyBorder="1" applyAlignment="1">
      <alignment horizontal="right" vertical="top"/>
    </xf>
    <xf numFmtId="177" fontId="24" fillId="0" borderId="12" xfId="0" applyNumberFormat="1" applyFont="1" applyBorder="1" applyAlignment="1">
      <alignment horizontal="right" vertical="top"/>
    </xf>
    <xf numFmtId="0" fontId="24" fillId="24" borderId="10" xfId="41" applyFont="1" applyFill="1" applyBorder="1" applyAlignment="1">
      <alignment vertical="top"/>
    </xf>
    <xf numFmtId="0" fontId="24" fillId="24" borderId="12" xfId="41" applyFont="1" applyFill="1" applyBorder="1" applyAlignment="1">
      <alignment vertical="top"/>
    </xf>
    <xf numFmtId="0" fontId="24" fillId="0" borderId="13" xfId="41" applyFont="1" applyBorder="1" applyAlignment="1">
      <alignment horizontal="left" vertical="top" wrapText="1"/>
    </xf>
    <xf numFmtId="0" fontId="24" fillId="0" borderId="14" xfId="41" applyFont="1" applyBorder="1" applyAlignment="1">
      <alignment horizontal="left" vertical="top" wrapText="1"/>
    </xf>
    <xf numFmtId="0" fontId="24" fillId="0" borderId="15" xfId="41" applyFont="1" applyBorder="1" applyAlignment="1">
      <alignment horizontal="left" vertical="top" wrapText="1"/>
    </xf>
    <xf numFmtId="0" fontId="24" fillId="0" borderId="24" xfId="41" applyFont="1" applyBorder="1" applyAlignment="1">
      <alignment horizontal="left" vertical="top" wrapText="1"/>
    </xf>
    <xf numFmtId="0" fontId="24" fillId="0" borderId="0" xfId="41" applyFont="1" applyAlignment="1">
      <alignment horizontal="left" vertical="top" wrapText="1"/>
    </xf>
    <xf numFmtId="0" fontId="24" fillId="0" borderId="25" xfId="41" applyFont="1" applyBorder="1" applyAlignment="1">
      <alignment horizontal="left" vertical="top" wrapText="1"/>
    </xf>
    <xf numFmtId="0" fontId="24" fillId="0" borderId="16" xfId="41" applyFont="1" applyBorder="1" applyAlignment="1">
      <alignment horizontal="left" vertical="top" wrapText="1"/>
    </xf>
    <xf numFmtId="0" fontId="24" fillId="0" borderId="17" xfId="41" applyFont="1" applyBorder="1" applyAlignment="1">
      <alignment horizontal="left" vertical="top" wrapText="1"/>
    </xf>
    <xf numFmtId="0" fontId="24" fillId="0" borderId="18" xfId="41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 Transition Diagram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2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18</xdr:row>
      <xdr:rowOff>100263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3371" y="1035718"/>
          <a:ext cx="2481513" cy="177165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alt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Login[WA1010101]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9525</xdr:colOff>
      <xdr:row>31</xdr:row>
      <xdr:rowOff>9525</xdr:rowOff>
    </xdr:from>
    <xdr:to>
      <xdr:col>33</xdr:col>
      <xdr:colOff>209550</xdr:colOff>
      <xdr:row>46</xdr:row>
      <xdr:rowOff>9525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29125" y="4733925"/>
          <a:ext cx="4933950" cy="22860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en-US" alt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  <a:endPara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DDD/EEE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DDD: Screen design document ID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EEE: Screen design document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80724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(sub-window).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80963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38400" y="1752600"/>
          <a:ext cx="2464045" cy="4763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109902</xdr:rowOff>
    </xdr:from>
    <xdr:to>
      <xdr:col>12</xdr:col>
      <xdr:colOff>66675</xdr:colOff>
      <xdr:row>9</xdr:row>
      <xdr:rowOff>152399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29987" y="719502"/>
          <a:ext cx="851388" cy="347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failed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139212</xdr:colOff>
      <xdr:row>9</xdr:row>
      <xdr:rowOff>52753</xdr:rowOff>
    </xdr:from>
    <xdr:to>
      <xdr:col>16</xdr:col>
      <xdr:colOff>19050</xdr:colOff>
      <xdr:row>11</xdr:row>
      <xdr:rowOff>142875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53912" y="967153"/>
          <a:ext cx="984738" cy="394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8603</xdr:colOff>
      <xdr:row>15</xdr:row>
      <xdr:rowOff>28575</xdr:rowOff>
    </xdr:from>
    <xdr:to>
      <xdr:col>17</xdr:col>
      <xdr:colOff>209551</xdr:colOff>
      <xdr:row>15</xdr:row>
      <xdr:rowOff>29208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cxnSpLocks/>
          <a:stCxn id="49" idx="1"/>
          <a:endCxn id="118" idx="3"/>
        </xdr:cNvCxnSpPr>
      </xdr:nvCxnSpPr>
      <xdr:spPr bwMode="auto">
        <a:xfrm rot="10800000" flipV="1">
          <a:off x="3323303" y="2314575"/>
          <a:ext cx="1582073" cy="63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8601</xdr:colOff>
      <xdr:row>13</xdr:row>
      <xdr:rowOff>125593</xdr:rowOff>
    </xdr:from>
    <xdr:to>
      <xdr:col>12</xdr:col>
      <xdr:colOff>8602</xdr:colOff>
      <xdr:row>16</xdr:row>
      <xdr:rowOff>85225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18401" y="2106793"/>
          <a:ext cx="1104901" cy="41683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 process</a:t>
          </a:r>
        </a:p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[WA1010101]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8602</xdr:colOff>
      <xdr:row>15</xdr:row>
      <xdr:rowOff>29210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85951" y="2057401"/>
          <a:ext cx="332451" cy="257809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202097</xdr:colOff>
      <xdr:row>15</xdr:row>
      <xdr:rowOff>28320</xdr:rowOff>
    </xdr:from>
    <xdr:to>
      <xdr:col>7</xdr:col>
      <xdr:colOff>152400</xdr:colOff>
      <xdr:row>16</xdr:row>
      <xdr:rowOff>124177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30772" y="2314320"/>
          <a:ext cx="1055203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adjustment screen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206620</xdr:colOff>
      <xdr:row>10</xdr:row>
      <xdr:rowOff>66675</xdr:rowOff>
    </xdr:from>
    <xdr:to>
      <xdr:col>21</xdr:col>
      <xdr:colOff>206620</xdr:colOff>
      <xdr:row>12</xdr:row>
      <xdr:rowOff>95250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02445" y="1590675"/>
          <a:ext cx="110490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Common/TOP Menu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17</xdr:col>
      <xdr:colOff>209550</xdr:colOff>
      <xdr:row>13</xdr:row>
      <xdr:rowOff>123826</xdr:rowOff>
    </xdr:from>
    <xdr:to>
      <xdr:col>21</xdr:col>
      <xdr:colOff>209550</xdr:colOff>
      <xdr:row>16</xdr:row>
      <xdr:rowOff>85726</xdr:rowOff>
    </xdr:to>
    <xdr:sp macro="" textlink="">
      <xdr:nvSpPr>
        <xdr:cNvPr id="49" name="Rectangle 274">
          <a:extLst>
            <a:ext uri="{FF2B5EF4-FFF2-40B4-BE49-F238E27FC236}">
              <a16:creationId xmlns:a16="http://schemas.microsoft.com/office/drawing/2014/main" id="{74676E75-8351-49E9-9280-05B7B50F8E9D}"/>
            </a:ext>
          </a:extLst>
        </xdr:cNvPr>
        <xdr:cNvSpPr>
          <a:spLocks noChangeArrowheads="1"/>
        </xdr:cNvSpPr>
      </xdr:nvSpPr>
      <xdr:spPr bwMode="auto">
        <a:xfrm>
          <a:off x="4905375" y="2105026"/>
          <a:ext cx="110490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the header log out button is clicked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WA10201/Project registration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53</xdr:row>
      <xdr:rowOff>28575</xdr:rowOff>
    </xdr:from>
    <xdr:to>
      <xdr:col>33</xdr:col>
      <xdr:colOff>200025</xdr:colOff>
      <xdr:row>68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19600" y="8105775"/>
          <a:ext cx="495300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en-US" alt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  <a:endPara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52424" y="8221200"/>
            <a:ext cx="1091552" cy="5366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18341"/>
            <a:ext cx="1047371" cy="27805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26523" y="8719631"/>
            <a:ext cx="579177" cy="18171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DDD/EEE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01077" cy="1064202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DDD: Screen design document ID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81380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(sub-window).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failed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OK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confirmation</a:t>
          </a:r>
        </a:p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103597</xdr:colOff>
      <xdr:row>10</xdr:row>
      <xdr:rowOff>57309</xdr:rowOff>
    </xdr:from>
    <xdr:to>
      <xdr:col>26</xdr:col>
      <xdr:colOff>101877</xdr:colOff>
      <xdr:row>11</xdr:row>
      <xdr:rowOff>141570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904322" y="1124109"/>
          <a:ext cx="1379405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Registration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complete[WA1020103]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141698</xdr:colOff>
      <xdr:row>13</xdr:row>
      <xdr:rowOff>159</xdr:rowOff>
    </xdr:from>
    <xdr:to>
      <xdr:col>15</xdr:col>
      <xdr:colOff>266701</xdr:colOff>
      <xdr:row>15</xdr:row>
      <xdr:rowOff>76200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456398" y="1524159"/>
          <a:ext cx="953678" cy="38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defTabSz="914400" rtl="0">
            <a:lnSpc>
              <a:spcPts val="1100"/>
            </a:lnSpc>
          </a:pPr>
          <a:r>
            <a:rPr lang="en-US" altLang="ja-JP" sz="9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Registration failed/Return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Next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244853</xdr:colOff>
      <xdr:row>26</xdr:row>
      <xdr:rowOff>14080</xdr:rowOff>
    </xdr:from>
    <xdr:to>
      <xdr:col>10</xdr:col>
      <xdr:colOff>255621</xdr:colOff>
      <xdr:row>27</xdr:row>
      <xdr:rowOff>66674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4874DA5E-413A-4DC7-88C6-564B02CBF282}"/>
            </a:ext>
          </a:extLst>
        </xdr:cNvPr>
        <xdr:cNvSpPr/>
      </xdr:nvSpPr>
      <xdr:spPr bwMode="auto">
        <a:xfrm>
          <a:off x="2730878" y="3519280"/>
          <a:ext cx="286993" cy="204994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115644</xdr:colOff>
      <xdr:row>21</xdr:row>
      <xdr:rowOff>23606</xdr:rowOff>
    </xdr:from>
    <xdr:to>
      <xdr:col>22</xdr:col>
      <xdr:colOff>226217</xdr:colOff>
      <xdr:row>30</xdr:row>
      <xdr:rowOff>84483</xdr:rowOff>
    </xdr:to>
    <xdr:sp macro="" textlink="">
      <xdr:nvSpPr>
        <xdr:cNvPr id="60" name="AutoShape 270">
          <a:extLst>
            <a:ext uri="{FF2B5EF4-FFF2-40B4-BE49-F238E27FC236}">
              <a16:creationId xmlns:a16="http://schemas.microsoft.com/office/drawing/2014/main" id="{AE056D36-C503-4F79-A577-F4423C708E74}"/>
            </a:ext>
          </a:extLst>
        </xdr:cNvPr>
        <xdr:cNvSpPr>
          <a:spLocks noChangeArrowheads="1"/>
        </xdr:cNvSpPr>
      </xdr:nvSpPr>
      <xdr:spPr bwMode="auto">
        <a:xfrm>
          <a:off x="1496769" y="2766806"/>
          <a:ext cx="4806398" cy="1432477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150844</xdr:colOff>
      <xdr:row>20</xdr:row>
      <xdr:rowOff>0</xdr:rowOff>
    </xdr:from>
    <xdr:to>
      <xdr:col>13</xdr:col>
      <xdr:colOff>83755</xdr:colOff>
      <xdr:row>21</xdr:row>
      <xdr:rowOff>86139</xdr:rowOff>
    </xdr:to>
    <xdr:sp macro="" textlink="">
      <xdr:nvSpPr>
        <xdr:cNvPr id="61" name="Rectangle 271">
          <a:extLst>
            <a:ext uri="{FF2B5EF4-FFF2-40B4-BE49-F238E27FC236}">
              <a16:creationId xmlns:a16="http://schemas.microsoft.com/office/drawing/2014/main" id="{8EE8336C-3FD0-4DCD-97AD-D798D19C736D}"/>
            </a:ext>
          </a:extLst>
        </xdr:cNvPr>
        <xdr:cNvSpPr>
          <a:spLocks noChangeArrowheads="1"/>
        </xdr:cNvSpPr>
      </xdr:nvSpPr>
      <xdr:spPr bwMode="auto">
        <a:xfrm>
          <a:off x="1808194" y="2590800"/>
          <a:ext cx="1866486" cy="2385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WA10202/Project search</a:t>
          </a:r>
          <a:endParaRPr lang="ja-JP" altLang="en-US" sz="9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17495</xdr:colOff>
      <xdr:row>23</xdr:row>
      <xdr:rowOff>120098</xdr:rowOff>
    </xdr:from>
    <xdr:to>
      <xdr:col>11</xdr:col>
      <xdr:colOff>5900</xdr:colOff>
      <xdr:row>27</xdr:row>
      <xdr:rowOff>73715</xdr:rowOff>
    </xdr:to>
    <xdr:sp macro="" textlink="">
      <xdr:nvSpPr>
        <xdr:cNvPr id="62" name="Rectangle 274">
          <a:extLst>
            <a:ext uri="{FF2B5EF4-FFF2-40B4-BE49-F238E27FC236}">
              <a16:creationId xmlns:a16="http://schemas.microsoft.com/office/drawing/2014/main" id="{3453987C-9E7D-4085-8770-FF7F6913257E}"/>
            </a:ext>
          </a:extLst>
        </xdr:cNvPr>
        <xdr:cNvSpPr>
          <a:spLocks noChangeArrowheads="1"/>
        </xdr:cNvSpPr>
      </xdr:nvSpPr>
      <xdr:spPr bwMode="auto">
        <a:xfrm>
          <a:off x="2097755" y="3168098"/>
          <a:ext cx="117712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[WA1020201]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10234</xdr:colOff>
      <xdr:row>23</xdr:row>
      <xdr:rowOff>109842</xdr:rowOff>
    </xdr:from>
    <xdr:to>
      <xdr:col>11</xdr:col>
      <xdr:colOff>39</xdr:colOff>
      <xdr:row>25</xdr:row>
      <xdr:rowOff>18383</xdr:rowOff>
    </xdr:to>
    <xdr:cxnSp macro="">
      <xdr:nvCxnSpPr>
        <xdr:cNvPr id="63" name="AutoShape 12">
          <a:extLst>
            <a:ext uri="{FF2B5EF4-FFF2-40B4-BE49-F238E27FC236}">
              <a16:creationId xmlns:a16="http://schemas.microsoft.com/office/drawing/2014/main" id="{E2382450-D37C-4186-925D-EF4E2A8DA090}"/>
            </a:ext>
          </a:extLst>
        </xdr:cNvPr>
        <xdr:cNvCxnSpPr>
          <a:cxnSpLocks noChangeShapeType="1"/>
        </xdr:cNvCxnSpPr>
      </xdr:nvCxnSpPr>
      <xdr:spPr bwMode="auto">
        <a:xfrm rot="10800000">
          <a:off x="2496259" y="3157842"/>
          <a:ext cx="542255" cy="213341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94588</xdr:colOff>
      <xdr:row>22</xdr:row>
      <xdr:rowOff>24592</xdr:rowOff>
    </xdr:from>
    <xdr:to>
      <xdr:col>15</xdr:col>
      <xdr:colOff>262660</xdr:colOff>
      <xdr:row>23</xdr:row>
      <xdr:rowOff>95187</xdr:rowOff>
    </xdr:to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465F1C44-9B67-4D73-B8E7-93590E09F54F}"/>
            </a:ext>
          </a:extLst>
        </xdr:cNvPr>
        <xdr:cNvSpPr txBox="1">
          <a:spLocks noChangeArrowheads="1"/>
        </xdr:cNvSpPr>
      </xdr:nvSpPr>
      <xdr:spPr bwMode="auto">
        <a:xfrm>
          <a:off x="3133063" y="2920192"/>
          <a:ext cx="1272972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Serch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25</xdr:row>
      <xdr:rowOff>38261</xdr:rowOff>
    </xdr:from>
    <xdr:to>
      <xdr:col>1</xdr:col>
      <xdr:colOff>117716</xdr:colOff>
      <xdr:row>26</xdr:row>
      <xdr:rowOff>161</xdr:rowOff>
    </xdr:to>
    <xdr:sp macro="" textlink="">
      <xdr:nvSpPr>
        <xdr:cNvPr id="65" name="Oval 293">
          <a:extLst>
            <a:ext uri="{FF2B5EF4-FFF2-40B4-BE49-F238E27FC236}">
              <a16:creationId xmlns:a16="http://schemas.microsoft.com/office/drawing/2014/main" id="{D38042C7-1AA9-42F5-AE43-F6BF642D396D}"/>
            </a:ext>
          </a:extLst>
        </xdr:cNvPr>
        <xdr:cNvSpPr>
          <a:spLocks noChangeArrowheads="1"/>
        </xdr:cNvSpPr>
      </xdr:nvSpPr>
      <xdr:spPr bwMode="auto">
        <a:xfrm>
          <a:off x="276225" y="3391061"/>
          <a:ext cx="117716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117716</xdr:colOff>
      <xdr:row>25</xdr:row>
      <xdr:rowOff>96447</xdr:rowOff>
    </xdr:from>
    <xdr:to>
      <xdr:col>7</xdr:col>
      <xdr:colOff>17495</xdr:colOff>
      <xdr:row>25</xdr:row>
      <xdr:rowOff>96907</xdr:rowOff>
    </xdr:to>
    <xdr:cxnSp macro="">
      <xdr:nvCxnSpPr>
        <xdr:cNvPr id="66" name="AutoShape 294">
          <a:extLst>
            <a:ext uri="{FF2B5EF4-FFF2-40B4-BE49-F238E27FC236}">
              <a16:creationId xmlns:a16="http://schemas.microsoft.com/office/drawing/2014/main" id="{ACFBDC44-8B27-4FC5-81BA-C6858B7AB9BB}"/>
            </a:ext>
          </a:extLst>
        </xdr:cNvPr>
        <xdr:cNvCxnSpPr>
          <a:cxnSpLocks noChangeShapeType="1"/>
          <a:stCxn id="65" idx="6"/>
          <a:endCxn id="62" idx="1"/>
        </xdr:cNvCxnSpPr>
      </xdr:nvCxnSpPr>
      <xdr:spPr bwMode="auto">
        <a:xfrm>
          <a:off x="393941" y="3449247"/>
          <a:ext cx="1557129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126890</xdr:colOff>
      <xdr:row>24</xdr:row>
      <xdr:rowOff>46955</xdr:rowOff>
    </xdr:from>
    <xdr:to>
      <xdr:col>6</xdr:col>
      <xdr:colOff>110676</xdr:colOff>
      <xdr:row>25</xdr:row>
      <xdr:rowOff>119621</xdr:rowOff>
    </xdr:to>
    <xdr:sp macro="" textlink="">
      <xdr:nvSpPr>
        <xdr:cNvPr id="70" name="Text Box 13">
          <a:extLst>
            <a:ext uri="{FF2B5EF4-FFF2-40B4-BE49-F238E27FC236}">
              <a16:creationId xmlns:a16="http://schemas.microsoft.com/office/drawing/2014/main" id="{1F20936E-0AA8-42C5-8DD3-EE9BC528A0E2}"/>
            </a:ext>
          </a:extLst>
        </xdr:cNvPr>
        <xdr:cNvSpPr txBox="1">
          <a:spLocks noChangeArrowheads="1"/>
        </xdr:cNvSpPr>
      </xdr:nvSpPr>
      <xdr:spPr bwMode="auto">
        <a:xfrm>
          <a:off x="403115" y="3247355"/>
          <a:ext cx="1364911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5900</xdr:colOff>
      <xdr:row>25</xdr:row>
      <xdr:rowOff>96907</xdr:rowOff>
    </xdr:from>
    <xdr:to>
      <xdr:col>16</xdr:col>
      <xdr:colOff>61806</xdr:colOff>
      <xdr:row>25</xdr:row>
      <xdr:rowOff>96907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DB326605-D931-483D-8CCD-73CFBB7CC82F}"/>
            </a:ext>
          </a:extLst>
        </xdr:cNvPr>
        <xdr:cNvCxnSpPr/>
      </xdr:nvCxnSpPr>
      <xdr:spPr bwMode="auto">
        <a:xfrm flipV="1">
          <a:off x="3044375" y="3449707"/>
          <a:ext cx="1437031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174101</xdr:colOff>
      <xdr:row>24</xdr:row>
      <xdr:rowOff>18380</xdr:rowOff>
    </xdr:from>
    <xdr:to>
      <xdr:col>16</xdr:col>
      <xdr:colOff>157886</xdr:colOff>
      <xdr:row>25</xdr:row>
      <xdr:rowOff>91046</xdr:rowOff>
    </xdr:to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647B0F8B-B2FA-41DE-8663-1C2970AC1B11}"/>
            </a:ext>
          </a:extLst>
        </xdr:cNvPr>
        <xdr:cNvSpPr txBox="1">
          <a:spLocks noChangeArrowheads="1"/>
        </xdr:cNvSpPr>
      </xdr:nvSpPr>
      <xdr:spPr bwMode="auto">
        <a:xfrm>
          <a:off x="3212576" y="3218780"/>
          <a:ext cx="1364910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name link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61806</xdr:colOff>
      <xdr:row>23</xdr:row>
      <xdr:rowOff>91523</xdr:rowOff>
    </xdr:from>
    <xdr:to>
      <xdr:col>20</xdr:col>
      <xdr:colOff>249408</xdr:colOff>
      <xdr:row>27</xdr:row>
      <xdr:rowOff>45140</xdr:rowOff>
    </xdr:to>
    <xdr:sp macro="" textlink="">
      <xdr:nvSpPr>
        <xdr:cNvPr id="74" name="Rectangle 274">
          <a:extLst>
            <a:ext uri="{FF2B5EF4-FFF2-40B4-BE49-F238E27FC236}">
              <a16:creationId xmlns:a16="http://schemas.microsoft.com/office/drawing/2014/main" id="{CAAAF24B-3329-4710-9640-3524AEFB663C}"/>
            </a:ext>
          </a:extLst>
        </xdr:cNvPr>
        <xdr:cNvSpPr>
          <a:spLocks noChangeArrowheads="1"/>
        </xdr:cNvSpPr>
      </xdr:nvSpPr>
      <xdr:spPr bwMode="auto">
        <a:xfrm>
          <a:off x="4481406" y="3139523"/>
          <a:ext cx="1292502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detail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[WA1020202]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2172</xdr:colOff>
      <xdr:row>26</xdr:row>
      <xdr:rowOff>61705</xdr:rowOff>
    </xdr:from>
    <xdr:to>
      <xdr:col>16</xdr:col>
      <xdr:colOff>65534</xdr:colOff>
      <xdr:row>26</xdr:row>
      <xdr:rowOff>61705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F91CABB1-6EC4-444B-828D-8888FC8438F8}"/>
            </a:ext>
          </a:extLst>
        </xdr:cNvPr>
        <xdr:cNvCxnSpPr/>
      </xdr:nvCxnSpPr>
      <xdr:spPr bwMode="auto">
        <a:xfrm flipH="1">
          <a:off x="3040647" y="3566905"/>
          <a:ext cx="144448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56902</xdr:colOff>
      <xdr:row>26</xdr:row>
      <xdr:rowOff>90439</xdr:rowOff>
    </xdr:from>
    <xdr:to>
      <xdr:col>17</xdr:col>
      <xdr:colOff>40687</xdr:colOff>
      <xdr:row>28</xdr:row>
      <xdr:rowOff>8634</xdr:rowOff>
    </xdr:to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57864A90-8592-4F32-A434-4C3A100F948F}"/>
            </a:ext>
          </a:extLst>
        </xdr:cNvPr>
        <xdr:cNvSpPr txBox="1">
          <a:spLocks noChangeArrowheads="1"/>
        </xdr:cNvSpPr>
      </xdr:nvSpPr>
      <xdr:spPr bwMode="auto">
        <a:xfrm>
          <a:off x="3371602" y="3595639"/>
          <a:ext cx="1364910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Back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52927</xdr:colOff>
      <xdr:row>27</xdr:row>
      <xdr:rowOff>45139</xdr:rowOff>
    </xdr:from>
    <xdr:to>
      <xdr:col>31</xdr:col>
      <xdr:colOff>268919</xdr:colOff>
      <xdr:row>45</xdr:row>
      <xdr:rowOff>5797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331F3E21-75DF-423C-9E91-18DF1B2EA223}"/>
            </a:ext>
          </a:extLst>
        </xdr:cNvPr>
        <xdr:cNvGrpSpPr/>
      </xdr:nvGrpSpPr>
      <xdr:grpSpPr>
        <a:xfrm>
          <a:off x="329152" y="4159939"/>
          <a:ext cx="8559892" cy="2703858"/>
          <a:chOff x="380378" y="4042034"/>
          <a:chExt cx="8540501" cy="2796428"/>
        </a:xfrm>
      </xdr:grpSpPr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1AEED5F9-9634-4C54-A011-E48AB311A551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82" name="AutoShape 270">
              <a:extLst>
                <a:ext uri="{FF2B5EF4-FFF2-40B4-BE49-F238E27FC236}">
                  <a16:creationId xmlns:a16="http://schemas.microsoft.com/office/drawing/2014/main" id="{AD6B283C-66EC-4604-82A5-4439D6844A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  <xdr:grpSp>
          <xdr:nvGrpSpPr>
            <xdr:cNvPr id="83" name="グループ化 82">
              <a:extLst>
                <a:ext uri="{FF2B5EF4-FFF2-40B4-BE49-F238E27FC236}">
                  <a16:creationId xmlns:a16="http://schemas.microsoft.com/office/drawing/2014/main" id="{0493AFAC-A184-431C-A080-4480E2420990}"/>
                </a:ext>
              </a:extLst>
            </xdr:cNvPr>
            <xdr:cNvGrpSpPr/>
          </xdr:nvGrpSpPr>
          <xdr:grpSpPr>
            <a:xfrm>
              <a:off x="409680" y="836083"/>
              <a:ext cx="7996063" cy="1438575"/>
              <a:chOff x="409680" y="836083"/>
              <a:chExt cx="7996063" cy="1438575"/>
            </a:xfrm>
          </xdr:grpSpPr>
          <xdr:sp macro="" textlink="">
            <xdr:nvSpPr>
              <xdr:cNvPr id="84" name="Rectangle 271">
                <a:extLst>
                  <a:ext uri="{FF2B5EF4-FFF2-40B4-BE49-F238E27FC236}">
                    <a16:creationId xmlns:a16="http://schemas.microsoft.com/office/drawing/2014/main" id="{07632627-250B-4E2E-BDC8-AFF2D5E6D4C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WA10203/Project update</a:t>
                </a:r>
              </a:p>
            </xdr:txBody>
          </xdr:sp>
          <xdr:sp macro="" textlink="">
            <xdr:nvSpPr>
              <xdr:cNvPr id="85" name="Rectangle 274">
                <a:extLst>
                  <a:ext uri="{FF2B5EF4-FFF2-40B4-BE49-F238E27FC236}">
                    <a16:creationId xmlns:a16="http://schemas.microsoft.com/office/drawing/2014/main" id="{2D4F4E86-7239-4409-B155-14BE4207324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86" name="直線矢印コネクタ 85">
                <a:extLst>
                  <a:ext uri="{FF2B5EF4-FFF2-40B4-BE49-F238E27FC236}">
                    <a16:creationId xmlns:a16="http://schemas.microsoft.com/office/drawing/2014/main" id="{24B5FD5A-322D-485A-8C5F-E3D49B0A0C63}"/>
                  </a:ext>
                </a:extLst>
              </xdr:cNvPr>
              <xdr:cNvCxnSpPr>
                <a:stCxn id="85" idx="3"/>
                <a:endCxn id="91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87" name="AutoShape 12">
                <a:extLst>
                  <a:ext uri="{FF2B5EF4-FFF2-40B4-BE49-F238E27FC236}">
                    <a16:creationId xmlns:a16="http://schemas.microsoft.com/office/drawing/2014/main" id="{210B5E3E-8AF5-40F8-B108-9015EF31415B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88" name="Text Box 13">
                <a:extLst>
                  <a:ext uri="{FF2B5EF4-FFF2-40B4-BE49-F238E27FC236}">
                    <a16:creationId xmlns:a16="http://schemas.microsoft.com/office/drawing/2014/main" id="{0DF2F4FB-0208-4788-A098-144C7DC4AE1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failed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9" name="Text Box 13">
                <a:extLst>
                  <a:ext uri="{FF2B5EF4-FFF2-40B4-BE49-F238E27FC236}">
                    <a16:creationId xmlns:a16="http://schemas.microsoft.com/office/drawing/2014/main" id="{CA4998C2-48AB-4B85-A5B5-215003A830A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OK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0" name="AutoShape 294">
                <a:extLst>
                  <a:ext uri="{FF2B5EF4-FFF2-40B4-BE49-F238E27FC236}">
                    <a16:creationId xmlns:a16="http://schemas.microsoft.com/office/drawing/2014/main" id="{71D74E5A-A1B9-4BD5-AE0F-DDC5582B1E8F}"/>
                  </a:ext>
                </a:extLst>
              </xdr:cNvPr>
              <xdr:cNvCxnSpPr>
                <a:cxnSpLocks noChangeShapeType="1"/>
                <a:endCxn id="85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91" name="Rectangle 274">
                <a:extLst>
                  <a:ext uri="{FF2B5EF4-FFF2-40B4-BE49-F238E27FC236}">
                    <a16:creationId xmlns:a16="http://schemas.microsoft.com/office/drawing/2014/main" id="{F4ACFE61-94A2-4A42-9500-57540A7E960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 confirmation</a:t>
                </a:r>
              </a:p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2" name="直線矢印コネクタ 91">
                <a:extLst>
                  <a:ext uri="{FF2B5EF4-FFF2-40B4-BE49-F238E27FC236}">
                    <a16:creationId xmlns:a16="http://schemas.microsoft.com/office/drawing/2014/main" id="{E10E9CDE-E42E-4C6F-B212-D5693F1B737B}"/>
                  </a:ext>
                </a:extLst>
              </xdr:cNvPr>
              <xdr:cNvCxnSpPr>
                <a:stCxn id="91" idx="3"/>
                <a:endCxn id="95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4" name="Text Box 13">
                <a:extLst>
                  <a:ext uri="{FF2B5EF4-FFF2-40B4-BE49-F238E27FC236}">
                    <a16:creationId xmlns:a16="http://schemas.microsoft.com/office/drawing/2014/main" id="{51D0E70A-010C-4B8E-9BBF-B52C54FAC85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Update successful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5" name="Rectangle 274">
                <a:extLst>
                  <a:ext uri="{FF2B5EF4-FFF2-40B4-BE49-F238E27FC236}">
                    <a16:creationId xmlns:a16="http://schemas.microsoft.com/office/drawing/2014/main" id="{6CDE5A13-D80E-4CFE-A5FC-13F70C2547B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baseline="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Project update complete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[WA1020303]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6" name="直線矢印コネクタ 95">
                <a:extLst>
                  <a:ext uri="{FF2B5EF4-FFF2-40B4-BE49-F238E27FC236}">
                    <a16:creationId xmlns:a16="http://schemas.microsoft.com/office/drawing/2014/main" id="{3FAB4C1D-7B4B-4D12-B25B-1C70A575E48B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7" name="Text Box 13">
                <a:extLst>
                  <a:ext uri="{FF2B5EF4-FFF2-40B4-BE49-F238E27FC236}">
                    <a16:creationId xmlns:a16="http://schemas.microsoft.com/office/drawing/2014/main" id="{90891572-4589-4C5F-8A9F-779B0243937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34833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Return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</xdr:grpSp>
      </xdr:grpSp>
      <xdr:cxnSp macro="">
        <xdr:nvCxnSpPr>
          <xdr:cNvPr id="80" name="直線コネクタ 105">
            <a:extLst>
              <a:ext uri="{FF2B5EF4-FFF2-40B4-BE49-F238E27FC236}">
                <a16:creationId xmlns:a16="http://schemas.microsoft.com/office/drawing/2014/main" id="{3E567D4E-9AEB-49E6-81C4-B991ACA60463}"/>
              </a:ext>
            </a:extLst>
          </xdr:cNvPr>
          <xdr:cNvCxnSpPr>
            <a:cxnSpLocks/>
            <a:stCxn id="74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コネクタ 80">
            <a:extLst>
              <a:ext uri="{FF2B5EF4-FFF2-40B4-BE49-F238E27FC236}">
                <a16:creationId xmlns:a16="http://schemas.microsoft.com/office/drawing/2014/main" id="{53C80C74-7EDB-4ECC-85E5-756743C88DD0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2</xdr:col>
      <xdr:colOff>207532</xdr:colOff>
      <xdr:row>38</xdr:row>
      <xdr:rowOff>61681</xdr:rowOff>
    </xdr:from>
    <xdr:to>
      <xdr:col>5</xdr:col>
      <xdr:colOff>69967</xdr:colOff>
      <xdr:row>39</xdr:row>
      <xdr:rowOff>126257</xdr:rowOff>
    </xdr:to>
    <xdr:sp macro="" textlink="">
      <xdr:nvSpPr>
        <xdr:cNvPr id="99" name="Text Box 13">
          <a:extLst>
            <a:ext uri="{FF2B5EF4-FFF2-40B4-BE49-F238E27FC236}">
              <a16:creationId xmlns:a16="http://schemas.microsoft.com/office/drawing/2014/main" id="{962D1C5E-8A22-4B2A-8D76-529CBFBDF5A5}"/>
            </a:ext>
          </a:extLst>
        </xdr:cNvPr>
        <xdr:cNvSpPr txBox="1">
          <a:spLocks noChangeArrowheads="1"/>
        </xdr:cNvSpPr>
      </xdr:nvSpPr>
      <xdr:spPr bwMode="auto">
        <a:xfrm>
          <a:off x="759982" y="5395681"/>
          <a:ext cx="691110" cy="216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Update</a:t>
          </a:r>
          <a:endParaRPr lang="en-US" altLang="ja-JP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238125</xdr:colOff>
      <xdr:row>27</xdr:row>
      <xdr:rowOff>38101</xdr:rowOff>
    </xdr:from>
    <xdr:to>
      <xdr:col>17</xdr:col>
      <xdr:colOff>274754</xdr:colOff>
      <xdr:row>31</xdr:row>
      <xdr:rowOff>69608</xdr:rowOff>
    </xdr:to>
    <xdr:cxnSp macro="">
      <xdr:nvCxnSpPr>
        <xdr:cNvPr id="98" name="直線コネクタ 105">
          <a:extLst>
            <a:ext uri="{FF2B5EF4-FFF2-40B4-BE49-F238E27FC236}">
              <a16:creationId xmlns:a16="http://schemas.microsoft.com/office/drawing/2014/main" id="{AFDC35F1-0A10-4B00-93E9-2315B3C81261}"/>
            </a:ext>
          </a:extLst>
        </xdr:cNvPr>
        <xdr:cNvCxnSpPr>
          <a:cxnSpLocks/>
        </xdr:cNvCxnSpPr>
      </xdr:nvCxnSpPr>
      <xdr:spPr bwMode="auto">
        <a:xfrm rot="5400000">
          <a:off x="2283798" y="2107228"/>
          <a:ext cx="641107" cy="4732454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241382</xdr:colOff>
      <xdr:row>40</xdr:row>
      <xdr:rowOff>123825</xdr:rowOff>
    </xdr:from>
    <xdr:to>
      <xdr:col>7</xdr:col>
      <xdr:colOff>19050</xdr:colOff>
      <xdr:row>40</xdr:row>
      <xdr:rowOff>126916</xdr:rowOff>
    </xdr:to>
    <xdr:cxnSp macro="">
      <xdr:nvCxnSpPr>
        <xdr:cNvPr id="100" name="AutoShape 294">
          <a:extLst>
            <a:ext uri="{FF2B5EF4-FFF2-40B4-BE49-F238E27FC236}">
              <a16:creationId xmlns:a16="http://schemas.microsoft.com/office/drawing/2014/main" id="{6E555FCD-DA27-4B3C-AA2A-AEC8A083728D}"/>
            </a:ext>
          </a:extLst>
        </xdr:cNvPr>
        <xdr:cNvCxnSpPr>
          <a:cxnSpLocks noChangeShapeType="1"/>
        </xdr:cNvCxnSpPr>
      </xdr:nvCxnSpPr>
      <xdr:spPr bwMode="auto">
        <a:xfrm flipV="1">
          <a:off x="241382" y="6219825"/>
          <a:ext cx="1711243" cy="309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0</xdr:col>
      <xdr:colOff>239193</xdr:colOff>
      <xdr:row>31</xdr:row>
      <xdr:rowOff>62439</xdr:rowOff>
    </xdr:from>
    <xdr:to>
      <xdr:col>0</xdr:col>
      <xdr:colOff>239193</xdr:colOff>
      <xdr:row>40</xdr:row>
      <xdr:rowOff>130204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E9864598-45F5-4755-8074-E94E55FC6651}"/>
            </a:ext>
          </a:extLst>
        </xdr:cNvPr>
        <xdr:cNvCxnSpPr/>
      </xdr:nvCxnSpPr>
      <xdr:spPr bwMode="auto">
        <a:xfrm>
          <a:off x="239193" y="4786839"/>
          <a:ext cx="0" cy="1439365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228600</xdr:colOff>
      <xdr:row>41</xdr:row>
      <xdr:rowOff>28575</xdr:rowOff>
    </xdr:from>
    <xdr:to>
      <xdr:col>7</xdr:col>
      <xdr:colOff>221585</xdr:colOff>
      <xdr:row>43</xdr:row>
      <xdr:rowOff>55258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A7736A00-B373-457C-8CEB-549C6DA029D7}"/>
            </a:ext>
          </a:extLst>
        </xdr:cNvPr>
        <xdr:cNvSpPr txBox="1">
          <a:spLocks noChangeArrowheads="1"/>
        </xdr:cNvSpPr>
      </xdr:nvSpPr>
      <xdr:spPr bwMode="auto">
        <a:xfrm>
          <a:off x="781050" y="6276975"/>
          <a:ext cx="1374110" cy="331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Return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9525</xdr:rowOff>
    </xdr:from>
    <xdr:to>
      <xdr:col>8</xdr:col>
      <xdr:colOff>247650</xdr:colOff>
      <xdr:row>12</xdr:row>
      <xdr:rowOff>133350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570A2D86-805C-4488-AF28-5A37F92FEA08}"/>
            </a:ext>
          </a:extLst>
        </xdr:cNvPr>
        <xdr:cNvSpPr>
          <a:spLocks noChangeArrowheads="1"/>
        </xdr:cNvSpPr>
      </xdr:nvSpPr>
      <xdr:spPr bwMode="auto">
        <a:xfrm>
          <a:off x="1181100" y="1533525"/>
          <a:ext cx="12763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login authentication is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47625</xdr:colOff>
      <xdr:row>49</xdr:row>
      <xdr:rowOff>153591</xdr:rowOff>
    </xdr:from>
    <xdr:to>
      <xdr:col>33</xdr:col>
      <xdr:colOff>247650</xdr:colOff>
      <xdr:row>64</xdr:row>
      <xdr:rowOff>153591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E8A23B4A-D099-42C0-9130-A6106C27BDF0}"/>
            </a:ext>
          </a:extLst>
        </xdr:cNvPr>
        <xdr:cNvGrpSpPr/>
      </xdr:nvGrpSpPr>
      <xdr:grpSpPr>
        <a:xfrm>
          <a:off x="4467225" y="7621191"/>
          <a:ext cx="493395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ADFEF8FF-7189-40C5-9975-7A277C95D3BF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C6649ADD-0B7A-4937-91D8-E7012D42BAF7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404E56BD-DCFA-4138-BDD9-2E9ECD96A7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967809D9-3D8C-4216-AD41-D96DEC48B4A1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E63A5306-6BD4-4D86-8FA3-90F9597E325E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F5ACD667-CAF6-4A3F-901D-B283DAE0516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en-US" alt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  <a:endPara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DBD2BA4C-C140-457F-9822-EC29072E6A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3F36826D-E060-4175-B7E0-DE7126BBD5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478AD841-A784-4D34-B045-89CAEDE13D75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216A68A9-69D1-42D9-9A98-8E259C5E2F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53EB1E69-6AA9-4CBB-AF2C-8E0324D36436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F0B332BF-BC88-414B-8155-8642DC5618EC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DDD/EEE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7080665B-B8C4-433B-B56C-F2E0D910A4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DDD: Screen design document ID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EEE: Screen design document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EE4DEBE-7125-4469-86D3-877C8C76C157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38BFE870-79E0-4126-B145-ED8A0F8C2E2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66440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(sub-window).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</xdr:grpSp>
    <xdr:clientData/>
  </xdr:twoCellAnchor>
  <xdr:twoCellAnchor>
    <xdr:from>
      <xdr:col>12</xdr:col>
      <xdr:colOff>16675</xdr:colOff>
      <xdr:row>6</xdr:row>
      <xdr:rowOff>133350</xdr:rowOff>
    </xdr:from>
    <xdr:to>
      <xdr:col>21</xdr:col>
      <xdr:colOff>16675</xdr:colOff>
      <xdr:row>17</xdr:row>
      <xdr:rowOff>19050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BCAFEDEB-19E8-474C-ABDF-E2D8AD6B0791}"/>
            </a:ext>
          </a:extLst>
        </xdr:cNvPr>
        <xdr:cNvSpPr>
          <a:spLocks noChangeArrowheads="1"/>
        </xdr:cNvSpPr>
      </xdr:nvSpPr>
      <xdr:spPr bwMode="auto">
        <a:xfrm>
          <a:off x="3302800" y="1062038"/>
          <a:ext cx="2464594" cy="158829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26200</xdr:colOff>
      <xdr:row>5</xdr:row>
      <xdr:rowOff>95250</xdr:rowOff>
    </xdr:from>
    <xdr:to>
      <xdr:col>18</xdr:col>
      <xdr:colOff>130975</xdr:colOff>
      <xdr:row>7</xdr:row>
      <xdr:rowOff>19050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5A03B4E6-9F4E-4A35-9A12-6AFE0E45BF70}"/>
            </a:ext>
          </a:extLst>
        </xdr:cNvPr>
        <xdr:cNvSpPr>
          <a:spLocks noChangeArrowheads="1"/>
        </xdr:cNvSpPr>
      </xdr:nvSpPr>
      <xdr:spPr bwMode="auto">
        <a:xfrm>
          <a:off x="3586169" y="869156"/>
          <a:ext cx="1473994" cy="2333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WA10301/TOP Menu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247650</xdr:colOff>
      <xdr:row>11</xdr:row>
      <xdr:rowOff>71438</xdr:rowOff>
    </xdr:from>
    <xdr:to>
      <xdr:col>13</xdr:col>
      <xdr:colOff>147095</xdr:colOff>
      <xdr:row>11</xdr:row>
      <xdr:rowOff>76200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A2CCEB-3EDE-4FC5-ADD3-F60591271A1D}"/>
            </a:ext>
          </a:extLst>
        </xdr:cNvPr>
        <xdr:cNvCxnSpPr>
          <a:stCxn id="4" idx="3"/>
          <a:endCxn id="42" idx="1"/>
        </xdr:cNvCxnSpPr>
      </xdr:nvCxnSpPr>
      <xdr:spPr bwMode="auto">
        <a:xfrm>
          <a:off x="2438400" y="1774032"/>
          <a:ext cx="1268664" cy="4762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94066</xdr:colOff>
      <xdr:row>32</xdr:row>
      <xdr:rowOff>142875</xdr:rowOff>
    </xdr:from>
    <xdr:to>
      <xdr:col>20</xdr:col>
      <xdr:colOff>94066</xdr:colOff>
      <xdr:row>43</xdr:row>
      <xdr:rowOff>26194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870B9FCA-0F8F-4256-AFD1-2DE9A638C136}"/>
            </a:ext>
          </a:extLst>
        </xdr:cNvPr>
        <xdr:cNvSpPr>
          <a:spLocks noChangeArrowheads="1"/>
        </xdr:cNvSpPr>
      </xdr:nvSpPr>
      <xdr:spPr bwMode="auto">
        <a:xfrm>
          <a:off x="3106347" y="5095875"/>
          <a:ext cx="2464594" cy="158591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179791</xdr:colOff>
      <xdr:row>31</xdr:row>
      <xdr:rowOff>114300</xdr:rowOff>
    </xdr:from>
    <xdr:to>
      <xdr:col>17</xdr:col>
      <xdr:colOff>10722</xdr:colOff>
      <xdr:row>33</xdr:row>
      <xdr:rowOff>35719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EC39E5F4-616D-4A51-AE92-252C1FB01373}"/>
            </a:ext>
          </a:extLst>
        </xdr:cNvPr>
        <xdr:cNvSpPr>
          <a:spLocks noChangeArrowheads="1"/>
        </xdr:cNvSpPr>
      </xdr:nvSpPr>
      <xdr:spPr bwMode="auto">
        <a:xfrm>
          <a:off x="3192072" y="4912519"/>
          <a:ext cx="1473994" cy="2309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WA10302/Generic error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68610</xdr:colOff>
      <xdr:row>16</xdr:row>
      <xdr:rowOff>17967</xdr:rowOff>
    </xdr:from>
    <xdr:to>
      <xdr:col>13</xdr:col>
      <xdr:colOff>14572</xdr:colOff>
      <xdr:row>17</xdr:row>
      <xdr:rowOff>102228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427D46E2-D663-410F-BCB0-807E90F76A57}"/>
            </a:ext>
          </a:extLst>
        </xdr:cNvPr>
        <xdr:cNvSpPr txBox="1">
          <a:spLocks noChangeArrowheads="1"/>
        </xdr:cNvSpPr>
      </xdr:nvSpPr>
      <xdr:spPr bwMode="auto">
        <a:xfrm>
          <a:off x="2830860" y="2456367"/>
          <a:ext cx="774637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238125</xdr:colOff>
      <xdr:row>13</xdr:row>
      <xdr:rowOff>76201</xdr:rowOff>
    </xdr:from>
    <xdr:to>
      <xdr:col>15</xdr:col>
      <xdr:colOff>147096</xdr:colOff>
      <xdr:row>15</xdr:row>
      <xdr:rowOff>104156</xdr:rowOff>
    </xdr:to>
    <xdr:cxnSp macro="">
      <xdr:nvCxnSpPr>
        <xdr:cNvPr id="32" name="カギ線コネクタ 119">
          <a:extLst>
            <a:ext uri="{FF2B5EF4-FFF2-40B4-BE49-F238E27FC236}">
              <a16:creationId xmlns:a16="http://schemas.microsoft.com/office/drawing/2014/main" id="{D7EF611B-D9E3-4B9B-A636-37693C17E01F}"/>
            </a:ext>
          </a:extLst>
        </xdr:cNvPr>
        <xdr:cNvCxnSpPr>
          <a:cxnSpLocks/>
          <a:stCxn id="42" idx="2"/>
          <a:endCxn id="35" idx="3"/>
        </xdr:cNvCxnSpPr>
      </xdr:nvCxnSpPr>
      <xdr:spPr bwMode="auto">
        <a:xfrm rot="5400000">
          <a:off x="3173055" y="1344177"/>
          <a:ext cx="337518" cy="182587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82795</xdr:colOff>
      <xdr:row>14</xdr:row>
      <xdr:rowOff>65434</xdr:rowOff>
    </xdr:from>
    <xdr:to>
      <xdr:col>8</xdr:col>
      <xdr:colOff>238125</xdr:colOff>
      <xdr:row>16</xdr:row>
      <xdr:rowOff>142875</xdr:rowOff>
    </xdr:to>
    <xdr:sp macro="" textlink="">
      <xdr:nvSpPr>
        <xdr:cNvPr id="35" name="Rectangle 274">
          <a:extLst>
            <a:ext uri="{FF2B5EF4-FFF2-40B4-BE49-F238E27FC236}">
              <a16:creationId xmlns:a16="http://schemas.microsoft.com/office/drawing/2014/main" id="{1812F0D9-59D4-473B-938F-3741D7F73A60}"/>
            </a:ext>
          </a:extLst>
        </xdr:cNvPr>
        <xdr:cNvSpPr>
          <a:spLocks noChangeArrowheads="1"/>
        </xdr:cNvSpPr>
      </xdr:nvSpPr>
      <xdr:spPr bwMode="auto">
        <a:xfrm>
          <a:off x="1187695" y="2199034"/>
          <a:ext cx="1260230" cy="38224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logout process at Login[A101]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172816</xdr:colOff>
      <xdr:row>38</xdr:row>
      <xdr:rowOff>147952</xdr:rowOff>
    </xdr:from>
    <xdr:to>
      <xdr:col>29</xdr:col>
      <xdr:colOff>74726</xdr:colOff>
      <xdr:row>40</xdr:row>
      <xdr:rowOff>77432</xdr:rowOff>
    </xdr:to>
    <xdr:sp macro="" textlink="">
      <xdr:nvSpPr>
        <xdr:cNvPr id="38" name="Text Box 13">
          <a:extLst>
            <a:ext uri="{FF2B5EF4-FFF2-40B4-BE49-F238E27FC236}">
              <a16:creationId xmlns:a16="http://schemas.microsoft.com/office/drawing/2014/main" id="{67B20176-4315-4789-81AF-5890A2B80E8B}"/>
            </a:ext>
          </a:extLst>
        </xdr:cNvPr>
        <xdr:cNvSpPr txBox="1">
          <a:spLocks noChangeArrowheads="1"/>
        </xdr:cNvSpPr>
      </xdr:nvSpPr>
      <xdr:spPr bwMode="auto">
        <a:xfrm>
          <a:off x="7292754" y="6029640"/>
          <a:ext cx="765113" cy="23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occurred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130953</xdr:colOff>
      <xdr:row>11</xdr:row>
      <xdr:rowOff>115956</xdr:rowOff>
    </xdr:from>
    <xdr:to>
      <xdr:col>17</xdr:col>
      <xdr:colOff>139236</xdr:colOff>
      <xdr:row>13</xdr:row>
      <xdr:rowOff>74542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FBF2A821-796D-47DD-AFFD-E272162970ED}"/>
            </a:ext>
          </a:extLst>
        </xdr:cNvPr>
        <xdr:cNvSpPr/>
      </xdr:nvSpPr>
      <xdr:spPr bwMode="auto">
        <a:xfrm>
          <a:off x="4512453" y="1818550"/>
          <a:ext cx="282127" cy="26814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208344</xdr:colOff>
      <xdr:row>37</xdr:row>
      <xdr:rowOff>130452</xdr:rowOff>
    </xdr:from>
    <xdr:to>
      <xdr:col>16</xdr:col>
      <xdr:colOff>216627</xdr:colOff>
      <xdr:row>39</xdr:row>
      <xdr:rowOff>89037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E061F1E8-8336-4666-9E23-B91ACD4A2076}"/>
            </a:ext>
          </a:extLst>
        </xdr:cNvPr>
        <xdr:cNvSpPr/>
      </xdr:nvSpPr>
      <xdr:spPr bwMode="auto">
        <a:xfrm>
          <a:off x="4316000" y="5857358"/>
          <a:ext cx="282127" cy="26814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147095</xdr:colOff>
      <xdr:row>9</xdr:row>
      <xdr:rowOff>76200</xdr:rowOff>
    </xdr:from>
    <xdr:to>
      <xdr:col>17</xdr:col>
      <xdr:colOff>147095</xdr:colOff>
      <xdr:row>13</xdr:row>
      <xdr:rowOff>76200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C06E8E51-CA75-4DD2-B06E-532B1A01F6F9}"/>
            </a:ext>
          </a:extLst>
        </xdr:cNvPr>
        <xdr:cNvSpPr>
          <a:spLocks noChangeArrowheads="1"/>
        </xdr:cNvSpPr>
      </xdr:nvSpPr>
      <xdr:spPr bwMode="auto">
        <a:xfrm>
          <a:off x="3707064" y="1469231"/>
          <a:ext cx="1095375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 Menu [WA1030101]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224486</xdr:colOff>
      <xdr:row>35</xdr:row>
      <xdr:rowOff>94009</xdr:rowOff>
    </xdr:from>
    <xdr:to>
      <xdr:col>16</xdr:col>
      <xdr:colOff>224486</xdr:colOff>
      <xdr:row>39</xdr:row>
      <xdr:rowOff>94008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5F53526F-FEF9-4A46-991E-44F4216BFA55}"/>
            </a:ext>
          </a:extLst>
        </xdr:cNvPr>
        <xdr:cNvSpPr>
          <a:spLocks noChangeArrowheads="1"/>
        </xdr:cNvSpPr>
      </xdr:nvSpPr>
      <xdr:spPr bwMode="auto">
        <a:xfrm>
          <a:off x="3510611" y="5511353"/>
          <a:ext cx="1095375" cy="619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General error [WA1030201]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196988</xdr:colOff>
      <xdr:row>37</xdr:row>
      <xdr:rowOff>124710</xdr:rowOff>
    </xdr:from>
    <xdr:to>
      <xdr:col>12</xdr:col>
      <xdr:colOff>137672</xdr:colOff>
      <xdr:row>39</xdr:row>
      <xdr:rowOff>68166</xdr:rowOff>
    </xdr:to>
    <xdr:sp macro="" textlink="">
      <xdr:nvSpPr>
        <xdr:cNvPr id="44" name="Text Box 13">
          <a:extLst>
            <a:ext uri="{FF2B5EF4-FFF2-40B4-BE49-F238E27FC236}">
              <a16:creationId xmlns:a16="http://schemas.microsoft.com/office/drawing/2014/main" id="{EC603CDD-661C-4C6B-86D9-50035DE6C050}"/>
            </a:ext>
          </a:extLst>
        </xdr:cNvPr>
        <xdr:cNvSpPr txBox="1">
          <a:spLocks noChangeArrowheads="1"/>
        </xdr:cNvSpPr>
      </xdr:nvSpPr>
      <xdr:spPr bwMode="auto">
        <a:xfrm>
          <a:off x="2661582" y="5851616"/>
          <a:ext cx="762215" cy="253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255985</xdr:colOff>
      <xdr:row>10</xdr:row>
      <xdr:rowOff>54971</xdr:rowOff>
    </xdr:from>
    <xdr:to>
      <xdr:col>22</xdr:col>
      <xdr:colOff>176964</xdr:colOff>
      <xdr:row>37</xdr:row>
      <xdr:rowOff>71461</xdr:rowOff>
    </xdr:to>
    <xdr:cxnSp macro="">
      <xdr:nvCxnSpPr>
        <xdr:cNvPr id="36" name="カギ線コネクタ 122">
          <a:extLst>
            <a:ext uri="{FF2B5EF4-FFF2-40B4-BE49-F238E27FC236}">
              <a16:creationId xmlns:a16="http://schemas.microsoft.com/office/drawing/2014/main" id="{06706B23-441C-47D4-8BDE-E857D7B68197}"/>
            </a:ext>
          </a:extLst>
        </xdr:cNvPr>
        <xdr:cNvCxnSpPr/>
      </xdr:nvCxnSpPr>
      <xdr:spPr bwMode="auto">
        <a:xfrm flipV="1">
          <a:off x="4637485" y="1602784"/>
          <a:ext cx="1564042" cy="419558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60969</xdr:colOff>
      <xdr:row>13</xdr:row>
      <xdr:rowOff>75724</xdr:rowOff>
    </xdr:from>
    <xdr:to>
      <xdr:col>30</xdr:col>
      <xdr:colOff>28775</xdr:colOff>
      <xdr:row>16</xdr:row>
      <xdr:rowOff>43380</xdr:rowOff>
    </xdr:to>
    <xdr:sp macro="" textlink="">
      <xdr:nvSpPr>
        <xdr:cNvPr id="37" name="Rectangle 274">
          <a:extLst>
            <a:ext uri="{FF2B5EF4-FFF2-40B4-BE49-F238E27FC236}">
              <a16:creationId xmlns:a16="http://schemas.microsoft.com/office/drawing/2014/main" id="{65A6AA76-2282-4290-A417-E4C64119FD6E}"/>
            </a:ext>
          </a:extLst>
        </xdr:cNvPr>
        <xdr:cNvSpPr>
          <a:spLocks noChangeArrowheads="1"/>
        </xdr:cNvSpPr>
      </xdr:nvSpPr>
      <xdr:spPr bwMode="auto">
        <a:xfrm>
          <a:off x="7180907" y="2087880"/>
          <a:ext cx="1104852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Project Search/WA10202</a:t>
          </a:r>
          <a:endParaRPr lang="ja-JP" altLang="ja-JP" sz="900">
            <a:effectLst/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8</xdr:row>
      <xdr:rowOff>142875</xdr:rowOff>
    </xdr:from>
    <xdr:to>
      <xdr:col>30</xdr:col>
      <xdr:colOff>28800</xdr:colOff>
      <xdr:row>11</xdr:row>
      <xdr:rowOff>110531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EBB4CC5E-FBD4-49F1-AC8B-6D0BF7194AA5}"/>
            </a:ext>
          </a:extLst>
        </xdr:cNvPr>
        <xdr:cNvSpPr>
          <a:spLocks noChangeArrowheads="1"/>
        </xdr:cNvSpPr>
      </xdr:nvSpPr>
      <xdr:spPr bwMode="auto">
        <a:xfrm>
          <a:off x="7180883" y="1381125"/>
          <a:ext cx="1104901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Project Registration</a:t>
          </a:r>
          <a:endParaRPr lang="ja-JP" altLang="ja-JP" sz="900">
            <a:effectLst/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/WA10201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135485</xdr:colOff>
      <xdr:row>10</xdr:row>
      <xdr:rowOff>49312</xdr:rowOff>
    </xdr:from>
    <xdr:to>
      <xdr:col>26</xdr:col>
      <xdr:colOff>60945</xdr:colOff>
      <xdr:row>10</xdr:row>
      <xdr:rowOff>54585</xdr:rowOff>
    </xdr:to>
    <xdr:cxnSp macro="">
      <xdr:nvCxnSpPr>
        <xdr:cNvPr id="46" name="カギ線コネクタ 122">
          <a:extLst>
            <a:ext uri="{FF2B5EF4-FFF2-40B4-BE49-F238E27FC236}">
              <a16:creationId xmlns:a16="http://schemas.microsoft.com/office/drawing/2014/main" id="{551F24DD-CD7D-4834-B156-EFA111CBBB42}"/>
            </a:ext>
          </a:extLst>
        </xdr:cNvPr>
        <xdr:cNvCxnSpPr/>
      </xdr:nvCxnSpPr>
      <xdr:spPr bwMode="auto">
        <a:xfrm flipV="1">
          <a:off x="4790829" y="1597125"/>
          <a:ext cx="2390054" cy="527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14</xdr:row>
      <xdr:rowOff>136942</xdr:rowOff>
    </xdr:to>
    <xdr:cxnSp macro="">
      <xdr:nvCxnSpPr>
        <xdr:cNvPr id="47" name="カギ線コネクタ 122">
          <a:extLst>
            <a:ext uri="{FF2B5EF4-FFF2-40B4-BE49-F238E27FC236}">
              <a16:creationId xmlns:a16="http://schemas.microsoft.com/office/drawing/2014/main" id="{9C5458FD-DBEB-4491-A7AC-89F1ECF89237}"/>
            </a:ext>
          </a:extLst>
        </xdr:cNvPr>
        <xdr:cNvCxnSpPr/>
      </xdr:nvCxnSpPr>
      <xdr:spPr bwMode="auto">
        <a:xfrm>
          <a:off x="4790829" y="1602398"/>
          <a:ext cx="2390078" cy="701482"/>
        </a:xfrm>
        <a:prstGeom prst="bentConnector3">
          <a:avLst>
            <a:gd name="adj1" fmla="val 76776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60969</xdr:colOff>
      <xdr:row>18</xdr:row>
      <xdr:rowOff>8572</xdr:rowOff>
    </xdr:from>
    <xdr:to>
      <xdr:col>30</xdr:col>
      <xdr:colOff>28775</xdr:colOff>
      <xdr:row>20</xdr:row>
      <xdr:rowOff>131010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68C09DD4-A5DC-4D33-BA47-7F3B27D938B7}"/>
            </a:ext>
          </a:extLst>
        </xdr:cNvPr>
        <xdr:cNvSpPr>
          <a:spLocks noChangeArrowheads="1"/>
        </xdr:cNvSpPr>
      </xdr:nvSpPr>
      <xdr:spPr bwMode="auto">
        <a:xfrm>
          <a:off x="7180907" y="2794635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22</xdr:row>
      <xdr:rowOff>96202</xdr:rowOff>
    </xdr:from>
    <xdr:to>
      <xdr:col>30</xdr:col>
      <xdr:colOff>28800</xdr:colOff>
      <xdr:row>25</xdr:row>
      <xdr:rowOff>63859</xdr:rowOff>
    </xdr:to>
    <xdr:sp macro="" textlink="">
      <xdr:nvSpPr>
        <xdr:cNvPr id="49" name="Rectangle 274">
          <a:extLst>
            <a:ext uri="{FF2B5EF4-FFF2-40B4-BE49-F238E27FC236}">
              <a16:creationId xmlns:a16="http://schemas.microsoft.com/office/drawing/2014/main" id="{EEB0FD72-C010-4F1F-A2B0-C7817090A556}"/>
            </a:ext>
          </a:extLst>
        </xdr:cNvPr>
        <xdr:cNvSpPr>
          <a:spLocks noChangeArrowheads="1"/>
        </xdr:cNvSpPr>
      </xdr:nvSpPr>
      <xdr:spPr bwMode="auto">
        <a:xfrm>
          <a:off x="7180883" y="3501390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60969</xdr:colOff>
      <xdr:row>27</xdr:row>
      <xdr:rowOff>29050</xdr:rowOff>
    </xdr:from>
    <xdr:to>
      <xdr:col>30</xdr:col>
      <xdr:colOff>28775</xdr:colOff>
      <xdr:row>30</xdr:row>
      <xdr:rowOff>53577</xdr:rowOff>
    </xdr:to>
    <xdr:sp macro="" textlink="">
      <xdr:nvSpPr>
        <xdr:cNvPr id="50" name="Rectangle 274">
          <a:extLst>
            <a:ext uri="{FF2B5EF4-FFF2-40B4-BE49-F238E27FC236}">
              <a16:creationId xmlns:a16="http://schemas.microsoft.com/office/drawing/2014/main" id="{7C932EAD-8B68-4FFB-A425-922A78D5073A}"/>
            </a:ext>
          </a:extLst>
        </xdr:cNvPr>
        <xdr:cNvSpPr>
          <a:spLocks noChangeArrowheads="1"/>
        </xdr:cNvSpPr>
      </xdr:nvSpPr>
      <xdr:spPr bwMode="auto">
        <a:xfrm>
          <a:off x="7180907" y="4208144"/>
          <a:ext cx="1104852" cy="488871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Instructions for extracting engaged projects by user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31</xdr:row>
      <xdr:rowOff>116681</xdr:rowOff>
    </xdr:from>
    <xdr:to>
      <xdr:col>30</xdr:col>
      <xdr:colOff>28800</xdr:colOff>
      <xdr:row>34</xdr:row>
      <xdr:rowOff>84337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4EC6D0C4-F944-4279-BF88-B1642C0260AE}"/>
            </a:ext>
          </a:extLst>
        </xdr:cNvPr>
        <xdr:cNvSpPr>
          <a:spLocks noChangeArrowheads="1"/>
        </xdr:cNvSpPr>
      </xdr:nvSpPr>
      <xdr:spPr bwMode="auto">
        <a:xfrm>
          <a:off x="7180883" y="4914900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Batch Registration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19</xdr:row>
      <xdr:rowOff>69791</xdr:rowOff>
    </xdr:to>
    <xdr:cxnSp macro="">
      <xdr:nvCxnSpPr>
        <xdr:cNvPr id="52" name="カギ線コネクタ 122">
          <a:extLst>
            <a:ext uri="{FF2B5EF4-FFF2-40B4-BE49-F238E27FC236}">
              <a16:creationId xmlns:a16="http://schemas.microsoft.com/office/drawing/2014/main" id="{EC851AEC-E4E9-4EEA-835D-8AA01D098A14}"/>
            </a:ext>
          </a:extLst>
        </xdr:cNvPr>
        <xdr:cNvCxnSpPr/>
      </xdr:nvCxnSpPr>
      <xdr:spPr bwMode="auto">
        <a:xfrm>
          <a:off x="4790829" y="1602398"/>
          <a:ext cx="2390078" cy="1408237"/>
        </a:xfrm>
        <a:prstGeom prst="bentConnector3">
          <a:avLst>
            <a:gd name="adj1" fmla="val 76663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60945</xdr:colOff>
      <xdr:row>24</xdr:row>
      <xdr:rowOff>2640</xdr:rowOff>
    </xdr:to>
    <xdr:cxnSp macro="">
      <xdr:nvCxnSpPr>
        <xdr:cNvPr id="53" name="カギ線コネクタ 122">
          <a:extLst>
            <a:ext uri="{FF2B5EF4-FFF2-40B4-BE49-F238E27FC236}">
              <a16:creationId xmlns:a16="http://schemas.microsoft.com/office/drawing/2014/main" id="{AEFF4700-F85B-4C21-85E2-845CFE0FF29F}"/>
            </a:ext>
          </a:extLst>
        </xdr:cNvPr>
        <xdr:cNvCxnSpPr/>
      </xdr:nvCxnSpPr>
      <xdr:spPr bwMode="auto">
        <a:xfrm>
          <a:off x="4790829" y="1602398"/>
          <a:ext cx="2390054" cy="2114992"/>
        </a:xfrm>
        <a:prstGeom prst="bentConnector3">
          <a:avLst>
            <a:gd name="adj1" fmla="val 7655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28</xdr:row>
      <xdr:rowOff>90270</xdr:rowOff>
    </xdr:to>
    <xdr:cxnSp macro="">
      <xdr:nvCxnSpPr>
        <xdr:cNvPr id="54" name="カギ線コネクタ 122">
          <a:extLst>
            <a:ext uri="{FF2B5EF4-FFF2-40B4-BE49-F238E27FC236}">
              <a16:creationId xmlns:a16="http://schemas.microsoft.com/office/drawing/2014/main" id="{63863300-3BBA-4711-A2C5-05C885338635}"/>
            </a:ext>
          </a:extLst>
        </xdr:cNvPr>
        <xdr:cNvCxnSpPr/>
      </xdr:nvCxnSpPr>
      <xdr:spPr bwMode="auto">
        <a:xfrm>
          <a:off x="4790829" y="1602398"/>
          <a:ext cx="2390078" cy="2821747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14</xdr:row>
      <xdr:rowOff>136942</xdr:rowOff>
    </xdr:from>
    <xdr:to>
      <xdr:col>30</xdr:col>
      <xdr:colOff>28775</xdr:colOff>
      <xdr:row>38</xdr:row>
      <xdr:rowOff>57007</xdr:rowOff>
    </xdr:to>
    <xdr:cxnSp macro="">
      <xdr:nvCxnSpPr>
        <xdr:cNvPr id="55" name="カギ線コネクタ 122">
          <a:extLst>
            <a:ext uri="{FF2B5EF4-FFF2-40B4-BE49-F238E27FC236}">
              <a16:creationId xmlns:a16="http://schemas.microsoft.com/office/drawing/2014/main" id="{973EAB65-2405-462F-B8C0-E279A0001451}"/>
            </a:ext>
          </a:extLst>
        </xdr:cNvPr>
        <xdr:cNvCxnSpPr/>
      </xdr:nvCxnSpPr>
      <xdr:spPr bwMode="auto">
        <a:xfrm flipH="1">
          <a:off x="4676529" y="2270542"/>
          <a:ext cx="3677096" cy="357766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19</xdr:row>
      <xdr:rowOff>69791</xdr:rowOff>
    </xdr:from>
    <xdr:to>
      <xdr:col>30</xdr:col>
      <xdr:colOff>28775</xdr:colOff>
      <xdr:row>38</xdr:row>
      <xdr:rowOff>57007</xdr:rowOff>
    </xdr:to>
    <xdr:cxnSp macro="">
      <xdr:nvCxnSpPr>
        <xdr:cNvPr id="56" name="カギ線コネクタ 122">
          <a:extLst>
            <a:ext uri="{FF2B5EF4-FFF2-40B4-BE49-F238E27FC236}">
              <a16:creationId xmlns:a16="http://schemas.microsoft.com/office/drawing/2014/main" id="{F1028352-483F-4C1C-89B0-F231A8D4C150}"/>
            </a:ext>
          </a:extLst>
        </xdr:cNvPr>
        <xdr:cNvCxnSpPr/>
      </xdr:nvCxnSpPr>
      <xdr:spPr bwMode="auto">
        <a:xfrm flipH="1">
          <a:off x="4638429" y="3010635"/>
          <a:ext cx="3647330" cy="292806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24</xdr:row>
      <xdr:rowOff>2640</xdr:rowOff>
    </xdr:from>
    <xdr:to>
      <xdr:col>30</xdr:col>
      <xdr:colOff>28800</xdr:colOff>
      <xdr:row>38</xdr:row>
      <xdr:rowOff>57007</xdr:rowOff>
    </xdr:to>
    <xdr:cxnSp macro="">
      <xdr:nvCxnSpPr>
        <xdr:cNvPr id="57" name="カギ線コネクタ 122">
          <a:extLst>
            <a:ext uri="{FF2B5EF4-FFF2-40B4-BE49-F238E27FC236}">
              <a16:creationId xmlns:a16="http://schemas.microsoft.com/office/drawing/2014/main" id="{D4DE30B6-2D63-4490-BD8F-E3E8D84C102C}"/>
            </a:ext>
          </a:extLst>
        </xdr:cNvPr>
        <xdr:cNvCxnSpPr/>
      </xdr:nvCxnSpPr>
      <xdr:spPr bwMode="auto">
        <a:xfrm flipH="1">
          <a:off x="4638429" y="3717390"/>
          <a:ext cx="3647355" cy="222130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28</xdr:row>
      <xdr:rowOff>90270</xdr:rowOff>
    </xdr:from>
    <xdr:to>
      <xdr:col>30</xdr:col>
      <xdr:colOff>28775</xdr:colOff>
      <xdr:row>38</xdr:row>
      <xdr:rowOff>57007</xdr:rowOff>
    </xdr:to>
    <xdr:cxnSp macro="">
      <xdr:nvCxnSpPr>
        <xdr:cNvPr id="58" name="カギ線コネクタ 122">
          <a:extLst>
            <a:ext uri="{FF2B5EF4-FFF2-40B4-BE49-F238E27FC236}">
              <a16:creationId xmlns:a16="http://schemas.microsoft.com/office/drawing/2014/main" id="{7D785875-E534-4736-BE19-0A82A2915D27}"/>
            </a:ext>
          </a:extLst>
        </xdr:cNvPr>
        <xdr:cNvCxnSpPr/>
      </xdr:nvCxnSpPr>
      <xdr:spPr bwMode="auto">
        <a:xfrm flipH="1">
          <a:off x="4638429" y="4424145"/>
          <a:ext cx="3647330" cy="1514550"/>
        </a:xfrm>
        <a:prstGeom prst="bentConnector3">
          <a:avLst>
            <a:gd name="adj1" fmla="val -624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33</xdr:row>
      <xdr:rowOff>23119</xdr:rowOff>
    </xdr:from>
    <xdr:to>
      <xdr:col>30</xdr:col>
      <xdr:colOff>28800</xdr:colOff>
      <xdr:row>38</xdr:row>
      <xdr:rowOff>57007</xdr:rowOff>
    </xdr:to>
    <xdr:cxnSp macro="">
      <xdr:nvCxnSpPr>
        <xdr:cNvPr id="59" name="カギ線コネクタ 122">
          <a:extLst>
            <a:ext uri="{FF2B5EF4-FFF2-40B4-BE49-F238E27FC236}">
              <a16:creationId xmlns:a16="http://schemas.microsoft.com/office/drawing/2014/main" id="{2B43010E-E763-45CA-B44A-DA24D60FE1DE}"/>
            </a:ext>
          </a:extLst>
        </xdr:cNvPr>
        <xdr:cNvCxnSpPr/>
      </xdr:nvCxnSpPr>
      <xdr:spPr bwMode="auto">
        <a:xfrm flipH="1">
          <a:off x="4638429" y="5130900"/>
          <a:ext cx="3647355" cy="80779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136925</xdr:colOff>
      <xdr:row>10</xdr:row>
      <xdr:rowOff>47628</xdr:rowOff>
    </xdr:from>
    <xdr:to>
      <xdr:col>26</xdr:col>
      <xdr:colOff>62385</xdr:colOff>
      <xdr:row>33</xdr:row>
      <xdr:rowOff>16162</xdr:rowOff>
    </xdr:to>
    <xdr:cxnSp macro="">
      <xdr:nvCxnSpPr>
        <xdr:cNvPr id="60" name="カギ線コネクタ 122">
          <a:extLst>
            <a:ext uri="{FF2B5EF4-FFF2-40B4-BE49-F238E27FC236}">
              <a16:creationId xmlns:a16="http://schemas.microsoft.com/office/drawing/2014/main" id="{ED344AAF-9334-4FA5-8AF6-A28C6B5CB38B}"/>
            </a:ext>
          </a:extLst>
        </xdr:cNvPr>
        <xdr:cNvCxnSpPr/>
      </xdr:nvCxnSpPr>
      <xdr:spPr bwMode="auto">
        <a:xfrm>
          <a:off x="4792269" y="1595441"/>
          <a:ext cx="2390054" cy="3528502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238126</xdr:colOff>
      <xdr:row>36</xdr:row>
      <xdr:rowOff>83343</xdr:rowOff>
    </xdr:from>
    <xdr:to>
      <xdr:col>8</xdr:col>
      <xdr:colOff>203973</xdr:colOff>
      <xdr:row>38</xdr:row>
      <xdr:rowOff>103145</xdr:rowOff>
    </xdr:to>
    <xdr:sp macro="" textlink="">
      <xdr:nvSpPr>
        <xdr:cNvPr id="61" name="Rectangle 274">
          <a:extLst>
            <a:ext uri="{FF2B5EF4-FFF2-40B4-BE49-F238E27FC236}">
              <a16:creationId xmlns:a16="http://schemas.microsoft.com/office/drawing/2014/main" id="{A4F31FB8-A112-4E79-A325-0B80EC322328}"/>
            </a:ext>
          </a:extLst>
        </xdr:cNvPr>
        <xdr:cNvSpPr>
          <a:spLocks noChangeArrowheads="1"/>
        </xdr:cNvSpPr>
      </xdr:nvSpPr>
      <xdr:spPr bwMode="auto">
        <a:xfrm>
          <a:off x="1066801" y="5569743"/>
          <a:ext cx="1346972" cy="3246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 logout process at Login[A101]</a:t>
          </a:r>
        </a:p>
      </xdr:txBody>
    </xdr:sp>
    <xdr:clientData/>
  </xdr:twoCellAnchor>
  <xdr:twoCellAnchor>
    <xdr:from>
      <xdr:col>8</xdr:col>
      <xdr:colOff>203973</xdr:colOff>
      <xdr:row>37</xdr:row>
      <xdr:rowOff>93244</xdr:rowOff>
    </xdr:from>
    <xdr:to>
      <xdr:col>12</xdr:col>
      <xdr:colOff>224486</xdr:colOff>
      <xdr:row>37</xdr:row>
      <xdr:rowOff>94009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E5A41354-81D1-4055-8E7B-2DC0DF8F89BF}"/>
            </a:ext>
          </a:extLst>
        </xdr:cNvPr>
        <xdr:cNvCxnSpPr>
          <a:stCxn id="43" idx="1"/>
          <a:endCxn id="61" idx="3"/>
        </xdr:cNvCxnSpPr>
      </xdr:nvCxnSpPr>
      <xdr:spPr bwMode="auto">
        <a:xfrm flipH="1" flipV="1">
          <a:off x="2413773" y="5732044"/>
          <a:ext cx="1125413" cy="76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35</xdr:col>
      <xdr:colOff>123825</xdr:colOff>
      <xdr:row>14</xdr:row>
      <xdr:rowOff>114300</xdr:rowOff>
    </xdr:from>
    <xdr:to>
      <xdr:col>40</xdr:col>
      <xdr:colOff>209550</xdr:colOff>
      <xdr:row>19</xdr:row>
      <xdr:rowOff>57150</xdr:rowOff>
    </xdr:to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E981EACE-624E-4B1D-8A85-78B5327483EB}"/>
            </a:ext>
          </a:extLst>
        </xdr:cNvPr>
        <xdr:cNvSpPr>
          <a:spLocks/>
        </xdr:cNvSpPr>
      </xdr:nvSpPr>
      <xdr:spPr bwMode="auto">
        <a:xfrm>
          <a:off x="9829800" y="2247900"/>
          <a:ext cx="1466850" cy="704850"/>
        </a:xfrm>
        <a:prstGeom prst="borderCallout1">
          <a:avLst>
            <a:gd name="adj1" fmla="val 58899"/>
            <a:gd name="adj2" fmla="val -2387"/>
            <a:gd name="adj3" fmla="val 110540"/>
            <a:gd name="adj4" fmla="val -52547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/>
          <a:r>
            <a:rPr sz="900">
              <a:latin typeface="Times New Roman" panose="02020603050405020304" pitchFamily="18" charset="0"/>
              <a:cs typeface="Times New Roman" panose="02020603050405020304" pitchFamily="18" charset="0"/>
            </a:rPr>
            <a:t>Not implemented in </a:t>
          </a: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August</a:t>
          </a:r>
          <a:r>
            <a:rPr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2022</a:t>
          </a:r>
          <a:r>
            <a:rPr sz="900">
              <a:latin typeface="Times New Roman" panose="02020603050405020304" pitchFamily="18" charset="0"/>
              <a:cs typeface="Times New Roman" panose="02020603050405020304" pitchFamily="18" charset="0"/>
            </a:rPr>
            <a:t> version</a:t>
          </a:r>
        </a:p>
      </xdr:txBody>
    </xdr:sp>
    <xdr:clientData/>
  </xdr:twoCellAnchor>
  <xdr:twoCellAnchor>
    <xdr:from>
      <xdr:col>23</xdr:col>
      <xdr:colOff>123825</xdr:colOff>
      <xdr:row>17</xdr:row>
      <xdr:rowOff>76200</xdr:rowOff>
    </xdr:from>
    <xdr:to>
      <xdr:col>32</xdr:col>
      <xdr:colOff>228600</xdr:colOff>
      <xdr:row>36</xdr:row>
      <xdr:rowOff>9525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A1D1930C-78A2-4EEA-82BB-CD52E7E12D11}"/>
            </a:ext>
          </a:extLst>
        </xdr:cNvPr>
        <xdr:cNvSpPr>
          <a:spLocks noChangeArrowheads="1"/>
        </xdr:cNvSpPr>
      </xdr:nvSpPr>
      <xdr:spPr bwMode="auto">
        <a:xfrm>
          <a:off x="6477000" y="2667000"/>
          <a:ext cx="2628900" cy="2828925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35"/>
  </cols>
  <sheetData>
    <row r="1" spans="1:3" ht="13.5" customHeight="1" x14ac:dyDescent="0.4">
      <c r="B1" s="36"/>
      <c r="C1" s="37"/>
    </row>
    <row r="2" spans="1:3" ht="19.5" customHeight="1" x14ac:dyDescent="0.3">
      <c r="A2" s="7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38"/>
      <c r="H22" s="38"/>
    </row>
    <row r="23" spans="6:11" ht="17.25" customHeight="1" x14ac:dyDescent="0.3">
      <c r="F23" s="38"/>
      <c r="G23" s="38"/>
      <c r="H23" s="38"/>
      <c r="J23" s="39" t="s">
        <v>37</v>
      </c>
    </row>
    <row r="24" spans="6:11" ht="13.5" customHeight="1" x14ac:dyDescent="0.3">
      <c r="F24" s="38"/>
      <c r="G24" s="38"/>
      <c r="H24" s="38"/>
    </row>
    <row r="25" spans="6:11" ht="18" customHeight="1" x14ac:dyDescent="0.3">
      <c r="F25" s="38"/>
      <c r="G25" s="38"/>
      <c r="H25" s="38"/>
      <c r="I25" s="48">
        <f ca="1">IF(INDIRECT("'Revision history'!D8")="","",MAX(INDIRECT("'Revision history'!D8"):INDIRECT("'Revision history'!F33")))</f>
        <v>44796</v>
      </c>
      <c r="J25" s="48"/>
      <c r="K25" s="48"/>
    </row>
    <row r="26" spans="6:11" ht="13.5" customHeight="1" x14ac:dyDescent="0.3">
      <c r="F26" s="38"/>
      <c r="G26" s="38"/>
      <c r="H26" s="38"/>
    </row>
    <row r="27" spans="6:11" ht="13.5" customHeight="1" x14ac:dyDescent="0.3">
      <c r="F27" s="38"/>
      <c r="G27" s="38"/>
      <c r="H27" s="38"/>
    </row>
    <row r="28" spans="6:11" ht="13.5" customHeight="1" x14ac:dyDescent="0.3">
      <c r="F28" s="40"/>
      <c r="G28" s="38"/>
      <c r="H28" s="38"/>
    </row>
    <row r="29" spans="6:11" ht="15" customHeight="1" x14ac:dyDescent="0.3">
      <c r="F29" s="38"/>
      <c r="H29" s="38"/>
    </row>
    <row r="30" spans="6:11" ht="13.5" customHeight="1" x14ac:dyDescent="0.3">
      <c r="F30" s="38"/>
      <c r="G30" s="41"/>
      <c r="H30" s="38"/>
    </row>
    <row r="31" spans="6:11" ht="18.75" customHeight="1" x14ac:dyDescent="0.3">
      <c r="F31" s="38"/>
      <c r="G31" s="41"/>
      <c r="H31" s="38"/>
    </row>
    <row r="32" spans="6:11" ht="20.25" x14ac:dyDescent="0.3">
      <c r="F32" s="38"/>
      <c r="G32" s="41"/>
      <c r="H32" s="38"/>
      <c r="J32" s="42"/>
    </row>
    <row r="33" spans="6:19" ht="20.25" x14ac:dyDescent="0.3">
      <c r="F33" s="38"/>
      <c r="H33" s="38"/>
      <c r="J33" s="43"/>
      <c r="L33" s="43"/>
      <c r="M33" s="7"/>
      <c r="N33" s="43"/>
      <c r="O33" s="43"/>
      <c r="P33" s="43"/>
    </row>
    <row r="34" spans="6:19" ht="20.25" x14ac:dyDescent="0.3">
      <c r="F34" s="38"/>
      <c r="H34" s="38"/>
      <c r="J34" s="42"/>
      <c r="L34" s="43"/>
      <c r="M34" s="43"/>
      <c r="N34" s="43"/>
      <c r="O34" s="43"/>
      <c r="P34" s="43"/>
      <c r="Q34" s="44"/>
      <c r="R34" s="30"/>
      <c r="S34" s="30"/>
    </row>
    <row r="35" spans="6:19" ht="13.5" customHeight="1" x14ac:dyDescent="0.25">
      <c r="O35" s="43"/>
      <c r="P35" s="43"/>
      <c r="Q35" s="30"/>
      <c r="R35" s="30"/>
      <c r="S35" s="30"/>
    </row>
    <row r="36" spans="6:19" ht="13.5" customHeight="1" x14ac:dyDescent="0.25">
      <c r="O36" s="45"/>
      <c r="P36" s="30"/>
      <c r="Q36" s="45"/>
      <c r="R36" s="30"/>
      <c r="S36" s="45"/>
    </row>
    <row r="37" spans="6:19" ht="13.5" customHeight="1" x14ac:dyDescent="0.25">
      <c r="O37" s="46"/>
      <c r="P37" s="46"/>
      <c r="Q37" s="46"/>
      <c r="R37" s="47"/>
      <c r="S37" s="46"/>
    </row>
    <row r="38" spans="6:19" ht="13.5" customHeight="1" x14ac:dyDescent="0.25">
      <c r="O38" s="46"/>
      <c r="P38" s="46"/>
      <c r="Q38" s="47"/>
      <c r="R38" s="47"/>
      <c r="S38" s="47"/>
    </row>
    <row r="39" spans="6:19" ht="13.5" customHeight="1" x14ac:dyDescent="0.25">
      <c r="O39" s="46"/>
      <c r="P39" s="46"/>
      <c r="Q39" s="47"/>
      <c r="R39" s="47"/>
      <c r="S39" s="47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"/>
    <col min="28" max="28" width="6" style="4" customWidth="1"/>
    <col min="29" max="16384" width="4.83203125" style="4"/>
  </cols>
  <sheetData>
    <row r="1" spans="1:40" s="3" customFormat="1" ht="12" customHeight="1" x14ac:dyDescent="0.2">
      <c r="A1" s="84" t="s">
        <v>8</v>
      </c>
      <c r="B1" s="85"/>
      <c r="C1" s="85"/>
      <c r="D1" s="86"/>
      <c r="E1" s="87" t="s">
        <v>14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11</v>
      </c>
      <c r="P1" s="94"/>
      <c r="Q1" s="94"/>
      <c r="R1" s="95"/>
      <c r="S1" s="102" t="s">
        <v>15</v>
      </c>
      <c r="T1" s="103"/>
      <c r="U1" s="103"/>
      <c r="V1" s="103"/>
      <c r="W1" s="103"/>
      <c r="X1" s="103"/>
      <c r="Y1" s="103"/>
      <c r="Z1" s="104"/>
      <c r="AA1" s="84" t="s">
        <v>12</v>
      </c>
      <c r="AB1" s="86"/>
      <c r="AC1" s="111" t="str">
        <f>IF(AF8="","",AF8)</f>
        <v>TIS</v>
      </c>
      <c r="AD1" s="112"/>
      <c r="AE1" s="112"/>
      <c r="AF1" s="113"/>
      <c r="AG1" s="76">
        <f>IF(D8="","",D8)</f>
        <v>43595</v>
      </c>
      <c r="AH1" s="77"/>
      <c r="AI1" s="78"/>
      <c r="AJ1" s="1"/>
      <c r="AK1" s="1"/>
      <c r="AL1" s="1"/>
      <c r="AM1" s="1"/>
      <c r="AN1" s="2"/>
    </row>
    <row r="2" spans="1:40" s="3" customFormat="1" ht="12" customHeight="1" x14ac:dyDescent="0.2">
      <c r="A2" s="84" t="s">
        <v>9</v>
      </c>
      <c r="B2" s="85"/>
      <c r="C2" s="85"/>
      <c r="D2" s="86"/>
      <c r="E2" s="87" t="s">
        <v>16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05"/>
      <c r="T2" s="106"/>
      <c r="U2" s="106"/>
      <c r="V2" s="106"/>
      <c r="W2" s="106"/>
      <c r="X2" s="106"/>
      <c r="Y2" s="106"/>
      <c r="Z2" s="107"/>
      <c r="AA2" s="84" t="s">
        <v>13</v>
      </c>
      <c r="AB2" s="86"/>
      <c r="AC2" s="90" t="str">
        <f ca="1">IF(COUNTA(AF9:AF33)&lt;&gt;0,INDIRECT("AF"&amp;(COUNTA(AF9:AF33)+8)),"")</f>
        <v>TIS</v>
      </c>
      <c r="AD2" s="91"/>
      <c r="AE2" s="91"/>
      <c r="AF2" s="92"/>
      <c r="AG2" s="76">
        <f>IF(D9="","",MAX(D9:F33))</f>
        <v>44796</v>
      </c>
      <c r="AH2" s="77"/>
      <c r="AI2" s="78"/>
      <c r="AJ2" s="1"/>
      <c r="AK2" s="1"/>
      <c r="AL2" s="1"/>
      <c r="AM2" s="1"/>
      <c r="AN2" s="1"/>
    </row>
    <row r="3" spans="1:40" s="3" customFormat="1" ht="12" customHeight="1" x14ac:dyDescent="0.2">
      <c r="A3" s="84" t="s">
        <v>10</v>
      </c>
      <c r="B3" s="85"/>
      <c r="C3" s="85"/>
      <c r="D3" s="86"/>
      <c r="E3" s="87" t="s">
        <v>17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08"/>
      <c r="T3" s="109"/>
      <c r="U3" s="109"/>
      <c r="V3" s="109"/>
      <c r="W3" s="109"/>
      <c r="X3" s="109"/>
      <c r="Y3" s="109"/>
      <c r="Z3" s="110"/>
      <c r="AA3" s="84"/>
      <c r="AB3" s="86"/>
      <c r="AC3" s="111"/>
      <c r="AD3" s="112"/>
      <c r="AE3" s="112"/>
      <c r="AF3" s="113"/>
      <c r="AG3" s="76"/>
      <c r="AH3" s="77"/>
      <c r="AI3" s="78"/>
      <c r="AJ3" s="1"/>
      <c r="AK3" s="1"/>
      <c r="AL3" s="1"/>
      <c r="AM3" s="1"/>
      <c r="AN3" s="1"/>
    </row>
    <row r="5" spans="1:40" s="3" customFormat="1" ht="22.5" customHeight="1" x14ac:dyDescent="0.3">
      <c r="N5" s="29" t="s">
        <v>26</v>
      </c>
      <c r="AA5" s="30"/>
      <c r="AB5" s="30"/>
      <c r="AC5" s="31"/>
      <c r="AD5" s="32"/>
      <c r="AE5" s="32"/>
      <c r="AF5" s="32"/>
      <c r="AG5" s="30"/>
      <c r="AH5" s="30"/>
      <c r="AI5" s="30"/>
    </row>
    <row r="6" spans="1:40" s="3" customFormat="1" ht="15" customHeight="1" x14ac:dyDescent="0.2">
      <c r="N6" s="1"/>
      <c r="AA6" s="30"/>
      <c r="AB6" s="30"/>
      <c r="AC6" s="31"/>
      <c r="AD6" s="32"/>
      <c r="AE6" s="32"/>
      <c r="AF6" s="32"/>
      <c r="AG6" s="30"/>
      <c r="AH6" s="30"/>
      <c r="AI6" s="30"/>
    </row>
    <row r="7" spans="1:40" s="33" customFormat="1" ht="24.75" customHeight="1" thickBot="1" x14ac:dyDescent="0.2">
      <c r="A7" s="27" t="s">
        <v>0</v>
      </c>
      <c r="B7" s="79" t="s">
        <v>18</v>
      </c>
      <c r="C7" s="80"/>
      <c r="D7" s="81" t="s">
        <v>19</v>
      </c>
      <c r="E7" s="82"/>
      <c r="F7" s="83"/>
      <c r="G7" s="81" t="s">
        <v>20</v>
      </c>
      <c r="H7" s="82"/>
      <c r="I7" s="83"/>
      <c r="J7" s="81" t="s">
        <v>21</v>
      </c>
      <c r="K7" s="82"/>
      <c r="L7" s="82"/>
      <c r="M7" s="82"/>
      <c r="N7" s="82"/>
      <c r="O7" s="82"/>
      <c r="P7" s="83"/>
      <c r="Q7" s="81" t="s">
        <v>22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3"/>
      <c r="AF7" s="81" t="s">
        <v>23</v>
      </c>
      <c r="AG7" s="82"/>
      <c r="AH7" s="82"/>
      <c r="AI7" s="83"/>
    </row>
    <row r="8" spans="1:40" s="33" customFormat="1" ht="24.75" customHeight="1" thickTop="1" x14ac:dyDescent="0.15">
      <c r="A8" s="28">
        <v>1</v>
      </c>
      <c r="B8" s="62" t="s">
        <v>7</v>
      </c>
      <c r="C8" s="63"/>
      <c r="D8" s="64">
        <v>43595</v>
      </c>
      <c r="E8" s="65"/>
      <c r="F8" s="66"/>
      <c r="G8" s="67" t="s">
        <v>24</v>
      </c>
      <c r="H8" s="68"/>
      <c r="I8" s="69"/>
      <c r="J8" s="70" t="s">
        <v>1</v>
      </c>
      <c r="K8" s="71"/>
      <c r="L8" s="71"/>
      <c r="M8" s="71"/>
      <c r="N8" s="71"/>
      <c r="O8" s="71"/>
      <c r="P8" s="72"/>
      <c r="Q8" s="73" t="s">
        <v>25</v>
      </c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5"/>
      <c r="AF8" s="70" t="s">
        <v>2</v>
      </c>
      <c r="AG8" s="71"/>
      <c r="AH8" s="71"/>
      <c r="AI8" s="72"/>
    </row>
    <row r="9" spans="1:40" s="33" customFormat="1" ht="23.25" customHeight="1" x14ac:dyDescent="0.15">
      <c r="A9" s="34">
        <v>2</v>
      </c>
      <c r="B9" s="61" t="s">
        <v>29</v>
      </c>
      <c r="C9" s="50"/>
      <c r="D9" s="51">
        <v>43803</v>
      </c>
      <c r="E9" s="52"/>
      <c r="F9" s="53"/>
      <c r="G9" s="51" t="s">
        <v>28</v>
      </c>
      <c r="H9" s="54"/>
      <c r="I9" s="50"/>
      <c r="J9" s="55" t="s">
        <v>6</v>
      </c>
      <c r="K9" s="56"/>
      <c r="L9" s="56"/>
      <c r="M9" s="56"/>
      <c r="N9" s="56"/>
      <c r="O9" s="56"/>
      <c r="P9" s="57"/>
      <c r="Q9" s="58" t="s">
        <v>34</v>
      </c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60"/>
      <c r="AF9" s="55" t="s">
        <v>32</v>
      </c>
      <c r="AG9" s="56"/>
      <c r="AH9" s="56"/>
      <c r="AI9" s="57"/>
    </row>
    <row r="10" spans="1:40" s="33" customFormat="1" ht="23.25" customHeight="1" x14ac:dyDescent="0.15">
      <c r="A10" s="34">
        <v>3</v>
      </c>
      <c r="B10" s="61" t="s">
        <v>30</v>
      </c>
      <c r="C10" s="50"/>
      <c r="D10" s="51">
        <v>43895</v>
      </c>
      <c r="E10" s="52"/>
      <c r="F10" s="53"/>
      <c r="G10" s="49" t="s">
        <v>28</v>
      </c>
      <c r="H10" s="54"/>
      <c r="I10" s="50"/>
      <c r="J10" s="55" t="s">
        <v>6</v>
      </c>
      <c r="K10" s="56"/>
      <c r="L10" s="56"/>
      <c r="M10" s="56"/>
      <c r="N10" s="56"/>
      <c r="O10" s="56"/>
      <c r="P10" s="57"/>
      <c r="Q10" s="58" t="s">
        <v>33</v>
      </c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60"/>
      <c r="AF10" s="55" t="s">
        <v>32</v>
      </c>
      <c r="AG10" s="56"/>
      <c r="AH10" s="56"/>
      <c r="AI10" s="57"/>
    </row>
    <row r="11" spans="1:40" s="33" customFormat="1" ht="52.5" customHeight="1" x14ac:dyDescent="0.15">
      <c r="A11" s="34">
        <v>4</v>
      </c>
      <c r="B11" s="61" t="s">
        <v>31</v>
      </c>
      <c r="C11" s="50"/>
      <c r="D11" s="51">
        <v>44796</v>
      </c>
      <c r="E11" s="52"/>
      <c r="F11" s="53"/>
      <c r="G11" s="49" t="s">
        <v>28</v>
      </c>
      <c r="H11" s="54"/>
      <c r="I11" s="50"/>
      <c r="J11" s="58" t="s">
        <v>36</v>
      </c>
      <c r="K11" s="56"/>
      <c r="L11" s="56"/>
      <c r="M11" s="56"/>
      <c r="N11" s="56"/>
      <c r="O11" s="56"/>
      <c r="P11" s="57"/>
      <c r="Q11" s="58" t="s">
        <v>38</v>
      </c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60"/>
      <c r="AF11" s="55" t="s">
        <v>32</v>
      </c>
      <c r="AG11" s="56"/>
      <c r="AH11" s="56"/>
      <c r="AI11" s="57"/>
    </row>
    <row r="12" spans="1:40" s="33" customFormat="1" ht="15" customHeight="1" x14ac:dyDescent="0.15">
      <c r="A12" s="34"/>
      <c r="B12" s="49"/>
      <c r="C12" s="50"/>
      <c r="D12" s="51"/>
      <c r="E12" s="52"/>
      <c r="F12" s="53"/>
      <c r="G12" s="49"/>
      <c r="H12" s="54"/>
      <c r="I12" s="50"/>
      <c r="J12" s="55"/>
      <c r="K12" s="56"/>
      <c r="L12" s="56"/>
      <c r="M12" s="56"/>
      <c r="N12" s="56"/>
      <c r="O12" s="56"/>
      <c r="P12" s="57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60"/>
      <c r="AF12" s="55"/>
      <c r="AG12" s="56"/>
      <c r="AH12" s="56"/>
      <c r="AI12" s="57"/>
    </row>
    <row r="13" spans="1:40" s="33" customFormat="1" ht="15" customHeight="1" x14ac:dyDescent="0.15">
      <c r="A13" s="34"/>
      <c r="B13" s="49"/>
      <c r="C13" s="50"/>
      <c r="D13" s="51"/>
      <c r="E13" s="52"/>
      <c r="F13" s="53"/>
      <c r="G13" s="49"/>
      <c r="H13" s="54"/>
      <c r="I13" s="50"/>
      <c r="J13" s="55"/>
      <c r="K13" s="56"/>
      <c r="L13" s="56"/>
      <c r="M13" s="56"/>
      <c r="N13" s="56"/>
      <c r="O13" s="56"/>
      <c r="P13" s="57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60"/>
      <c r="AF13" s="55"/>
      <c r="AG13" s="56"/>
      <c r="AH13" s="56"/>
      <c r="AI13" s="57"/>
    </row>
    <row r="14" spans="1:40" s="33" customFormat="1" ht="15" customHeight="1" x14ac:dyDescent="0.15">
      <c r="A14" s="34"/>
      <c r="B14" s="49"/>
      <c r="C14" s="50"/>
      <c r="D14" s="51"/>
      <c r="E14" s="52"/>
      <c r="F14" s="53"/>
      <c r="G14" s="49"/>
      <c r="H14" s="54"/>
      <c r="I14" s="50"/>
      <c r="J14" s="55"/>
      <c r="K14" s="56"/>
      <c r="L14" s="56"/>
      <c r="M14" s="56"/>
      <c r="N14" s="56"/>
      <c r="O14" s="56"/>
      <c r="P14" s="57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60"/>
      <c r="AF14" s="55"/>
      <c r="AG14" s="56"/>
      <c r="AH14" s="56"/>
      <c r="AI14" s="57"/>
    </row>
    <row r="15" spans="1:40" s="33" customFormat="1" ht="15" customHeight="1" x14ac:dyDescent="0.15">
      <c r="A15" s="34"/>
      <c r="B15" s="49"/>
      <c r="C15" s="50"/>
      <c r="D15" s="51"/>
      <c r="E15" s="52"/>
      <c r="F15" s="53"/>
      <c r="G15" s="49"/>
      <c r="H15" s="54"/>
      <c r="I15" s="50"/>
      <c r="J15" s="55"/>
      <c r="K15" s="56"/>
      <c r="L15" s="56"/>
      <c r="M15" s="56"/>
      <c r="N15" s="56"/>
      <c r="O15" s="56"/>
      <c r="P15" s="57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60"/>
      <c r="AF15" s="55"/>
      <c r="AG15" s="56"/>
      <c r="AH15" s="56"/>
      <c r="AI15" s="57"/>
    </row>
    <row r="16" spans="1:40" s="33" customFormat="1" ht="15" customHeight="1" x14ac:dyDescent="0.15">
      <c r="A16" s="34"/>
      <c r="B16" s="49"/>
      <c r="C16" s="50"/>
      <c r="D16" s="51"/>
      <c r="E16" s="52"/>
      <c r="F16" s="53"/>
      <c r="G16" s="49"/>
      <c r="H16" s="54"/>
      <c r="I16" s="50"/>
      <c r="J16" s="55"/>
      <c r="K16" s="56"/>
      <c r="L16" s="56"/>
      <c r="M16" s="56"/>
      <c r="N16" s="56"/>
      <c r="O16" s="56"/>
      <c r="P16" s="57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60"/>
      <c r="AF16" s="55"/>
      <c r="AG16" s="56"/>
      <c r="AH16" s="56"/>
      <c r="AI16" s="57"/>
    </row>
    <row r="17" spans="1:35" s="33" customFormat="1" ht="15" customHeight="1" x14ac:dyDescent="0.15">
      <c r="A17" s="34"/>
      <c r="B17" s="49"/>
      <c r="C17" s="50"/>
      <c r="D17" s="51"/>
      <c r="E17" s="52"/>
      <c r="F17" s="53"/>
      <c r="G17" s="49"/>
      <c r="H17" s="54"/>
      <c r="I17" s="50"/>
      <c r="J17" s="55"/>
      <c r="K17" s="56"/>
      <c r="L17" s="56"/>
      <c r="M17" s="56"/>
      <c r="N17" s="56"/>
      <c r="O17" s="56"/>
      <c r="P17" s="57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60"/>
      <c r="AF17" s="55"/>
      <c r="AG17" s="56"/>
      <c r="AH17" s="56"/>
      <c r="AI17" s="57"/>
    </row>
    <row r="18" spans="1:35" s="33" customFormat="1" ht="15" customHeight="1" x14ac:dyDescent="0.15">
      <c r="A18" s="34"/>
      <c r="B18" s="49"/>
      <c r="C18" s="50"/>
      <c r="D18" s="51"/>
      <c r="E18" s="52"/>
      <c r="F18" s="53"/>
      <c r="G18" s="49"/>
      <c r="H18" s="54"/>
      <c r="I18" s="50"/>
      <c r="J18" s="55"/>
      <c r="K18" s="56"/>
      <c r="L18" s="56"/>
      <c r="M18" s="56"/>
      <c r="N18" s="56"/>
      <c r="O18" s="56"/>
      <c r="P18" s="57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60"/>
      <c r="AF18" s="55"/>
      <c r="AG18" s="56"/>
      <c r="AH18" s="56"/>
      <c r="AI18" s="57"/>
    </row>
    <row r="19" spans="1:35" s="33" customFormat="1" ht="15" customHeight="1" x14ac:dyDescent="0.15">
      <c r="A19" s="34"/>
      <c r="B19" s="49"/>
      <c r="C19" s="50"/>
      <c r="D19" s="51"/>
      <c r="E19" s="52"/>
      <c r="F19" s="53"/>
      <c r="G19" s="49"/>
      <c r="H19" s="54"/>
      <c r="I19" s="50"/>
      <c r="J19" s="55"/>
      <c r="K19" s="56"/>
      <c r="L19" s="56"/>
      <c r="M19" s="56"/>
      <c r="N19" s="56"/>
      <c r="O19" s="56"/>
      <c r="P19" s="57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60"/>
      <c r="AF19" s="55"/>
      <c r="AG19" s="56"/>
      <c r="AH19" s="56"/>
      <c r="AI19" s="57"/>
    </row>
    <row r="20" spans="1:35" s="33" customFormat="1" ht="15" customHeight="1" x14ac:dyDescent="0.15">
      <c r="A20" s="34"/>
      <c r="B20" s="49"/>
      <c r="C20" s="50"/>
      <c r="D20" s="51"/>
      <c r="E20" s="52"/>
      <c r="F20" s="53"/>
      <c r="G20" s="49"/>
      <c r="H20" s="54"/>
      <c r="I20" s="50"/>
      <c r="J20" s="55"/>
      <c r="K20" s="56"/>
      <c r="L20" s="56"/>
      <c r="M20" s="56"/>
      <c r="N20" s="56"/>
      <c r="O20" s="56"/>
      <c r="P20" s="57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60"/>
      <c r="AF20" s="55"/>
      <c r="AG20" s="56"/>
      <c r="AH20" s="56"/>
      <c r="AI20" s="57"/>
    </row>
    <row r="21" spans="1:35" s="33" customFormat="1" ht="15" customHeight="1" x14ac:dyDescent="0.15">
      <c r="A21" s="34"/>
      <c r="B21" s="49"/>
      <c r="C21" s="50"/>
      <c r="D21" s="51"/>
      <c r="E21" s="52"/>
      <c r="F21" s="53"/>
      <c r="G21" s="49"/>
      <c r="H21" s="54"/>
      <c r="I21" s="50"/>
      <c r="J21" s="55"/>
      <c r="K21" s="56"/>
      <c r="L21" s="56"/>
      <c r="M21" s="56"/>
      <c r="N21" s="56"/>
      <c r="O21" s="56"/>
      <c r="P21" s="57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60"/>
      <c r="AF21" s="55"/>
      <c r="AG21" s="56"/>
      <c r="AH21" s="56"/>
      <c r="AI21" s="57"/>
    </row>
    <row r="22" spans="1:35" s="33" customFormat="1" ht="15" customHeight="1" x14ac:dyDescent="0.15">
      <c r="A22" s="34"/>
      <c r="B22" s="49"/>
      <c r="C22" s="50"/>
      <c r="D22" s="51"/>
      <c r="E22" s="52"/>
      <c r="F22" s="53"/>
      <c r="G22" s="49"/>
      <c r="H22" s="54"/>
      <c r="I22" s="50"/>
      <c r="J22" s="55"/>
      <c r="K22" s="56"/>
      <c r="L22" s="56"/>
      <c r="M22" s="56"/>
      <c r="N22" s="56"/>
      <c r="O22" s="56"/>
      <c r="P22" s="57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60"/>
      <c r="AF22" s="55"/>
      <c r="AG22" s="56"/>
      <c r="AH22" s="56"/>
      <c r="AI22" s="57"/>
    </row>
    <row r="23" spans="1:35" s="33" customFormat="1" ht="15" customHeight="1" x14ac:dyDescent="0.15">
      <c r="A23" s="34"/>
      <c r="B23" s="49"/>
      <c r="C23" s="50"/>
      <c r="D23" s="51"/>
      <c r="E23" s="52"/>
      <c r="F23" s="53"/>
      <c r="G23" s="49"/>
      <c r="H23" s="54"/>
      <c r="I23" s="50"/>
      <c r="J23" s="55"/>
      <c r="K23" s="56"/>
      <c r="L23" s="56"/>
      <c r="M23" s="56"/>
      <c r="N23" s="56"/>
      <c r="O23" s="56"/>
      <c r="P23" s="57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60"/>
      <c r="AF23" s="55"/>
      <c r="AG23" s="56"/>
      <c r="AH23" s="56"/>
      <c r="AI23" s="57"/>
    </row>
    <row r="24" spans="1:35" s="33" customFormat="1" ht="15" customHeight="1" x14ac:dyDescent="0.15">
      <c r="A24" s="34"/>
      <c r="B24" s="49"/>
      <c r="C24" s="50"/>
      <c r="D24" s="51"/>
      <c r="E24" s="52"/>
      <c r="F24" s="53"/>
      <c r="G24" s="49"/>
      <c r="H24" s="54"/>
      <c r="I24" s="50"/>
      <c r="J24" s="55"/>
      <c r="K24" s="56"/>
      <c r="L24" s="56"/>
      <c r="M24" s="56"/>
      <c r="N24" s="56"/>
      <c r="O24" s="56"/>
      <c r="P24" s="57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60"/>
      <c r="AF24" s="55"/>
      <c r="AG24" s="56"/>
      <c r="AH24" s="56"/>
      <c r="AI24" s="57"/>
    </row>
    <row r="25" spans="1:35" s="33" customFormat="1" ht="15" customHeight="1" x14ac:dyDescent="0.15">
      <c r="A25" s="34"/>
      <c r="B25" s="49"/>
      <c r="C25" s="50"/>
      <c r="D25" s="51"/>
      <c r="E25" s="52"/>
      <c r="F25" s="53"/>
      <c r="G25" s="49"/>
      <c r="H25" s="54"/>
      <c r="I25" s="50"/>
      <c r="J25" s="55"/>
      <c r="K25" s="56"/>
      <c r="L25" s="56"/>
      <c r="M25" s="56"/>
      <c r="N25" s="56"/>
      <c r="O25" s="56"/>
      <c r="P25" s="57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60"/>
      <c r="AF25" s="55"/>
      <c r="AG25" s="56"/>
      <c r="AH25" s="56"/>
      <c r="AI25" s="57"/>
    </row>
    <row r="26" spans="1:35" s="33" customFormat="1" ht="15" customHeight="1" x14ac:dyDescent="0.15">
      <c r="A26" s="34"/>
      <c r="B26" s="49"/>
      <c r="C26" s="50"/>
      <c r="D26" s="51"/>
      <c r="E26" s="52"/>
      <c r="F26" s="53"/>
      <c r="G26" s="49"/>
      <c r="H26" s="54"/>
      <c r="I26" s="50"/>
      <c r="J26" s="55"/>
      <c r="K26" s="56"/>
      <c r="L26" s="56"/>
      <c r="M26" s="56"/>
      <c r="N26" s="56"/>
      <c r="O26" s="56"/>
      <c r="P26" s="57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60"/>
      <c r="AF26" s="55"/>
      <c r="AG26" s="56"/>
      <c r="AH26" s="56"/>
      <c r="AI26" s="57"/>
    </row>
    <row r="27" spans="1:35" s="33" customFormat="1" ht="15" customHeight="1" x14ac:dyDescent="0.15">
      <c r="A27" s="34"/>
      <c r="B27" s="49"/>
      <c r="C27" s="50"/>
      <c r="D27" s="51"/>
      <c r="E27" s="52"/>
      <c r="F27" s="53"/>
      <c r="G27" s="49"/>
      <c r="H27" s="54"/>
      <c r="I27" s="50"/>
      <c r="J27" s="55"/>
      <c r="K27" s="56"/>
      <c r="L27" s="56"/>
      <c r="M27" s="56"/>
      <c r="N27" s="56"/>
      <c r="O27" s="56"/>
      <c r="P27" s="57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60"/>
      <c r="AF27" s="55"/>
      <c r="AG27" s="56"/>
      <c r="AH27" s="56"/>
      <c r="AI27" s="57"/>
    </row>
    <row r="28" spans="1:35" s="33" customFormat="1" ht="15" customHeight="1" x14ac:dyDescent="0.15">
      <c r="A28" s="34"/>
      <c r="B28" s="49"/>
      <c r="C28" s="50"/>
      <c r="D28" s="51"/>
      <c r="E28" s="52"/>
      <c r="F28" s="53"/>
      <c r="G28" s="49"/>
      <c r="H28" s="54"/>
      <c r="I28" s="50"/>
      <c r="J28" s="55"/>
      <c r="K28" s="56"/>
      <c r="L28" s="56"/>
      <c r="M28" s="56"/>
      <c r="N28" s="56"/>
      <c r="O28" s="56"/>
      <c r="P28" s="57"/>
      <c r="Q28" s="58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60"/>
      <c r="AF28" s="55"/>
      <c r="AG28" s="56"/>
      <c r="AH28" s="56"/>
      <c r="AI28" s="57"/>
    </row>
    <row r="29" spans="1:35" s="33" customFormat="1" ht="15" customHeight="1" x14ac:dyDescent="0.15">
      <c r="A29" s="34"/>
      <c r="B29" s="49"/>
      <c r="C29" s="50"/>
      <c r="D29" s="51"/>
      <c r="E29" s="52"/>
      <c r="F29" s="53"/>
      <c r="G29" s="49"/>
      <c r="H29" s="54"/>
      <c r="I29" s="50"/>
      <c r="J29" s="55"/>
      <c r="K29" s="56"/>
      <c r="L29" s="56"/>
      <c r="M29" s="56"/>
      <c r="N29" s="56"/>
      <c r="O29" s="56"/>
      <c r="P29" s="57"/>
      <c r="Q29" s="58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60"/>
      <c r="AF29" s="55"/>
      <c r="AG29" s="56"/>
      <c r="AH29" s="56"/>
      <c r="AI29" s="57"/>
    </row>
    <row r="30" spans="1:35" s="33" customFormat="1" ht="15" customHeight="1" x14ac:dyDescent="0.15">
      <c r="A30" s="34"/>
      <c r="B30" s="49"/>
      <c r="C30" s="50"/>
      <c r="D30" s="51"/>
      <c r="E30" s="52"/>
      <c r="F30" s="53"/>
      <c r="G30" s="49"/>
      <c r="H30" s="54"/>
      <c r="I30" s="50"/>
      <c r="J30" s="55"/>
      <c r="K30" s="56"/>
      <c r="L30" s="56"/>
      <c r="M30" s="56"/>
      <c r="N30" s="56"/>
      <c r="O30" s="56"/>
      <c r="P30" s="57"/>
      <c r="Q30" s="58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60"/>
      <c r="AF30" s="55"/>
      <c r="AG30" s="56"/>
      <c r="AH30" s="56"/>
      <c r="AI30" s="57"/>
    </row>
    <row r="31" spans="1:35" s="33" customFormat="1" ht="15" customHeight="1" x14ac:dyDescent="0.15">
      <c r="A31" s="34"/>
      <c r="B31" s="49"/>
      <c r="C31" s="50"/>
      <c r="D31" s="51"/>
      <c r="E31" s="52"/>
      <c r="F31" s="53"/>
      <c r="G31" s="49"/>
      <c r="H31" s="54"/>
      <c r="I31" s="50"/>
      <c r="J31" s="55"/>
      <c r="K31" s="56"/>
      <c r="L31" s="56"/>
      <c r="M31" s="56"/>
      <c r="N31" s="56"/>
      <c r="O31" s="56"/>
      <c r="P31" s="57"/>
      <c r="Q31" s="58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60"/>
      <c r="AF31" s="55"/>
      <c r="AG31" s="56"/>
      <c r="AH31" s="56"/>
      <c r="AI31" s="57"/>
    </row>
    <row r="32" spans="1:35" s="33" customFormat="1" ht="15" customHeight="1" x14ac:dyDescent="0.15">
      <c r="A32" s="34"/>
      <c r="B32" s="49"/>
      <c r="C32" s="50"/>
      <c r="D32" s="51"/>
      <c r="E32" s="52"/>
      <c r="F32" s="53"/>
      <c r="G32" s="49"/>
      <c r="H32" s="54"/>
      <c r="I32" s="50"/>
      <c r="J32" s="55"/>
      <c r="K32" s="56"/>
      <c r="L32" s="56"/>
      <c r="M32" s="56"/>
      <c r="N32" s="56"/>
      <c r="O32" s="56"/>
      <c r="P32" s="57"/>
      <c r="Q32" s="58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60"/>
      <c r="AF32" s="55"/>
      <c r="AG32" s="56"/>
      <c r="AH32" s="56"/>
      <c r="AI32" s="57"/>
    </row>
    <row r="33" spans="1:35" s="33" customFormat="1" ht="15" customHeight="1" x14ac:dyDescent="0.15">
      <c r="A33" s="34"/>
      <c r="B33" s="49"/>
      <c r="C33" s="50"/>
      <c r="D33" s="51"/>
      <c r="E33" s="52"/>
      <c r="F33" s="53"/>
      <c r="G33" s="49"/>
      <c r="H33" s="54"/>
      <c r="I33" s="50"/>
      <c r="J33" s="55"/>
      <c r="K33" s="56"/>
      <c r="L33" s="56"/>
      <c r="M33" s="56"/>
      <c r="N33" s="56"/>
      <c r="O33" s="56"/>
      <c r="P33" s="57"/>
      <c r="Q33" s="58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55"/>
      <c r="AG33" s="56"/>
      <c r="AH33" s="56"/>
      <c r="AI33" s="5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1" customWidth="1"/>
    <col min="17" max="17" width="4.83203125" style="21" customWidth="1"/>
    <col min="18" max="27" width="4.83203125" style="11" customWidth="1"/>
    <col min="28" max="28" width="5.5" style="11" customWidth="1"/>
    <col min="29" max="33" width="4.83203125" style="11" customWidth="1"/>
    <col min="34" max="34" width="4.83203125" style="21" customWidth="1"/>
    <col min="35" max="256" width="4.83203125" style="11"/>
    <col min="257" max="290" width="4.83203125" style="11" customWidth="1"/>
    <col min="291" max="512" width="4.83203125" style="11"/>
    <col min="513" max="546" width="4.83203125" style="11" customWidth="1"/>
    <col min="547" max="768" width="4.83203125" style="11"/>
    <col min="769" max="802" width="4.83203125" style="11" customWidth="1"/>
    <col min="803" max="1024" width="4.83203125" style="11"/>
    <col min="1025" max="1058" width="4.83203125" style="11" customWidth="1"/>
    <col min="1059" max="1280" width="4.83203125" style="11"/>
    <col min="1281" max="1314" width="4.83203125" style="11" customWidth="1"/>
    <col min="1315" max="1536" width="4.83203125" style="11"/>
    <col min="1537" max="1570" width="4.83203125" style="11" customWidth="1"/>
    <col min="1571" max="1792" width="4.83203125" style="11"/>
    <col min="1793" max="1826" width="4.83203125" style="11" customWidth="1"/>
    <col min="1827" max="2048" width="4.83203125" style="11"/>
    <col min="2049" max="2082" width="4.83203125" style="11" customWidth="1"/>
    <col min="2083" max="2304" width="4.83203125" style="11"/>
    <col min="2305" max="2338" width="4.83203125" style="11" customWidth="1"/>
    <col min="2339" max="2560" width="4.83203125" style="11"/>
    <col min="2561" max="2594" width="4.83203125" style="11" customWidth="1"/>
    <col min="2595" max="2816" width="4.83203125" style="11"/>
    <col min="2817" max="2850" width="4.83203125" style="11" customWidth="1"/>
    <col min="2851" max="3072" width="4.83203125" style="11"/>
    <col min="3073" max="3106" width="4.83203125" style="11" customWidth="1"/>
    <col min="3107" max="3328" width="4.83203125" style="11"/>
    <col min="3329" max="3362" width="4.83203125" style="11" customWidth="1"/>
    <col min="3363" max="3584" width="4.83203125" style="11"/>
    <col min="3585" max="3618" width="4.83203125" style="11" customWidth="1"/>
    <col min="3619" max="3840" width="4.83203125" style="11"/>
    <col min="3841" max="3874" width="4.83203125" style="11" customWidth="1"/>
    <col min="3875" max="4096" width="4.83203125" style="11"/>
    <col min="4097" max="4130" width="4.83203125" style="11" customWidth="1"/>
    <col min="4131" max="4352" width="4.83203125" style="11"/>
    <col min="4353" max="4386" width="4.83203125" style="11" customWidth="1"/>
    <col min="4387" max="4608" width="4.83203125" style="11"/>
    <col min="4609" max="4642" width="4.83203125" style="11" customWidth="1"/>
    <col min="4643" max="4864" width="4.83203125" style="11"/>
    <col min="4865" max="4898" width="4.83203125" style="11" customWidth="1"/>
    <col min="4899" max="5120" width="4.83203125" style="11"/>
    <col min="5121" max="5154" width="4.83203125" style="11" customWidth="1"/>
    <col min="5155" max="5376" width="4.83203125" style="11"/>
    <col min="5377" max="5410" width="4.83203125" style="11" customWidth="1"/>
    <col min="5411" max="5632" width="4.83203125" style="11"/>
    <col min="5633" max="5666" width="4.83203125" style="11" customWidth="1"/>
    <col min="5667" max="5888" width="4.83203125" style="11"/>
    <col min="5889" max="5922" width="4.83203125" style="11" customWidth="1"/>
    <col min="5923" max="6144" width="4.83203125" style="11"/>
    <col min="6145" max="6178" width="4.83203125" style="11" customWidth="1"/>
    <col min="6179" max="6400" width="4.83203125" style="11"/>
    <col min="6401" max="6434" width="4.83203125" style="11" customWidth="1"/>
    <col min="6435" max="6656" width="4.83203125" style="11"/>
    <col min="6657" max="6690" width="4.83203125" style="11" customWidth="1"/>
    <col min="6691" max="6912" width="4.83203125" style="11"/>
    <col min="6913" max="6946" width="4.83203125" style="11" customWidth="1"/>
    <col min="6947" max="7168" width="4.83203125" style="11"/>
    <col min="7169" max="7202" width="4.83203125" style="11" customWidth="1"/>
    <col min="7203" max="7424" width="4.83203125" style="11"/>
    <col min="7425" max="7458" width="4.83203125" style="11" customWidth="1"/>
    <col min="7459" max="7680" width="4.83203125" style="11"/>
    <col min="7681" max="7714" width="4.83203125" style="11" customWidth="1"/>
    <col min="7715" max="7936" width="4.83203125" style="11"/>
    <col min="7937" max="7970" width="4.83203125" style="11" customWidth="1"/>
    <col min="7971" max="8192" width="4.83203125" style="11"/>
    <col min="8193" max="8226" width="4.83203125" style="11" customWidth="1"/>
    <col min="8227" max="8448" width="4.83203125" style="11"/>
    <col min="8449" max="8482" width="4.83203125" style="11" customWidth="1"/>
    <col min="8483" max="8704" width="4.83203125" style="11"/>
    <col min="8705" max="8738" width="4.83203125" style="11" customWidth="1"/>
    <col min="8739" max="8960" width="4.83203125" style="11"/>
    <col min="8961" max="8994" width="4.83203125" style="11" customWidth="1"/>
    <col min="8995" max="9216" width="4.83203125" style="11"/>
    <col min="9217" max="9250" width="4.83203125" style="11" customWidth="1"/>
    <col min="9251" max="9472" width="4.83203125" style="11"/>
    <col min="9473" max="9506" width="4.83203125" style="11" customWidth="1"/>
    <col min="9507" max="9728" width="4.83203125" style="11"/>
    <col min="9729" max="9762" width="4.83203125" style="11" customWidth="1"/>
    <col min="9763" max="9984" width="4.83203125" style="11"/>
    <col min="9985" max="10018" width="4.83203125" style="11" customWidth="1"/>
    <col min="10019" max="10240" width="4.83203125" style="11"/>
    <col min="10241" max="10274" width="4.83203125" style="11" customWidth="1"/>
    <col min="10275" max="10496" width="4.83203125" style="11"/>
    <col min="10497" max="10530" width="4.83203125" style="11" customWidth="1"/>
    <col min="10531" max="10752" width="4.83203125" style="11"/>
    <col min="10753" max="10786" width="4.83203125" style="11" customWidth="1"/>
    <col min="10787" max="11008" width="4.83203125" style="11"/>
    <col min="11009" max="11042" width="4.83203125" style="11" customWidth="1"/>
    <col min="11043" max="11264" width="4.83203125" style="11"/>
    <col min="11265" max="11298" width="4.83203125" style="11" customWidth="1"/>
    <col min="11299" max="11520" width="4.83203125" style="11"/>
    <col min="11521" max="11554" width="4.83203125" style="11" customWidth="1"/>
    <col min="11555" max="11776" width="4.83203125" style="11"/>
    <col min="11777" max="11810" width="4.83203125" style="11" customWidth="1"/>
    <col min="11811" max="12032" width="4.83203125" style="11"/>
    <col min="12033" max="12066" width="4.83203125" style="11" customWidth="1"/>
    <col min="12067" max="12288" width="4.83203125" style="11"/>
    <col min="12289" max="12322" width="4.83203125" style="11" customWidth="1"/>
    <col min="12323" max="12544" width="4.83203125" style="11"/>
    <col min="12545" max="12578" width="4.83203125" style="11" customWidth="1"/>
    <col min="12579" max="12800" width="4.83203125" style="11"/>
    <col min="12801" max="12834" width="4.83203125" style="11" customWidth="1"/>
    <col min="12835" max="13056" width="4.83203125" style="11"/>
    <col min="13057" max="13090" width="4.83203125" style="11" customWidth="1"/>
    <col min="13091" max="13312" width="4.83203125" style="11"/>
    <col min="13313" max="13346" width="4.83203125" style="11" customWidth="1"/>
    <col min="13347" max="13568" width="4.83203125" style="11"/>
    <col min="13569" max="13602" width="4.83203125" style="11" customWidth="1"/>
    <col min="13603" max="13824" width="4.83203125" style="11"/>
    <col min="13825" max="13858" width="4.83203125" style="11" customWidth="1"/>
    <col min="13859" max="14080" width="4.83203125" style="11"/>
    <col min="14081" max="14114" width="4.83203125" style="11" customWidth="1"/>
    <col min="14115" max="14336" width="4.83203125" style="11"/>
    <col min="14337" max="14370" width="4.83203125" style="11" customWidth="1"/>
    <col min="14371" max="14592" width="4.83203125" style="11"/>
    <col min="14593" max="14626" width="4.83203125" style="11" customWidth="1"/>
    <col min="14627" max="14848" width="4.83203125" style="11"/>
    <col min="14849" max="14882" width="4.83203125" style="11" customWidth="1"/>
    <col min="14883" max="15104" width="4.83203125" style="11"/>
    <col min="15105" max="15138" width="4.83203125" style="11" customWidth="1"/>
    <col min="15139" max="15360" width="4.83203125" style="11"/>
    <col min="15361" max="15394" width="4.83203125" style="11" customWidth="1"/>
    <col min="15395" max="15616" width="4.83203125" style="11"/>
    <col min="15617" max="15650" width="4.83203125" style="11" customWidth="1"/>
    <col min="15651" max="15872" width="4.83203125" style="11"/>
    <col min="15873" max="15906" width="4.83203125" style="11" customWidth="1"/>
    <col min="15907" max="16128" width="4.83203125" style="11"/>
    <col min="16129" max="16162" width="4.83203125" style="11" customWidth="1"/>
    <col min="16163" max="16384" width="4.83203125" style="11"/>
  </cols>
  <sheetData>
    <row r="1" spans="1:38" s="3" customFormat="1" ht="12" customHeight="1" x14ac:dyDescent="0.2">
      <c r="A1" s="84" t="s">
        <v>8</v>
      </c>
      <c r="B1" s="85"/>
      <c r="C1" s="85"/>
      <c r="D1" s="86"/>
      <c r="E1" s="87" t="str">
        <f ca="1">IF(INDIRECT("'Revision history'!E1")&lt;&gt;"",INDIRECT("'Revision history'!E1"),"")</f>
        <v>Sample Project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11</v>
      </c>
      <c r="P1" s="94"/>
      <c r="Q1" s="94"/>
      <c r="R1" s="95"/>
      <c r="S1" s="102" t="str">
        <f ca="1">IF(INDIRECT("'Revision history'!S1")&lt;&gt;"",INDIRECT("'Revision history'!S1"),"")</f>
        <v>Screen Transition Diagram</v>
      </c>
      <c r="T1" s="103"/>
      <c r="U1" s="103"/>
      <c r="V1" s="103"/>
      <c r="W1" s="103"/>
      <c r="X1" s="103"/>
      <c r="Y1" s="103"/>
      <c r="Z1" s="104"/>
      <c r="AA1" s="84" t="s">
        <v>12</v>
      </c>
      <c r="AB1" s="86"/>
      <c r="AC1" s="111" t="str">
        <f ca="1">IF(INDIRECT("'Revision history'!AC1")&lt;&gt;"",INDIRECT("'Revision history'!AC1"),"")</f>
        <v>TIS</v>
      </c>
      <c r="AD1" s="112"/>
      <c r="AE1" s="112"/>
      <c r="AF1" s="113"/>
      <c r="AG1" s="114">
        <f ca="1">IF(INDIRECT("'Revision history'!AG1")&lt;&gt;"",INDIRECT("'Revision history'!AG1"),"")</f>
        <v>43595</v>
      </c>
      <c r="AH1" s="115"/>
      <c r="AI1" s="116"/>
      <c r="AJ1" s="1"/>
      <c r="AK1" s="1"/>
      <c r="AL1" s="2"/>
    </row>
    <row r="2" spans="1:38" s="3" customFormat="1" ht="12" customHeight="1" x14ac:dyDescent="0.2">
      <c r="A2" s="84" t="s">
        <v>9</v>
      </c>
      <c r="B2" s="85"/>
      <c r="C2" s="85"/>
      <c r="D2" s="86"/>
      <c r="E2" s="87" t="str">
        <f ca="1">IF(INDIRECT("'Revision history'!E2")&lt;&gt;"",INDIRECT("'Revision history'!E2"),"")</f>
        <v>Sample System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05"/>
      <c r="T2" s="106"/>
      <c r="U2" s="106"/>
      <c r="V2" s="106"/>
      <c r="W2" s="106"/>
      <c r="X2" s="106"/>
      <c r="Y2" s="106"/>
      <c r="Z2" s="107"/>
      <c r="AA2" s="84" t="s">
        <v>13</v>
      </c>
      <c r="AB2" s="86"/>
      <c r="AC2" s="111" t="str">
        <f ca="1">IF(INDIRECT("'Revision history'!AC2")&lt;&gt;"",INDIRECT("'Revision history'!AC2"),"")</f>
        <v>TIS</v>
      </c>
      <c r="AD2" s="112"/>
      <c r="AE2" s="112"/>
      <c r="AF2" s="113"/>
      <c r="AG2" s="114">
        <f ca="1">IF(INDIRECT("'Revision history'!AG2")&lt;&gt;"",INDIRECT("'Revision history'!AG2"),"")</f>
        <v>44796</v>
      </c>
      <c r="AH2" s="115"/>
      <c r="AI2" s="116"/>
      <c r="AJ2" s="1"/>
      <c r="AK2" s="1"/>
      <c r="AL2" s="1"/>
    </row>
    <row r="3" spans="1:38" s="3" customFormat="1" ht="12" customHeight="1" x14ac:dyDescent="0.2">
      <c r="A3" s="84" t="s">
        <v>10</v>
      </c>
      <c r="B3" s="85"/>
      <c r="C3" s="85"/>
      <c r="D3" s="86"/>
      <c r="E3" s="87" t="str">
        <f ca="1">IF(INDIRECT("'Revision history'!E3")&lt;&gt;"",INDIRECT("'Revision history'!E3"),"")</f>
        <v>Project Management System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08"/>
      <c r="T3" s="109"/>
      <c r="U3" s="109"/>
      <c r="V3" s="109"/>
      <c r="W3" s="109"/>
      <c r="X3" s="109"/>
      <c r="Y3" s="109"/>
      <c r="Z3" s="110"/>
      <c r="AA3" s="117"/>
      <c r="AB3" s="118"/>
      <c r="AC3" s="111" t="str">
        <f ca="1">IF(INDIRECT("'Revision history'!AC3")&lt;&gt;"",INDIRECT("'Revision history'!AC3"),"")</f>
        <v/>
      </c>
      <c r="AD3" s="112"/>
      <c r="AE3" s="112"/>
      <c r="AF3" s="113"/>
      <c r="AG3" s="114" t="str">
        <f ca="1">IF(INDIRECT("'Revision history'!AG3")&lt;&gt;"",INDIRECT("'Revision history'!AG3"),"")</f>
        <v/>
      </c>
      <c r="AH3" s="115"/>
      <c r="AI3" s="116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4"/>
      <c r="B7" s="8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9"/>
      <c r="O7" s="4"/>
      <c r="P7" s="5"/>
      <c r="Q7" s="4"/>
      <c r="R7" s="5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  <c r="AH7" s="10"/>
      <c r="AI7" s="4"/>
    </row>
    <row r="8" spans="1:38" ht="1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9"/>
      <c r="O8" s="4"/>
      <c r="P8" s="5"/>
      <c r="Q8" s="4"/>
      <c r="R8" s="5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5"/>
      <c r="AG8" s="5"/>
      <c r="AH8" s="10"/>
      <c r="AI8" s="4"/>
    </row>
    <row r="9" spans="1:38" ht="15" customHeight="1" x14ac:dyDescent="0.2">
      <c r="A9" s="4"/>
      <c r="B9" s="8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9"/>
      <c r="O9" s="4"/>
      <c r="P9" s="5"/>
      <c r="Q9" s="4"/>
      <c r="R9" s="5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0"/>
      <c r="AI9" s="4"/>
    </row>
    <row r="10" spans="1:38" ht="15" customHeight="1" x14ac:dyDescent="0.2">
      <c r="A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9"/>
      <c r="O10" s="4"/>
      <c r="P10" s="5"/>
      <c r="Q10" s="4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  <c r="AH10" s="10"/>
      <c r="AI10" s="4"/>
    </row>
    <row r="11" spans="1:38" ht="15" customHeight="1" x14ac:dyDescent="0.2">
      <c r="A11" s="4"/>
      <c r="B11" s="8" t="s">
        <v>27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9"/>
      <c r="O11" s="4"/>
      <c r="P11" s="5"/>
      <c r="Q11" s="4"/>
      <c r="R11" s="5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10"/>
      <c r="AI11" s="4"/>
    </row>
    <row r="12" spans="1:38" ht="1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9"/>
      <c r="O12" s="4"/>
      <c r="P12" s="5"/>
      <c r="Q12" s="4"/>
      <c r="R12" s="5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10"/>
      <c r="AI12" s="4"/>
    </row>
    <row r="13" spans="1:38" ht="15" customHeight="1" x14ac:dyDescent="0.2">
      <c r="A13" s="4"/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2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10"/>
      <c r="AI13" s="4"/>
    </row>
    <row r="14" spans="1:38" ht="1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  <c r="AH14" s="10"/>
      <c r="AI14" s="4"/>
    </row>
    <row r="15" spans="1:38" ht="15" customHeight="1" x14ac:dyDescent="0.2">
      <c r="A15" s="4"/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9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  <c r="AH15" s="10"/>
      <c r="AI15" s="4"/>
    </row>
    <row r="16" spans="1:38" ht="1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  <c r="AH16" s="10"/>
      <c r="AI16" s="4"/>
    </row>
    <row r="17" spans="1:35" ht="15" customHeight="1" x14ac:dyDescent="0.2">
      <c r="A17" s="4"/>
      <c r="B17" s="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10"/>
      <c r="AI17" s="4"/>
    </row>
    <row r="18" spans="1:35" ht="15" customHeight="1" x14ac:dyDescent="0.2">
      <c r="A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  <c r="AH18" s="10"/>
      <c r="AI18" s="4"/>
    </row>
    <row r="19" spans="1:35" ht="15" customHeight="1" x14ac:dyDescent="0.2">
      <c r="A19" s="4"/>
      <c r="B19" s="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9"/>
      <c r="O19" s="4"/>
      <c r="P19" s="5"/>
      <c r="Q19" s="4"/>
      <c r="R19" s="5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  <c r="AH19" s="10"/>
      <c r="AI19" s="4"/>
    </row>
    <row r="20" spans="1:35" ht="15" customHeight="1" x14ac:dyDescent="0.2">
      <c r="A20" s="4"/>
      <c r="B20" s="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  <c r="AH20" s="10"/>
      <c r="AI20" s="4"/>
    </row>
    <row r="21" spans="1:35" ht="1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10"/>
      <c r="AI21" s="4"/>
    </row>
    <row r="22" spans="1:35" ht="1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10"/>
      <c r="AI22" s="4"/>
    </row>
    <row r="23" spans="1:35" ht="1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5"/>
      <c r="AH23" s="10"/>
      <c r="AI23" s="4"/>
    </row>
    <row r="24" spans="1:35" ht="15" customHeight="1" x14ac:dyDescent="0.2">
      <c r="A24" s="4"/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9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5"/>
      <c r="AH24" s="10"/>
      <c r="AI24" s="4"/>
    </row>
    <row r="25" spans="1:35" ht="1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"/>
      <c r="AH25" s="10"/>
      <c r="AI25" s="4"/>
    </row>
    <row r="26" spans="1:35" ht="1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5"/>
      <c r="AH26" s="10"/>
      <c r="AI26" s="4"/>
    </row>
    <row r="27" spans="1:35" ht="1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5"/>
      <c r="AH27" s="10"/>
      <c r="AI27" s="4"/>
    </row>
    <row r="28" spans="1:35" ht="1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5"/>
      <c r="AH28" s="10"/>
      <c r="AI28" s="4"/>
    </row>
    <row r="29" spans="1:35" ht="1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9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5"/>
      <c r="AH29" s="10"/>
      <c r="AI29" s="4"/>
    </row>
    <row r="30" spans="1:35" ht="1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5"/>
      <c r="AH30" s="10"/>
      <c r="AI30" s="4"/>
    </row>
    <row r="31" spans="1:35" ht="15" customHeight="1" x14ac:dyDescent="0.2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4"/>
      <c r="AH31" s="15"/>
      <c r="AI31" s="13"/>
    </row>
    <row r="32" spans="1:35" ht="15" customHeight="1" x14ac:dyDescent="0.2">
      <c r="A32" s="13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10"/>
      <c r="R32" s="4"/>
      <c r="S32" s="16"/>
      <c r="T32" s="4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4"/>
      <c r="AH32" s="15"/>
      <c r="AI32" s="13"/>
    </row>
    <row r="33" spans="1:35" ht="15" customHeight="1" x14ac:dyDescent="0.2">
      <c r="A33" s="13"/>
      <c r="B33" s="13"/>
      <c r="C33" s="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0"/>
      <c r="R33" s="13"/>
      <c r="S33" s="1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4"/>
      <c r="AH33" s="15"/>
      <c r="AI33" s="13"/>
    </row>
    <row r="34" spans="1:35" ht="15" customHeight="1" x14ac:dyDescent="0.2">
      <c r="A34" s="13"/>
      <c r="B34" s="13"/>
      <c r="C34" s="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7"/>
      <c r="Q34" s="10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4"/>
      <c r="AH34" s="15"/>
      <c r="AI34" s="13"/>
    </row>
    <row r="35" spans="1:35" ht="15" customHeight="1" x14ac:dyDescent="0.2">
      <c r="A35" s="13"/>
      <c r="B35" s="13"/>
      <c r="C35" s="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7"/>
      <c r="Q35" s="10"/>
      <c r="R35" s="13"/>
      <c r="S35" s="1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4"/>
      <c r="AH35" s="15"/>
      <c r="AI35" s="13"/>
    </row>
    <row r="36" spans="1:35" ht="15" customHeight="1" x14ac:dyDescent="0.2">
      <c r="A36" s="13"/>
      <c r="B36" s="13"/>
      <c r="C36" s="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7"/>
      <c r="Q36" s="10"/>
      <c r="R36" s="13"/>
      <c r="S36" s="13"/>
      <c r="T36" s="13"/>
      <c r="U36" s="19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4"/>
      <c r="AH36" s="15"/>
      <c r="AI36" s="13"/>
    </row>
    <row r="37" spans="1:35" ht="1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7"/>
      <c r="Q37" s="15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5"/>
      <c r="AI37" s="13"/>
    </row>
    <row r="38" spans="1:35" ht="15" customHeight="1" x14ac:dyDescent="0.15">
      <c r="P38" s="20"/>
      <c r="U38" s="22"/>
      <c r="AG38" s="23"/>
    </row>
    <row r="39" spans="1:35" ht="15" customHeight="1" x14ac:dyDescent="0.15">
      <c r="U39" s="22"/>
      <c r="AF39" s="23"/>
      <c r="AG39" s="20"/>
    </row>
    <row r="40" spans="1:35" ht="15" customHeight="1" x14ac:dyDescent="0.15">
      <c r="T40" s="22"/>
      <c r="AF40" s="23"/>
      <c r="AG40" s="23"/>
    </row>
    <row r="41" spans="1:35" ht="15" customHeight="1" x14ac:dyDescent="0.15">
      <c r="AG41" s="20"/>
    </row>
    <row r="42" spans="1:35" ht="15" customHeight="1" x14ac:dyDescent="0.15">
      <c r="AG42" s="20"/>
    </row>
    <row r="43" spans="1:35" ht="15" customHeight="1" x14ac:dyDescent="0.15">
      <c r="AF43" s="23"/>
      <c r="AG43" s="20"/>
    </row>
    <row r="44" spans="1:35" ht="15" customHeight="1" x14ac:dyDescent="0.15">
      <c r="AF44" s="23"/>
      <c r="AG44" s="23"/>
    </row>
    <row r="45" spans="1:35" ht="15" customHeight="1" x14ac:dyDescent="0.15">
      <c r="AF45" s="23"/>
      <c r="AG45" s="23"/>
    </row>
    <row r="46" spans="1:35" ht="15" customHeight="1" x14ac:dyDescent="0.15">
      <c r="AG46" s="23"/>
    </row>
    <row r="47" spans="1:35" ht="15" customHeight="1" x14ac:dyDescent="0.15">
      <c r="AF47" s="23"/>
      <c r="AG47" s="23"/>
    </row>
    <row r="48" spans="1:35" ht="15" customHeight="1" x14ac:dyDescent="0.15">
      <c r="AG48" s="23"/>
    </row>
    <row r="50" spans="33:33" ht="15" customHeight="1" x14ac:dyDescent="0.15">
      <c r="AG50" s="2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W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" customWidth="1"/>
    <col min="28" max="28" width="5.5" style="4" customWidth="1"/>
    <col min="29" max="31" width="4.83203125" style="4" customWidth="1"/>
    <col min="32" max="16384" width="4.83203125" style="4"/>
  </cols>
  <sheetData>
    <row r="1" spans="1:49" s="3" customFormat="1" ht="12" customHeight="1" x14ac:dyDescent="0.2">
      <c r="A1" s="84" t="s">
        <v>8</v>
      </c>
      <c r="B1" s="85"/>
      <c r="C1" s="85"/>
      <c r="D1" s="86"/>
      <c r="E1" s="87" t="str">
        <f ca="1">IF(INDIRECT("'Revision history'!E1")&lt;&gt;"",INDIRECT("'Revision history'!E1"),"")</f>
        <v>Sample Project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11</v>
      </c>
      <c r="P1" s="94"/>
      <c r="Q1" s="94"/>
      <c r="R1" s="95"/>
      <c r="S1" s="119" t="str">
        <f ca="1">IF(INDIRECT("'Revision history'!S1")&lt;&gt;"",INDIRECT("'Revision history'!S1"),"")</f>
        <v>Screen Transition Diagram</v>
      </c>
      <c r="T1" s="120"/>
      <c r="U1" s="120"/>
      <c r="V1" s="120"/>
      <c r="W1" s="120"/>
      <c r="X1" s="120"/>
      <c r="Y1" s="120"/>
      <c r="Z1" s="121"/>
      <c r="AA1" s="84" t="s">
        <v>12</v>
      </c>
      <c r="AB1" s="86"/>
      <c r="AC1" s="111" t="str">
        <f ca="1">IF(INDIRECT("'Revision history'!AC1")&lt;&gt;"",INDIRECT("'Revision history'!AC1"),"")</f>
        <v>TIS</v>
      </c>
      <c r="AD1" s="112"/>
      <c r="AE1" s="112"/>
      <c r="AF1" s="113"/>
      <c r="AG1" s="114">
        <f ca="1">IF(INDIRECT("'Revision history'!AG1")&lt;&gt;"",INDIRECT("'Revision history'!AG1"),"")</f>
        <v>43595</v>
      </c>
      <c r="AH1" s="115"/>
      <c r="AI1" s="116"/>
      <c r="AJ1" s="4"/>
      <c r="AN1" s="24"/>
      <c r="AO1" s="4"/>
      <c r="AP1" s="4"/>
      <c r="AQ1" s="4"/>
      <c r="AR1" s="4"/>
      <c r="AS1" s="25"/>
      <c r="AT1" s="4"/>
      <c r="AU1" s="4"/>
      <c r="AV1" s="4"/>
      <c r="AW1" s="4"/>
    </row>
    <row r="2" spans="1:49" s="3" customFormat="1" ht="12" customHeight="1" x14ac:dyDescent="0.2">
      <c r="A2" s="84" t="s">
        <v>9</v>
      </c>
      <c r="B2" s="85"/>
      <c r="C2" s="85"/>
      <c r="D2" s="86"/>
      <c r="E2" s="87" t="str">
        <f ca="1">IF(INDIRECT("'Revision history'!E2")&lt;&gt;"",INDIRECT("'Revision history'!E2"),"")</f>
        <v>Sample System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22"/>
      <c r="T2" s="123"/>
      <c r="U2" s="123"/>
      <c r="V2" s="123"/>
      <c r="W2" s="123"/>
      <c r="X2" s="123"/>
      <c r="Y2" s="123"/>
      <c r="Z2" s="124"/>
      <c r="AA2" s="84" t="s">
        <v>13</v>
      </c>
      <c r="AB2" s="86"/>
      <c r="AC2" s="111" t="str">
        <f ca="1">IF(INDIRECT("'Revision history'!AC2")&lt;&gt;"",INDIRECT("'Revision history'!AC2"),"")</f>
        <v>TIS</v>
      </c>
      <c r="AD2" s="112"/>
      <c r="AE2" s="112"/>
      <c r="AF2" s="113"/>
      <c r="AG2" s="114">
        <f ca="1">IF(INDIRECT("'Revision history'!AG2")&lt;&gt;"",INDIRECT("'Revision history'!AG2"),"")</f>
        <v>44796</v>
      </c>
      <c r="AH2" s="115"/>
      <c r="AI2" s="116"/>
      <c r="AJ2" s="4"/>
      <c r="AN2" s="24"/>
      <c r="AO2" s="4"/>
      <c r="AP2" s="4"/>
      <c r="AQ2" s="4"/>
      <c r="AR2" s="4"/>
      <c r="AS2" s="25"/>
      <c r="AT2" s="4"/>
      <c r="AU2" s="4"/>
      <c r="AV2" s="4"/>
      <c r="AW2" s="4"/>
    </row>
    <row r="3" spans="1:49" s="3" customFormat="1" ht="12" customHeight="1" x14ac:dyDescent="0.2">
      <c r="A3" s="84" t="s">
        <v>10</v>
      </c>
      <c r="B3" s="85"/>
      <c r="C3" s="85"/>
      <c r="D3" s="86"/>
      <c r="E3" s="87" t="str">
        <f ca="1">IF(INDIRECT("'Revision history'!E3")&lt;&gt;"",INDIRECT("'Revision history'!E3"),"")</f>
        <v>Project Management System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25"/>
      <c r="T3" s="126"/>
      <c r="U3" s="126"/>
      <c r="V3" s="126"/>
      <c r="W3" s="126"/>
      <c r="X3" s="126"/>
      <c r="Y3" s="126"/>
      <c r="Z3" s="127"/>
      <c r="AA3" s="84"/>
      <c r="AB3" s="86"/>
      <c r="AC3" s="111" t="str">
        <f ca="1">IF(INDIRECT("'Revision history'!AC3")&lt;&gt;"",INDIRECT("'Revision history'!AC3"),"")</f>
        <v/>
      </c>
      <c r="AD3" s="112"/>
      <c r="AE3" s="112"/>
      <c r="AF3" s="113"/>
      <c r="AG3" s="114" t="str">
        <f ca="1">IF(INDIRECT("'Revision history'!AG3")&lt;&gt;"",INDIRECT("'Revision history'!AG3"),"")</f>
        <v/>
      </c>
      <c r="AH3" s="115"/>
      <c r="AI3" s="116"/>
      <c r="AJ3" s="26"/>
      <c r="AK3" s="1"/>
      <c r="AL3" s="1"/>
      <c r="AM3" s="1"/>
      <c r="AN3" s="24"/>
      <c r="AO3" s="24"/>
      <c r="AP3" s="24"/>
      <c r="AQ3" s="24"/>
      <c r="AR3" s="24"/>
      <c r="AS3" s="25"/>
      <c r="AT3" s="25"/>
      <c r="AU3" s="25"/>
      <c r="AV3" s="25"/>
      <c r="AW3" s="25"/>
    </row>
    <row r="4" spans="1:49" ht="12" customHeight="1" x14ac:dyDescent="0.2"/>
    <row r="5" spans="1:49" ht="12" customHeight="1" x14ac:dyDescent="0.2">
      <c r="B5" s="8" t="s">
        <v>35</v>
      </c>
    </row>
    <row r="18" spans="13:26" x14ac:dyDescent="0.2">
      <c r="M18" s="16"/>
      <c r="Z18" s="16"/>
    </row>
    <row r="33" spans="13:26" x14ac:dyDescent="0.2">
      <c r="M33" s="16"/>
      <c r="Z33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W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" customWidth="1"/>
    <col min="28" max="28" width="5.83203125" style="4" customWidth="1"/>
    <col min="29" max="31" width="4.83203125" style="4" customWidth="1"/>
    <col min="32" max="16384" width="4.83203125" style="4"/>
  </cols>
  <sheetData>
    <row r="1" spans="1:49" s="3" customFormat="1" ht="12" customHeight="1" x14ac:dyDescent="0.2">
      <c r="A1" s="84" t="s">
        <v>8</v>
      </c>
      <c r="B1" s="85"/>
      <c r="C1" s="85"/>
      <c r="D1" s="86"/>
      <c r="E1" s="87" t="str">
        <f ca="1">IF(INDIRECT("'Revision history'!E1")&lt;&gt;"",INDIRECT("'Revision history'!E1"),"")</f>
        <v>Sample Project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11</v>
      </c>
      <c r="P1" s="94"/>
      <c r="Q1" s="94"/>
      <c r="R1" s="95"/>
      <c r="S1" s="119" t="str">
        <f ca="1">IF(INDIRECT("'Revision history'!S1")&lt;&gt;"",INDIRECT("'Revision history'!S1"),"")</f>
        <v>Screen Transition Diagram</v>
      </c>
      <c r="T1" s="120"/>
      <c r="U1" s="120"/>
      <c r="V1" s="120"/>
      <c r="W1" s="120"/>
      <c r="X1" s="120"/>
      <c r="Y1" s="120"/>
      <c r="Z1" s="121"/>
      <c r="AA1" s="84" t="s">
        <v>12</v>
      </c>
      <c r="AB1" s="86"/>
      <c r="AC1" s="111" t="str">
        <f ca="1">IF(INDIRECT("'Revision history'!AC1")&lt;&gt;"",INDIRECT("'Revision history'!AC1"),"")</f>
        <v>TIS</v>
      </c>
      <c r="AD1" s="112"/>
      <c r="AE1" s="112"/>
      <c r="AF1" s="113"/>
      <c r="AG1" s="114">
        <f ca="1">IF(INDIRECT("'Revision history'!AG1")&lt;&gt;"",INDIRECT("'Revision history'!AG1"),"")</f>
        <v>43595</v>
      </c>
      <c r="AH1" s="115"/>
      <c r="AI1" s="116"/>
      <c r="AJ1" s="4"/>
      <c r="AN1" s="24"/>
      <c r="AO1" s="4"/>
      <c r="AP1" s="4"/>
      <c r="AQ1" s="4"/>
      <c r="AR1" s="4"/>
      <c r="AS1" s="25"/>
      <c r="AT1" s="4"/>
      <c r="AU1" s="4"/>
      <c r="AV1" s="4"/>
      <c r="AW1" s="4"/>
    </row>
    <row r="2" spans="1:49" s="3" customFormat="1" ht="12" customHeight="1" x14ac:dyDescent="0.2">
      <c r="A2" s="84" t="s">
        <v>9</v>
      </c>
      <c r="B2" s="85"/>
      <c r="C2" s="85"/>
      <c r="D2" s="86"/>
      <c r="E2" s="87" t="str">
        <f ca="1">IF(INDIRECT("'Revision history'!E2")&lt;&gt;"",INDIRECT("'Revision history'!E2"),"")</f>
        <v>Sample System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22"/>
      <c r="T2" s="123"/>
      <c r="U2" s="123"/>
      <c r="V2" s="123"/>
      <c r="W2" s="123"/>
      <c r="X2" s="123"/>
      <c r="Y2" s="123"/>
      <c r="Z2" s="124"/>
      <c r="AA2" s="84" t="s">
        <v>13</v>
      </c>
      <c r="AB2" s="86"/>
      <c r="AC2" s="111" t="str">
        <f ca="1">IF(INDIRECT("'Revision history'!AC2")&lt;&gt;"",INDIRECT("'Revision history'!AC2"),"")</f>
        <v>TIS</v>
      </c>
      <c r="AD2" s="112"/>
      <c r="AE2" s="112"/>
      <c r="AF2" s="113"/>
      <c r="AG2" s="114">
        <f ca="1">IF(INDIRECT("'Revision history'!AG2")&lt;&gt;"",INDIRECT("'Revision history'!AG2"),"")</f>
        <v>44796</v>
      </c>
      <c r="AH2" s="115"/>
      <c r="AI2" s="116"/>
      <c r="AJ2" s="4"/>
      <c r="AN2" s="24"/>
      <c r="AO2" s="4"/>
      <c r="AP2" s="4"/>
      <c r="AQ2" s="4"/>
      <c r="AR2" s="4"/>
      <c r="AS2" s="25"/>
      <c r="AT2" s="4"/>
      <c r="AU2" s="4"/>
      <c r="AV2" s="4"/>
      <c r="AW2" s="4"/>
    </row>
    <row r="3" spans="1:49" s="3" customFormat="1" ht="12" customHeight="1" x14ac:dyDescent="0.2">
      <c r="A3" s="84" t="s">
        <v>10</v>
      </c>
      <c r="B3" s="85"/>
      <c r="C3" s="85"/>
      <c r="D3" s="86"/>
      <c r="E3" s="87" t="str">
        <f ca="1">IF(INDIRECT("'Revision history'!E3")&lt;&gt;"",INDIRECT("'Revision history'!E3"),"")</f>
        <v>Project Management System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25"/>
      <c r="T3" s="126"/>
      <c r="U3" s="126"/>
      <c r="V3" s="126"/>
      <c r="W3" s="126"/>
      <c r="X3" s="126"/>
      <c r="Y3" s="126"/>
      <c r="Z3" s="127"/>
      <c r="AA3" s="84"/>
      <c r="AB3" s="86"/>
      <c r="AC3" s="111" t="str">
        <f ca="1">IF(INDIRECT("'Revision history'!AC3")&lt;&gt;"",INDIRECT("'Revision history'!AC3"),"")</f>
        <v/>
      </c>
      <c r="AD3" s="112"/>
      <c r="AE3" s="112"/>
      <c r="AF3" s="113"/>
      <c r="AG3" s="114" t="str">
        <f ca="1">IF(INDIRECT("'Revision history'!AG3")&lt;&gt;"",INDIRECT("'Revision history'!AG3"),"")</f>
        <v/>
      </c>
      <c r="AH3" s="115"/>
      <c r="AI3" s="116"/>
      <c r="AJ3" s="26"/>
      <c r="AK3" s="1"/>
      <c r="AL3" s="1"/>
      <c r="AM3" s="1"/>
      <c r="AN3" s="24"/>
      <c r="AO3" s="24"/>
      <c r="AP3" s="24"/>
      <c r="AQ3" s="24"/>
      <c r="AR3" s="24"/>
      <c r="AS3" s="25"/>
      <c r="AT3" s="25"/>
      <c r="AU3" s="25"/>
      <c r="AV3" s="25"/>
      <c r="AW3" s="25"/>
    </row>
    <row r="4" spans="1:49" ht="12" customHeight="1" x14ac:dyDescent="0.2"/>
    <row r="5" spans="1:49" ht="12" customHeight="1" x14ac:dyDescent="0.2">
      <c r="B5" s="8" t="s">
        <v>3</v>
      </c>
    </row>
    <row r="18" spans="13:26" x14ac:dyDescent="0.2">
      <c r="M18" s="16"/>
      <c r="Z18" s="16"/>
    </row>
    <row r="19" spans="13:26" x14ac:dyDescent="0.2">
      <c r="M19" s="16"/>
      <c r="Z19" s="16"/>
    </row>
    <row r="20" spans="13:26" x14ac:dyDescent="0.2">
      <c r="M20" s="16"/>
      <c r="Z20" s="16"/>
    </row>
    <row r="21" spans="13:26" x14ac:dyDescent="0.2">
      <c r="M21" s="16"/>
      <c r="Z21" s="16"/>
    </row>
    <row r="22" spans="13:26" x14ac:dyDescent="0.2">
      <c r="M22" s="16"/>
      <c r="Z22" s="16"/>
    </row>
    <row r="23" spans="13:26" x14ac:dyDescent="0.2">
      <c r="M23" s="16"/>
      <c r="Z23" s="16"/>
    </row>
    <row r="24" spans="13:26" x14ac:dyDescent="0.2">
      <c r="M24" s="16"/>
      <c r="Z24" s="16"/>
    </row>
    <row r="25" spans="13:26" x14ac:dyDescent="0.2">
      <c r="M25" s="16"/>
      <c r="Z25" s="16"/>
    </row>
    <row r="26" spans="13:26" x14ac:dyDescent="0.2">
      <c r="M26" s="16"/>
      <c r="Z26" s="16"/>
    </row>
    <row r="27" spans="13:26" x14ac:dyDescent="0.2">
      <c r="M27" s="16"/>
      <c r="Z27" s="16"/>
    </row>
    <row r="28" spans="13:26" x14ac:dyDescent="0.2">
      <c r="M28" s="16"/>
      <c r="Z28" s="16"/>
    </row>
    <row r="29" spans="13:26" x14ac:dyDescent="0.2">
      <c r="M29" s="16"/>
      <c r="Z29" s="16"/>
    </row>
    <row r="30" spans="13:26" x14ac:dyDescent="0.2">
      <c r="M30" s="16"/>
      <c r="Z30" s="16"/>
    </row>
    <row r="31" spans="13:26" x14ac:dyDescent="0.2">
      <c r="M31" s="16"/>
      <c r="Z31" s="16"/>
    </row>
    <row r="32" spans="13:26" x14ac:dyDescent="0.2">
      <c r="M32" s="16"/>
      <c r="Z32" s="16"/>
    </row>
    <row r="33" spans="13:26" x14ac:dyDescent="0.2">
      <c r="M33" s="16"/>
      <c r="Z33" s="16"/>
    </row>
    <row r="34" spans="13:26" x14ac:dyDescent="0.2">
      <c r="M34" s="16"/>
      <c r="Z34" s="16"/>
    </row>
    <row r="35" spans="13:26" x14ac:dyDescent="0.2">
      <c r="M35" s="16"/>
      <c r="Z35" s="16"/>
    </row>
    <row r="36" spans="13:26" x14ac:dyDescent="0.2">
      <c r="M36" s="16"/>
      <c r="Z36" s="16"/>
    </row>
    <row r="37" spans="13:26" x14ac:dyDescent="0.2">
      <c r="M37" s="16"/>
      <c r="Z37" s="16"/>
    </row>
    <row r="38" spans="13:26" x14ac:dyDescent="0.2">
      <c r="M38" s="16"/>
      <c r="Z38" s="16"/>
    </row>
    <row r="39" spans="13:26" x14ac:dyDescent="0.2">
      <c r="M39" s="16"/>
      <c r="Z39" s="16"/>
    </row>
    <row r="40" spans="13:26" x14ac:dyDescent="0.2">
      <c r="M40" s="16"/>
      <c r="Z40" s="16"/>
    </row>
    <row r="41" spans="13:26" x14ac:dyDescent="0.2">
      <c r="M41" s="16"/>
      <c r="Z41" s="16"/>
    </row>
    <row r="42" spans="13:26" x14ac:dyDescent="0.2">
      <c r="M42" s="16"/>
      <c r="Z42" s="16"/>
    </row>
    <row r="43" spans="13:26" x14ac:dyDescent="0.2">
      <c r="M43" s="16"/>
      <c r="Z43" s="16"/>
    </row>
    <row r="44" spans="13:26" x14ac:dyDescent="0.2">
      <c r="M44" s="16"/>
      <c r="Z44" s="16"/>
    </row>
    <row r="45" spans="13:26" x14ac:dyDescent="0.2">
      <c r="M45" s="16"/>
      <c r="Z45" s="16"/>
    </row>
    <row r="46" spans="13:26" x14ac:dyDescent="0.2">
      <c r="M46" s="16"/>
      <c r="Z46" s="16"/>
    </row>
    <row r="47" spans="13:26" x14ac:dyDescent="0.2">
      <c r="M47" s="16"/>
      <c r="Z47" s="16"/>
    </row>
    <row r="48" spans="13:26" x14ac:dyDescent="0.2">
      <c r="M48" s="16"/>
      <c r="Z48" s="16"/>
    </row>
    <row r="49" spans="13:26" x14ac:dyDescent="0.2">
      <c r="M49" s="16"/>
      <c r="Z49" s="16"/>
    </row>
    <row r="50" spans="13:26" x14ac:dyDescent="0.2">
      <c r="M50" s="16"/>
      <c r="Z50" s="16"/>
    </row>
    <row r="51" spans="13:26" x14ac:dyDescent="0.2">
      <c r="M51" s="16"/>
      <c r="Z51" s="16"/>
    </row>
    <row r="52" spans="13:26" x14ac:dyDescent="0.2">
      <c r="M52" s="16"/>
      <c r="Z52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473F-E4AF-4E46-9729-107F9E424F3D}">
  <sheetPr>
    <pageSetUpPr fitToPage="1"/>
  </sheetPr>
  <dimension ref="A1:AW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" customWidth="1"/>
    <col min="28" max="28" width="5.5" style="4" customWidth="1"/>
    <col min="29" max="31" width="4.83203125" style="4" customWidth="1"/>
    <col min="32" max="16384" width="4.83203125" style="4"/>
  </cols>
  <sheetData>
    <row r="1" spans="1:49" s="3" customFormat="1" ht="12" customHeight="1" x14ac:dyDescent="0.2">
      <c r="A1" s="84" t="s">
        <v>8</v>
      </c>
      <c r="B1" s="85"/>
      <c r="C1" s="85"/>
      <c r="D1" s="86"/>
      <c r="E1" s="87" t="str">
        <f ca="1">IF(INDIRECT("'Revision history'!E1")&lt;&gt;"",INDIRECT("'Revision history'!E1"),"")</f>
        <v>Sample Project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11</v>
      </c>
      <c r="P1" s="94"/>
      <c r="Q1" s="94"/>
      <c r="R1" s="95"/>
      <c r="S1" s="119" t="str">
        <f ca="1">IF(INDIRECT("'Revision history'!S1")&lt;&gt;"",INDIRECT("'Revision history'!S1"),"")</f>
        <v>Screen Transition Diagram</v>
      </c>
      <c r="T1" s="120"/>
      <c r="U1" s="120"/>
      <c r="V1" s="120"/>
      <c r="W1" s="120"/>
      <c r="X1" s="120"/>
      <c r="Y1" s="120"/>
      <c r="Z1" s="121"/>
      <c r="AA1" s="84" t="s">
        <v>12</v>
      </c>
      <c r="AB1" s="86"/>
      <c r="AC1" s="111" t="str">
        <f ca="1">IF(INDIRECT("'Revision history'!AC1")&lt;&gt;"",INDIRECT("'Revision history'!AC1"),"")</f>
        <v>TIS</v>
      </c>
      <c r="AD1" s="112"/>
      <c r="AE1" s="112"/>
      <c r="AF1" s="113"/>
      <c r="AG1" s="114">
        <f ca="1">IF(INDIRECT("'Revision history'!AG1")&lt;&gt;"",INDIRECT("'Revision history'!AG1"),"")</f>
        <v>43595</v>
      </c>
      <c r="AH1" s="115"/>
      <c r="AI1" s="116"/>
      <c r="AJ1" s="4"/>
      <c r="AN1" s="24"/>
      <c r="AO1" s="4"/>
      <c r="AP1" s="4"/>
      <c r="AQ1" s="4"/>
      <c r="AR1" s="4"/>
      <c r="AS1" s="25"/>
      <c r="AT1" s="4"/>
      <c r="AU1" s="4"/>
      <c r="AV1" s="4"/>
      <c r="AW1" s="4"/>
    </row>
    <row r="2" spans="1:49" s="3" customFormat="1" ht="12" customHeight="1" x14ac:dyDescent="0.2">
      <c r="A2" s="84" t="s">
        <v>9</v>
      </c>
      <c r="B2" s="85"/>
      <c r="C2" s="85"/>
      <c r="D2" s="86"/>
      <c r="E2" s="87" t="str">
        <f ca="1">IF(INDIRECT("'Revision history'!E2")&lt;&gt;"",INDIRECT("'Revision history'!E2"),"")</f>
        <v>Sample System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22"/>
      <c r="T2" s="123"/>
      <c r="U2" s="123"/>
      <c r="V2" s="123"/>
      <c r="W2" s="123"/>
      <c r="X2" s="123"/>
      <c r="Y2" s="123"/>
      <c r="Z2" s="124"/>
      <c r="AA2" s="84" t="s">
        <v>13</v>
      </c>
      <c r="AB2" s="86"/>
      <c r="AC2" s="111" t="str">
        <f ca="1">IF(INDIRECT("'Revision history'!AC2")&lt;&gt;"",INDIRECT("'Revision history'!AC2"),"")</f>
        <v>TIS</v>
      </c>
      <c r="AD2" s="112"/>
      <c r="AE2" s="112"/>
      <c r="AF2" s="113"/>
      <c r="AG2" s="114">
        <f ca="1">IF(INDIRECT("'Revision history'!AG2")&lt;&gt;"",INDIRECT("'Revision history'!AG2"),"")</f>
        <v>44796</v>
      </c>
      <c r="AH2" s="115"/>
      <c r="AI2" s="116"/>
      <c r="AJ2" s="4"/>
      <c r="AN2" s="24"/>
      <c r="AO2" s="4"/>
      <c r="AP2" s="4"/>
      <c r="AQ2" s="4"/>
      <c r="AR2" s="4"/>
      <c r="AS2" s="25"/>
      <c r="AT2" s="4"/>
      <c r="AU2" s="4"/>
      <c r="AV2" s="4"/>
      <c r="AW2" s="4"/>
    </row>
    <row r="3" spans="1:49" s="3" customFormat="1" ht="12" customHeight="1" x14ac:dyDescent="0.2">
      <c r="A3" s="84" t="s">
        <v>10</v>
      </c>
      <c r="B3" s="85"/>
      <c r="C3" s="85"/>
      <c r="D3" s="86"/>
      <c r="E3" s="87" t="str">
        <f ca="1">IF(INDIRECT("'Revision history'!E3")&lt;&gt;"",INDIRECT("'Revision history'!E3"),"")</f>
        <v>Project Management System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25"/>
      <c r="T3" s="126"/>
      <c r="U3" s="126"/>
      <c r="V3" s="126"/>
      <c r="W3" s="126"/>
      <c r="X3" s="126"/>
      <c r="Y3" s="126"/>
      <c r="Z3" s="127"/>
      <c r="AA3" s="84"/>
      <c r="AB3" s="86"/>
      <c r="AC3" s="111" t="str">
        <f ca="1">IF(INDIRECT("'Revision history'!AC3")&lt;&gt;"",INDIRECT("'Revision history'!AC3"),"")</f>
        <v/>
      </c>
      <c r="AD3" s="112"/>
      <c r="AE3" s="112"/>
      <c r="AF3" s="113"/>
      <c r="AG3" s="114" t="str">
        <f ca="1">IF(INDIRECT("'Revision history'!AG3")&lt;&gt;"",INDIRECT("'Revision history'!AG3"),"")</f>
        <v/>
      </c>
      <c r="AH3" s="115"/>
      <c r="AI3" s="116"/>
      <c r="AJ3" s="26"/>
      <c r="AK3" s="1"/>
      <c r="AL3" s="1"/>
      <c r="AM3" s="1"/>
      <c r="AN3" s="24"/>
      <c r="AO3" s="24"/>
      <c r="AP3" s="24"/>
      <c r="AQ3" s="24"/>
      <c r="AR3" s="24"/>
      <c r="AS3" s="25"/>
      <c r="AT3" s="25"/>
      <c r="AU3" s="25"/>
      <c r="AV3" s="25"/>
      <c r="AW3" s="25"/>
    </row>
    <row r="4" spans="1:49" ht="12" customHeight="1" x14ac:dyDescent="0.2"/>
    <row r="5" spans="1:49" ht="12" customHeight="1" x14ac:dyDescent="0.2">
      <c r="B5" s="8" t="s">
        <v>27</v>
      </c>
    </row>
    <row r="18" spans="13:26" x14ac:dyDescent="0.2">
      <c r="M18" s="16"/>
      <c r="Z18" s="16"/>
    </row>
    <row r="35" spans="13:26" x14ac:dyDescent="0.2">
      <c r="M35" s="16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Cover</vt:lpstr>
      <vt:lpstr>Revision history</vt:lpstr>
      <vt:lpstr>Contents</vt:lpstr>
      <vt:lpstr>1. Authentication (A101)</vt:lpstr>
      <vt:lpstr>2. Project management (A102)</vt:lpstr>
      <vt:lpstr>3. Common (A103)</vt:lpstr>
      <vt:lpstr>'2. Project management (A102)'!Print_Area</vt:lpstr>
      <vt:lpstr>'3. Common (A103)'!Print_Area</vt:lpstr>
      <vt:lpstr>Contents!Print_Area</vt:lpstr>
      <vt:lpstr>Cover!Print_Area</vt:lpstr>
      <vt:lpstr>'Revision history'!Print_Area</vt:lpstr>
      <vt:lpstr>'1. Authentication (A101)'!Print_Titles</vt:lpstr>
      <vt:lpstr>'2. Project management (A102)'!Print_Titles</vt:lpstr>
      <vt:lpstr>'3. Common (A103)'!Print_Titles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2022-10-25T01:15:53Z</dcterms:modified>
</cp:coreProperties>
</file>