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codeName="ThisWorkbook"/>
  <xr:revisionPtr revIDLastSave="0" documentId="6_{A6D3541B-4EF0-41C0-9A94-0BE1B1229E24}" xr6:coauthVersionLast="45" xr6:coauthVersionMax="45" xr10:uidLastSave="{00000000-0000-0000-0000-000000000000}"/>
  <bookViews>
    <workbookView xWindow="-110" yWindow="-110" windowWidth="19420" windowHeight="9800" tabRatio="822" firstSheet="2" activeTab="2" xr2:uid="{00000000-000D-0000-FFFF-FFFF00000000}"/>
  </bookViews>
  <sheets>
    <sheet name="表紙" sheetId="36" state="hidden" r:id="rId1"/>
    <sheet name="変更履歴" sheetId="37" state="hidden" r:id="rId2"/>
    <sheet name="目次" sheetId="42" r:id="rId3"/>
    <sheet name="1.1. Webサービス取引概要" sheetId="13" r:id="rId4"/>
    <sheet name="1.2. 処理フロー" sheetId="48" r:id="rId5"/>
    <sheet name="2. B10101（顧客検索）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B10101（顧客検索）'!$A$1:$AI$92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B10101（顧客検索）'!$1:$4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C2" i="37"/>
  <c r="AC1" i="43"/>
  <c r="S1" i="42"/>
  <c r="AG1" i="13"/>
  <c r="E2" i="42"/>
  <c r="AC1" i="42"/>
  <c r="AC1" i="13"/>
  <c r="AC3" i="13"/>
  <c r="S1" i="48"/>
  <c r="AC2" i="42"/>
  <c r="AC2" i="48"/>
  <c r="AG1" i="48"/>
  <c r="AG2" i="42"/>
  <c r="AC2" i="13"/>
  <c r="S1" i="43"/>
  <c r="AC1" i="48"/>
  <c r="E2" i="13"/>
  <c r="AG2" i="48"/>
  <c r="AC3" i="48"/>
  <c r="AG1" i="43"/>
  <c r="AC3" i="43"/>
  <c r="E1" i="48"/>
  <c r="E2" i="48"/>
  <c r="S1" i="13"/>
  <c r="AG1" i="42"/>
  <c r="E1" i="43"/>
  <c r="AG3" i="13"/>
  <c r="AG2" i="43"/>
  <c r="E3" i="43"/>
  <c r="AG3" i="48"/>
  <c r="E1" i="42"/>
  <c r="AG3" i="43"/>
  <c r="E2" i="43"/>
  <c r="AG3" i="42"/>
  <c r="AC2" i="43"/>
  <c r="AG2" i="13"/>
  <c r="AC3" i="42"/>
  <c r="E1" i="13"/>
  <c r="E3" i="48"/>
  <c r="E3" i="13"/>
  <c r="I25" i="36"/>
  <c r="E3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7" authorId="0" shapeId="0" xr:uid="{8A23D409-3D8A-462A-841A-C3B955E3B9C4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Nablarchでの「取引」は「subfunction」としてください。</t>
        </r>
      </text>
    </comment>
    <comment ref="F8" authorId="0" shapeId="0" xr:uid="{8CC5D4BB-3F13-440C-AF24-2CEB892C4A25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Nablarchでの「取引」は「subfunction」としてください。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" authorId="0" shapeId="0" xr:uid="{09418F04-EE42-42CF-89CD-24838D2249BF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Nablarchでの「取引」は「subfunction」としてください。
他のセルも同様に修正をお願いします。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V26" authorId="0" shapeId="0" xr:uid="{A8A9563F-1F2D-4350-8237-536364FF014E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「取引」は「subfunction」としてください。</t>
        </r>
      </text>
    </comment>
  </commentList>
</comments>
</file>

<file path=xl/sharedStrings.xml><?xml version="1.0" encoding="utf-8"?>
<sst xmlns="http://schemas.openxmlformats.org/spreadsheetml/2006/main" count="223" uniqueCount="156">
  <si>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</si>
  <si>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</si>
  <si>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</si>
  <si>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</si>
  <si>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</si>
  <si>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</si>
  <si>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</si>
  <si>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</si>
  <si>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</si>
  <si>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</si>
  <si>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</si>
  <si>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</si>
  <si>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</si>
  <si>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</si>
  <si>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</si>
  <si>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</si>
  <si>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</si>
  <si>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</si>
  <si>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</si>
  <si>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</si>
  <si>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</si>
  <si>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</si>
  <si>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</si>
  <si>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</si>
  <si>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</si>
  <si>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</si>
  <si>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</si>
  <si>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</si>
  <si>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システム機能設計書(Webサービス)       </t>
  </si>
  <si>
    <t>作成</t>
  </si>
  <si>
    <t>TIS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</si>
  <si>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</si>
  <si>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</si>
  <si>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</si>
  <si>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</si>
  <si>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</si>
  <si>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</si>
  <si>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</si>
  <si>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</si>
  <si>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</si>
  <si>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</si>
  <si>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</si>
  <si>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</si>
  <si>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</si>
  <si>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r>
      <t>1</t>
    </r>
    <r>
      <rPr>
        <sz val="9"/>
        <rFont val="ＭＳ 明朝"/>
        <family val="1"/>
        <charset val="128"/>
      </rPr>
      <t>.0版</t>
    </r>
  </si>
  <si>
    <t>新規作成</t>
  </si>
  <si>
    <t>TIS</t>
  </si>
  <si>
    <t>2. B010101 (client search)</t>
  </si>
  <si>
    <t>2.1. Input/output list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</si>
  <si>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</si>
  <si>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</si>
  <si>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</si>
  <si>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</si>
  <si>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</si>
  <si>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</si>
  <si>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</si>
  <si>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</si>
  <si>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</si>
  <si>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</si>
  <si>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search request message</t>
  </si>
  <si>
    <t>Message</t>
  </si>
  <si>
    <t>I</t>
  </si>
  <si>
    <t>-</t>
  </si>
  <si>
    <t>Client</t>
  </si>
  <si>
    <t>Table</t>
  </si>
  <si>
    <t>○</t>
  </si>
  <si>
    <t>Client search response message</t>
  </si>
  <si>
    <t>O</t>
  </si>
  <si>
    <t>2.2. Processing result list</t>
  </si>
  <si>
    <t>HTTP status code</t>
  </si>
  <si>
    <t>Processing result</t>
  </si>
  <si>
    <t>200
(OK)</t>
  </si>
  <si>
    <t>When processing ends normally.</t>
  </si>
  <si>
    <t>400
(Bad Request)</t>
  </si>
  <si>
    <t>Validation error: When an error occurs in single item validation.</t>
  </si>
  <si>
    <t>Search result upper limit error: The search result exceeds the upper limit.</t>
  </si>
  <si>
    <t>2.3. Input data definition</t>
  </si>
  <si>
    <t>2.3.1. Item definition</t>
  </si>
  <si>
    <t>Parameter name</t>
  </si>
  <si>
    <t>Description</t>
  </si>
  <si>
    <t>Mandatory</t>
  </si>
  <si>
    <t>Domain name</t>
  </si>
  <si>
    <t>client_name</t>
  </si>
  <si>
    <t>Client name</t>
  </si>
  <si>
    <t>industry_code</t>
  </si>
  <si>
    <t>Industry code</t>
  </si>
  <si>
    <t>2.4. Process details</t>
  </si>
  <si>
    <t>(1) Validation processing</t>
  </si>
  <si>
    <t>Validation name</t>
  </si>
  <si>
    <t>Validation content</t>
  </si>
  <si>
    <t>Message ID</t>
  </si>
  <si>
    <t>Embedded character string</t>
  </si>
  <si>
    <t>Single item validation</t>
  </si>
  <si>
    <t>For all input fields, validation is performed according to the specified domain, and the validity of the input content is confirmed.</t>
  </si>
  <si>
    <t>(By domain)</t>
  </si>
  <si>
    <t>If a validation error occurs, a business exception is thrown.</t>
  </si>
  <si>
    <t>Fault code</t>
  </si>
  <si>
    <t>400(Bad Request)</t>
  </si>
  <si>
    <t>FB1999901</t>
  </si>
  <si>
    <t>(2) Check the maximum number of records for search results</t>
  </si>
  <si>
    <t>Get the number of records under the same conditions as the search process.</t>
  </si>
  <si>
    <t>If the number of records exceeds 1,000, a business exception will be thrown.</t>
  </si>
  <si>
    <t>FB1999902</t>
  </si>
  <si>
    <t>errors.upper.limit</t>
  </si>
  <si>
    <t>{0}:1000</t>
  </si>
  <si>
    <t>(3) Search processing</t>
  </si>
  <si>
    <t>Acquired table name</t>
  </si>
  <si>
    <t>Acquisition column name</t>
  </si>
  <si>
    <t>Client ID</t>
  </si>
  <si>
    <t>Search conditions</t>
  </si>
  <si>
    <t>Client.client name</t>
  </si>
  <si>
    <t>LIKE</t>
  </si>
  <si>
    <t>Client name% (input value)</t>
  </si>
  <si>
    <t>AND client.client code</t>
  </si>
  <si>
    <t>=</t>
  </si>
  <si>
    <t>Industry code (input value)</t>
  </si>
  <si>
    <t>The search condition is included in the search condition only when the input value is specified.</t>
  </si>
  <si>
    <t>The sort order is in the ascending order of the client name.</t>
  </si>
  <si>
    <t>(4) Creation of response message</t>
  </si>
  <si>
    <t>Create and return a response message based on "2.5. Output data definition".</t>
  </si>
  <si>
    <t>2.5 Output data definition</t>
  </si>
  <si>
    <t>2.5.1. Item definition</t>
  </si>
  <si>
    <t>Refer to [External interface design document_B10101P_Client search response message_(JSON)].</t>
  </si>
  <si>
    <t>B10101P</t>
  </si>
  <si>
    <t>Message name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</si>
  <si>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</si>
  <si>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</si>
  <si>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</si>
  <si>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</si>
  <si>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</si>
  <si>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</si>
  <si>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>client_id</t>
  </si>
  <si>
    <t>Contents</t>
  </si>
  <si>
    <t>1.2. Process flow</t>
  </si>
  <si>
    <t>B10101</t>
  </si>
  <si>
    <t>Client search</t>
  </si>
  <si>
    <t>Search for clients who match the specified search conditions and return the search results.</t>
  </si>
  <si>
    <t>API ID</t>
  </si>
  <si>
    <t>API name</t>
  </si>
  <si>
    <t>Request URL</t>
  </si>
  <si>
    <t>/client</t>
  </si>
  <si>
    <t>HTTP method</t>
  </si>
  <si>
    <t>GET</t>
  </si>
  <si>
    <t>Assumptions</t>
  </si>
  <si>
    <t>None.</t>
  </si>
  <si>
    <t>Query-parameter</t>
  </si>
  <si>
    <t xml:space="preserve"> Type list</t>
  </si>
  <si>
    <t>I/F file</t>
  </si>
  <si>
    <t>Report</t>
  </si>
  <si>
    <t>Email</t>
  </si>
  <si>
    <t>Determination of validation of process continuation in the event of an error</t>
    <phoneticPr fontId="4"/>
  </si>
  <si>
    <t>1. Web service subfunction definition</t>
  </si>
  <si>
    <t>1.1. Web service subfunction overview</t>
  </si>
  <si>
    <t>Subfunction ID</t>
  </si>
  <si>
    <t>Subfunction name</t>
  </si>
  <si>
    <t>Subfunction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</si>
</sst>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6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5" fillId="0" borderId="0"/>
  </cellStyleXfs>
  <cellXfs count="378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177" fontId="12" fillId="0" borderId="0" xfId="2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4" fillId="0" borderId="0" xfId="0" applyFont="1" applyAlignment="1">
      <alignment horizontal="center"/>
    </xf>
    <xf numFmtId="0" fontId="12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2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4" fillId="0" borderId="0" xfId="0" applyFont="1"/>
    <xf numFmtId="0" fontId="14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6" applyFont="1"/>
    <xf numFmtId="0" fontId="13" fillId="0" borderId="0" xfId="6" applyFont="1" applyAlignment="1">
      <alignment horizontal="center"/>
    </xf>
    <xf numFmtId="0" fontId="14" fillId="0" borderId="0" xfId="6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0" fillId="0" borderId="0" xfId="2" applyFont="1" applyBorder="1" applyAlignment="1"/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6" fillId="0" borderId="0" xfId="2" applyFont="1" applyBorder="1" applyAlignment="1"/>
    <xf numFmtId="0" fontId="16" fillId="0" borderId="0" xfId="2" applyFont="1" applyAlignment="1">
      <alignment horizontal="right"/>
    </xf>
    <xf numFmtId="0" fontId="16" fillId="0" borderId="0" xfId="2" applyFont="1" applyFill="1" applyBorder="1" applyAlignment="1">
      <alignment vertical="top"/>
    </xf>
    <xf numFmtId="0" fontId="16" fillId="0" borderId="0" xfId="0" applyFont="1"/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6" fillId="4" borderId="10" xfId="0" applyFont="1" applyFill="1" applyBorder="1" applyAlignment="1">
      <alignment horizontal="center" vertical="top"/>
    </xf>
    <xf numFmtId="0" fontId="16" fillId="0" borderId="10" xfId="0" applyFont="1" applyBorder="1" applyAlignment="1">
      <alignment horizontal="right" vertical="top" wrapText="1"/>
    </xf>
    <xf numFmtId="0" fontId="16" fillId="0" borderId="10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vertical="top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7" fillId="0" borderId="0" xfId="0" applyFont="1" applyFill="1" applyBorder="1" applyAlignment="1">
      <alignment vertical="top"/>
    </xf>
    <xf numFmtId="0" fontId="16" fillId="0" borderId="0" xfId="0" applyFont="1" applyFill="1"/>
    <xf numFmtId="0" fontId="16" fillId="2" borderId="18" xfId="0" applyFont="1" applyFill="1" applyBorder="1" applyAlignment="1">
      <alignment horizontal="left" vertical="top"/>
    </xf>
    <xf numFmtId="0" fontId="17" fillId="0" borderId="0" xfId="0" applyFont="1"/>
    <xf numFmtId="0" fontId="17" fillId="0" borderId="0" xfId="0" applyFont="1" applyFill="1" applyBorder="1"/>
    <xf numFmtId="0" fontId="17" fillId="0" borderId="0" xfId="0" applyFont="1" applyBorder="1" applyAlignment="1">
      <alignment horizontal="right" vertical="top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center"/>
    </xf>
    <xf numFmtId="0" fontId="17" fillId="3" borderId="10" xfId="0" applyFont="1" applyFill="1" applyBorder="1"/>
    <xf numFmtId="0" fontId="17" fillId="3" borderId="1" xfId="0" applyFont="1" applyFill="1" applyBorder="1"/>
    <xf numFmtId="0" fontId="17" fillId="3" borderId="2" xfId="0" applyFont="1" applyFill="1" applyBorder="1"/>
    <xf numFmtId="0" fontId="17" fillId="3" borderId="3" xfId="0" applyFont="1" applyFill="1" applyBorder="1"/>
    <xf numFmtId="49" fontId="17" fillId="3" borderId="2" xfId="0" applyNumberFormat="1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16" fillId="0" borderId="0" xfId="0" applyFont="1" applyAlignment="1"/>
    <xf numFmtId="0" fontId="17" fillId="0" borderId="10" xfId="0" applyFont="1" applyBorder="1"/>
    <xf numFmtId="0" fontId="17" fillId="0" borderId="1" xfId="0" applyFont="1" applyBorder="1"/>
    <xf numFmtId="0" fontId="17" fillId="0" borderId="2" xfId="0" applyFont="1" applyBorder="1"/>
    <xf numFmtId="0" fontId="17" fillId="0" borderId="3" xfId="0" applyFont="1" applyBorder="1"/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49" fontId="17" fillId="0" borderId="2" xfId="0" applyNumberFormat="1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7" fillId="0" borderId="2" xfId="0" applyFont="1" applyFill="1" applyBorder="1" applyAlignment="1">
      <alignment horizontal="left" vertical="top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/>
    <xf numFmtId="0" fontId="16" fillId="2" borderId="10" xfId="0" applyFont="1" applyFill="1" applyBorder="1" applyAlignment="1">
      <alignment vertical="top"/>
    </xf>
    <xf numFmtId="0" fontId="16" fillId="0" borderId="10" xfId="0" applyFont="1" applyFill="1" applyBorder="1" applyAlignment="1">
      <alignment vertical="center"/>
    </xf>
    <xf numFmtId="0" fontId="16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left" vertical="top" wrapText="1"/>
    </xf>
    <xf numFmtId="49" fontId="16" fillId="5" borderId="4" xfId="0" applyNumberFormat="1" applyFont="1" applyFill="1" applyBorder="1"/>
    <xf numFmtId="49" fontId="16" fillId="5" borderId="5" xfId="0" applyNumberFormat="1" applyFont="1" applyFill="1" applyBorder="1"/>
    <xf numFmtId="49" fontId="16" fillId="5" borderId="6" xfId="0" applyNumberFormat="1" applyFont="1" applyFill="1" applyBorder="1"/>
    <xf numFmtId="49" fontId="16" fillId="5" borderId="12" xfId="0" applyNumberFormat="1" applyFont="1" applyFill="1" applyBorder="1"/>
    <xf numFmtId="49" fontId="16" fillId="0" borderId="0" xfId="0" applyNumberFormat="1" applyFont="1" applyFill="1" applyBorder="1" applyAlignment="1">
      <alignment horizontal="left" vertical="center"/>
    </xf>
    <xf numFmtId="49" fontId="16" fillId="0" borderId="0" xfId="0" applyNumberFormat="1" applyFont="1" applyBorder="1"/>
    <xf numFmtId="49" fontId="16" fillId="5" borderId="0" xfId="0" applyNumberFormat="1" applyFont="1" applyFill="1" applyBorder="1"/>
    <xf numFmtId="49" fontId="16" fillId="5" borderId="13" xfId="0" applyNumberFormat="1" applyFont="1" applyFill="1" applyBorder="1"/>
    <xf numFmtId="49" fontId="16" fillId="0" borderId="7" xfId="0" applyNumberFormat="1" applyFont="1" applyFill="1" applyBorder="1" applyAlignment="1">
      <alignment horizontal="left" vertical="center"/>
    </xf>
    <xf numFmtId="49" fontId="16" fillId="0" borderId="8" xfId="0" applyNumberFormat="1" applyFont="1" applyFill="1" applyBorder="1" applyAlignment="1">
      <alignment horizontal="left" vertical="center"/>
    </xf>
    <xf numFmtId="49" fontId="16" fillId="0" borderId="8" xfId="0" applyNumberFormat="1" applyFont="1" applyBorder="1"/>
    <xf numFmtId="49" fontId="16" fillId="0" borderId="8" xfId="0" applyNumberFormat="1" applyFont="1" applyFill="1" applyBorder="1" applyAlignment="1">
      <alignment vertical="center"/>
    </xf>
    <xf numFmtId="49" fontId="16" fillId="0" borderId="9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left"/>
    </xf>
    <xf numFmtId="49" fontId="17" fillId="0" borderId="0" xfId="0" applyNumberFormat="1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right" vertical="top"/>
    </xf>
    <xf numFmtId="0" fontId="16" fillId="0" borderId="0" xfId="0" applyFont="1" applyBorder="1" applyAlignment="1"/>
    <xf numFmtId="0" fontId="16" fillId="0" borderId="0" xfId="0" quotePrefix="1" applyFont="1" applyBorder="1" applyAlignment="1"/>
    <xf numFmtId="0" fontId="16" fillId="0" borderId="0" xfId="0" applyFont="1" applyBorder="1" applyAlignment="1">
      <alignment vertical="top"/>
    </xf>
    <xf numFmtId="0" fontId="19" fillId="0" borderId="0" xfId="0" applyFont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6" fillId="0" borderId="0" xfId="0" quotePrefix="1" applyFont="1" applyFill="1" applyBorder="1" applyAlignment="1"/>
    <xf numFmtId="0" fontId="20" fillId="0" borderId="0" xfId="0" applyFont="1" applyFill="1" applyBorder="1" applyAlignment="1"/>
    <xf numFmtId="0" fontId="16" fillId="0" borderId="0" xfId="0" applyFont="1" applyFill="1" applyAlignment="1"/>
    <xf numFmtId="0" fontId="16" fillId="0" borderId="0" xfId="0" applyFont="1" applyAlignment="1">
      <alignment horizontal="left" vertical="center"/>
    </xf>
    <xf numFmtId="0" fontId="16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6" fillId="0" borderId="0" xfId="1" applyFont="1" applyFill="1" applyBorder="1" applyAlignment="1" applyProtection="1"/>
    <xf numFmtId="0" fontId="16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6" fillId="0" borderId="0" xfId="0" applyFont="1" applyFill="1" applyAlignment="1">
      <alignment horizontal="left"/>
    </xf>
    <xf numFmtId="0" fontId="20" fillId="0" borderId="0" xfId="0" applyFont="1" applyBorder="1" applyAlignment="1"/>
    <xf numFmtId="0" fontId="21" fillId="0" borderId="0" xfId="0" applyFont="1" applyFill="1" applyBorder="1" applyAlignment="1"/>
    <xf numFmtId="0" fontId="16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3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6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6" fillId="0" borderId="0" xfId="0" applyFont="1" applyBorder="1" applyAlignment="1">
      <alignment horizontal="left" vertical="center"/>
    </xf>
    <xf numFmtId="0" fontId="23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0" fontId="16" fillId="0" borderId="0" xfId="1" applyFont="1" applyFill="1" applyAlignment="1" applyProtection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6" fillId="0" borderId="0" xfId="0" quotePrefix="1" applyFont="1" applyFill="1" applyAlignment="1">
      <alignment horizontal="right" vertical="center"/>
    </xf>
    <xf numFmtId="0" fontId="23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6" fillId="0" borderId="0" xfId="0" quotePrefix="1" applyFont="1" applyAlignment="1">
      <alignment horizontal="right" vertical="center"/>
    </xf>
    <xf numFmtId="0" fontId="17" fillId="0" borderId="0" xfId="2" applyFont="1" applyFill="1" applyBorder="1" applyAlignment="1">
      <alignment vertical="top"/>
    </xf>
    <xf numFmtId="0" fontId="17" fillId="0" borderId="0" xfId="0" applyFont="1" applyAlignment="1">
      <alignment horizontal="left" vertical="top"/>
    </xf>
    <xf numFmtId="0" fontId="17" fillId="0" borderId="4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/>
    </xf>
    <xf numFmtId="0" fontId="17" fillId="0" borderId="6" xfId="0" applyFont="1" applyFill="1" applyBorder="1" applyAlignment="1">
      <alignment vertical="top"/>
    </xf>
    <xf numFmtId="0" fontId="17" fillId="0" borderId="1" xfId="0" quotePrefix="1" applyFont="1" applyFill="1" applyBorder="1" applyAlignment="1">
      <alignment vertical="top"/>
    </xf>
    <xf numFmtId="0" fontId="17" fillId="0" borderId="2" xfId="0" quotePrefix="1" applyFont="1" applyFill="1" applyBorder="1" applyAlignment="1">
      <alignment vertical="top"/>
    </xf>
    <xf numFmtId="0" fontId="17" fillId="0" borderId="3" xfId="0" quotePrefix="1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applyFont="1" applyFill="1"/>
    <xf numFmtId="0" fontId="17" fillId="0" borderId="0" xfId="0" applyFont="1" applyFill="1" applyBorder="1" applyAlignment="1">
      <alignment vertical="top" wrapText="1"/>
    </xf>
    <xf numFmtId="0" fontId="17" fillId="0" borderId="0" xfId="1" applyFont="1" applyFill="1" applyBorder="1" applyAlignment="1" applyProtection="1">
      <alignment horizontal="left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center" wrapText="1"/>
    </xf>
    <xf numFmtId="0" fontId="16" fillId="3" borderId="10" xfId="0" applyFont="1" applyFill="1" applyBorder="1"/>
    <xf numFmtId="0" fontId="16" fillId="5" borderId="10" xfId="0" applyFont="1" applyFill="1" applyBorder="1"/>
    <xf numFmtId="0" fontId="16" fillId="0" borderId="10" xfId="0" applyFont="1" applyBorder="1"/>
    <xf numFmtId="14" fontId="12" fillId="0" borderId="0" xfId="6" quotePrefix="1" applyNumberFormat="1" applyFont="1" applyAlignment="1">
      <alignment horizontal="center" vertical="center"/>
    </xf>
    <xf numFmtId="14" fontId="0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6" fillId="2" borderId="4" xfId="2" applyFont="1" applyFill="1" applyBorder="1" applyAlignment="1">
      <alignment horizontal="left" vertical="top"/>
    </xf>
    <xf numFmtId="0" fontId="6" fillId="2" borderId="5" xfId="2" applyFont="1" applyFill="1" applyBorder="1" applyAlignment="1">
      <alignment horizontal="left" vertical="top"/>
    </xf>
    <xf numFmtId="0" fontId="6" fillId="2" borderId="6" xfId="2" applyFont="1" applyFill="1" applyBorder="1" applyAlignment="1">
      <alignment horizontal="left" vertical="top"/>
    </xf>
    <xf numFmtId="0" fontId="6" fillId="2" borderId="12" xfId="2" applyFont="1" applyFill="1" applyBorder="1" applyAlignment="1">
      <alignment horizontal="left" vertical="top"/>
    </xf>
    <xf numFmtId="0" fontId="6" fillId="2" borderId="0" xfId="2" applyFont="1" applyFill="1" applyBorder="1" applyAlignment="1">
      <alignment horizontal="left" vertical="top"/>
    </xf>
    <xf numFmtId="0" fontId="6" fillId="2" borderId="13" xfId="2" applyFont="1" applyFill="1" applyBorder="1" applyAlignment="1">
      <alignment horizontal="left" vertical="top"/>
    </xf>
    <xf numFmtId="0" fontId="6" fillId="2" borderId="7" xfId="2" applyFont="1" applyFill="1" applyBorder="1" applyAlignment="1">
      <alignment horizontal="left" vertical="top"/>
    </xf>
    <xf numFmtId="0" fontId="6" fillId="2" borderId="8" xfId="2" applyFont="1" applyFill="1" applyBorder="1" applyAlignment="1">
      <alignment horizontal="left" vertical="top"/>
    </xf>
    <xf numFmtId="0" fontId="6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16" fillId="2" borderId="1" xfId="2" applyFont="1" applyFill="1" applyBorder="1" applyAlignment="1">
      <alignment vertical="top"/>
    </xf>
    <xf numFmtId="0" fontId="16" fillId="2" borderId="2" xfId="2" applyFont="1" applyFill="1" applyBorder="1" applyAlignment="1">
      <alignment vertical="top"/>
    </xf>
    <xf numFmtId="0" fontId="16" fillId="2" borderId="3" xfId="2" applyFont="1" applyFill="1" applyBorder="1" applyAlignment="1">
      <alignment vertical="top"/>
    </xf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2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16" fillId="0" borderId="1" xfId="3" applyFont="1" applyBorder="1" applyAlignment="1">
      <alignment horizontal="left" vertical="top"/>
    </xf>
    <xf numFmtId="0" fontId="16" fillId="0" borderId="2" xfId="3" applyFont="1" applyBorder="1" applyAlignment="1">
      <alignment horizontal="left" vertical="top"/>
    </xf>
    <xf numFmtId="0" fontId="16" fillId="0" borderId="3" xfId="3" applyFont="1" applyBorder="1" applyAlignment="1">
      <alignment horizontal="left" vertical="top"/>
    </xf>
    <xf numFmtId="14" fontId="16" fillId="0" borderId="1" xfId="2" applyNumberFormat="1" applyFont="1" applyFill="1" applyBorder="1" applyAlignment="1">
      <alignment horizontal="left" vertical="top"/>
    </xf>
    <xf numFmtId="14" fontId="16" fillId="0" borderId="2" xfId="2" applyNumberFormat="1" applyFont="1" applyFill="1" applyBorder="1" applyAlignment="1">
      <alignment horizontal="left" vertical="top"/>
    </xf>
    <xf numFmtId="14" fontId="16" fillId="0" borderId="3" xfId="2" applyNumberFormat="1" applyFont="1" applyFill="1" applyBorder="1" applyAlignment="1">
      <alignment horizontal="left" vertical="top"/>
    </xf>
    <xf numFmtId="176" fontId="16" fillId="0" borderId="1" xfId="0" applyNumberFormat="1" applyFont="1" applyBorder="1" applyAlignment="1">
      <alignment horizontal="right"/>
    </xf>
    <xf numFmtId="176" fontId="16" fillId="0" borderId="2" xfId="0" applyNumberFormat="1" applyFont="1" applyBorder="1" applyAlignment="1">
      <alignment horizontal="right"/>
    </xf>
    <xf numFmtId="176" fontId="16" fillId="0" borderId="3" xfId="0" applyNumberFormat="1" applyFont="1" applyBorder="1" applyAlignment="1">
      <alignment horizontal="right"/>
    </xf>
    <xf numFmtId="0" fontId="16" fillId="0" borderId="4" xfId="2" applyFont="1" applyFill="1" applyBorder="1" applyAlignment="1">
      <alignment horizontal="left" vertical="top" wrapText="1"/>
    </xf>
    <xf numFmtId="0" fontId="16" fillId="0" borderId="5" xfId="2" applyFont="1" applyFill="1" applyBorder="1" applyAlignment="1">
      <alignment horizontal="left" vertical="top" wrapText="1"/>
    </xf>
    <xf numFmtId="0" fontId="16" fillId="0" borderId="6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7" xfId="2" applyFont="1" applyFill="1" applyBorder="1" applyAlignment="1">
      <alignment horizontal="left" vertical="top" wrapText="1"/>
    </xf>
    <xf numFmtId="0" fontId="16" fillId="0" borderId="8" xfId="2" applyFont="1" applyFill="1" applyBorder="1" applyAlignment="1">
      <alignment horizontal="left" vertical="top" wrapText="1"/>
    </xf>
    <xf numFmtId="0" fontId="16" fillId="0" borderId="9" xfId="2" applyFont="1" applyFill="1" applyBorder="1" applyAlignment="1">
      <alignment horizontal="left" vertical="top" wrapText="1"/>
    </xf>
    <xf numFmtId="0" fontId="16" fillId="2" borderId="1" xfId="2" applyFont="1" applyFill="1" applyBorder="1" applyAlignment="1">
      <alignment horizontal="left" vertical="top"/>
    </xf>
    <xf numFmtId="0" fontId="16" fillId="2" borderId="2" xfId="2" applyFont="1" applyFill="1" applyBorder="1" applyAlignment="1">
      <alignment horizontal="left" vertical="top"/>
    </xf>
    <xf numFmtId="0" fontId="16" fillId="2" borderId="3" xfId="2" applyFont="1" applyFill="1" applyBorder="1" applyAlignment="1">
      <alignment horizontal="left" vertical="top"/>
    </xf>
    <xf numFmtId="0" fontId="17" fillId="2" borderId="4" xfId="2" applyFont="1" applyFill="1" applyBorder="1" applyAlignment="1">
      <alignment horizontal="left" vertical="top"/>
    </xf>
    <xf numFmtId="0" fontId="17" fillId="2" borderId="5" xfId="2" applyFont="1" applyFill="1" applyBorder="1" applyAlignment="1">
      <alignment horizontal="left" vertical="top"/>
    </xf>
    <xf numFmtId="0" fontId="17" fillId="2" borderId="6" xfId="2" applyFont="1" applyFill="1" applyBorder="1" applyAlignment="1">
      <alignment horizontal="left" vertical="top"/>
    </xf>
    <xf numFmtId="0" fontId="17" fillId="2" borderId="12" xfId="2" applyFont="1" applyFill="1" applyBorder="1" applyAlignment="1">
      <alignment horizontal="left" vertical="top"/>
    </xf>
    <xf numFmtId="0" fontId="17" fillId="2" borderId="0" xfId="2" applyFont="1" applyFill="1" applyBorder="1" applyAlignment="1">
      <alignment horizontal="left" vertical="top"/>
    </xf>
    <xf numFmtId="0" fontId="17" fillId="2" borderId="13" xfId="2" applyFont="1" applyFill="1" applyBorder="1" applyAlignment="1">
      <alignment horizontal="left" vertical="top"/>
    </xf>
    <xf numFmtId="0" fontId="17" fillId="2" borderId="7" xfId="2" applyFont="1" applyFill="1" applyBorder="1" applyAlignment="1">
      <alignment horizontal="left" vertical="top"/>
    </xf>
    <xf numFmtId="0" fontId="17" fillId="2" borderId="8" xfId="2" applyFont="1" applyFill="1" applyBorder="1" applyAlignment="1">
      <alignment horizontal="left" vertical="top"/>
    </xf>
    <xf numFmtId="0" fontId="17" fillId="2" borderId="9" xfId="2" applyFont="1" applyFill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176" fontId="16" fillId="0" borderId="1" xfId="0" applyNumberFormat="1" applyFont="1" applyBorder="1" applyAlignment="1">
      <alignment horizontal="right" vertical="top"/>
    </xf>
    <xf numFmtId="176" fontId="16" fillId="0" borderId="2" xfId="0" applyNumberFormat="1" applyFont="1" applyBorder="1" applyAlignment="1">
      <alignment horizontal="right" vertical="top"/>
    </xf>
    <xf numFmtId="176" fontId="16" fillId="0" borderId="3" xfId="0" applyNumberFormat="1" applyFont="1" applyBorder="1" applyAlignment="1">
      <alignment horizontal="right" vertical="top"/>
    </xf>
    <xf numFmtId="0" fontId="16" fillId="0" borderId="10" xfId="0" applyFont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/>
    </xf>
    <xf numFmtId="0" fontId="17" fillId="2" borderId="2" xfId="0" applyFont="1" applyFill="1" applyBorder="1" applyAlignment="1">
      <alignment horizontal="left" vertical="top"/>
    </xf>
    <xf numFmtId="0" fontId="17" fillId="2" borderId="3" xfId="0" applyFont="1" applyFill="1" applyBorder="1" applyAlignment="1">
      <alignment horizontal="left" vertical="top"/>
    </xf>
    <xf numFmtId="0" fontId="17" fillId="2" borderId="4" xfId="0" applyFont="1" applyFill="1" applyBorder="1" applyAlignment="1">
      <alignment horizontal="left" vertical="top"/>
    </xf>
    <xf numFmtId="0" fontId="17" fillId="2" borderId="5" xfId="0" applyFont="1" applyFill="1" applyBorder="1" applyAlignment="1">
      <alignment horizontal="left" vertical="top"/>
    </xf>
    <xf numFmtId="0" fontId="17" fillId="2" borderId="6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top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2" xfId="0" applyNumberFormat="1" applyFont="1" applyBorder="1" applyAlignment="1">
      <alignment horizontal="left" vertical="top" wrapText="1"/>
    </xf>
    <xf numFmtId="0" fontId="16" fillId="0" borderId="10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6" fillId="2" borderId="10" xfId="0" applyFont="1" applyFill="1" applyBorder="1" applyAlignment="1">
      <alignment horizontal="left" vertical="top"/>
    </xf>
    <xf numFmtId="0" fontId="16" fillId="3" borderId="10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horizontal="left" vertical="top"/>
    </xf>
    <xf numFmtId="0" fontId="16" fillId="4" borderId="6" xfId="0" applyFont="1" applyFill="1" applyBorder="1" applyAlignment="1">
      <alignment horizontal="left" vertical="top"/>
    </xf>
    <xf numFmtId="0" fontId="16" fillId="4" borderId="7" xfId="0" applyFont="1" applyFill="1" applyBorder="1" applyAlignment="1">
      <alignment horizontal="left" vertical="top"/>
    </xf>
    <xf numFmtId="0" fontId="16" fillId="4" borderId="8" xfId="0" applyFont="1" applyFill="1" applyBorder="1" applyAlignment="1">
      <alignment horizontal="left" vertical="top"/>
    </xf>
    <xf numFmtId="0" fontId="16" fillId="4" borderId="9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vertical="top" wrapText="1"/>
    </xf>
    <xf numFmtId="0" fontId="16" fillId="4" borderId="11" xfId="0" applyFont="1" applyFill="1" applyBorder="1" applyAlignment="1">
      <alignment vertical="top" wrapText="1"/>
    </xf>
    <xf numFmtId="0" fontId="16" fillId="4" borderId="10" xfId="0" applyFont="1" applyFill="1" applyBorder="1" applyAlignment="1">
      <alignment horizontal="left" vertical="top"/>
    </xf>
    <xf numFmtId="0" fontId="16" fillId="4" borderId="1" xfId="0" applyFont="1" applyFill="1" applyBorder="1" applyAlignment="1">
      <alignment horizontal="center" vertical="top"/>
    </xf>
    <xf numFmtId="0" fontId="16" fillId="4" borderId="3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vertical="top"/>
    </xf>
    <xf numFmtId="0" fontId="16" fillId="0" borderId="2" xfId="0" applyFont="1" applyBorder="1" applyAlignment="1">
      <alignment vertical="top"/>
    </xf>
    <xf numFmtId="0" fontId="16" fillId="0" borderId="3" xfId="0" applyFont="1" applyBorder="1" applyAlignment="1">
      <alignment vertical="top"/>
    </xf>
    <xf numFmtId="0" fontId="16" fillId="2" borderId="1" xfId="0" applyFont="1" applyFill="1" applyBorder="1" applyAlignment="1">
      <alignment vertical="top"/>
    </xf>
    <xf numFmtId="0" fontId="16" fillId="2" borderId="2" xfId="0" applyFont="1" applyFill="1" applyBorder="1" applyAlignment="1">
      <alignment vertical="top"/>
    </xf>
    <xf numFmtId="0" fontId="16" fillId="2" borderId="3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 wrapText="1"/>
    </xf>
    <xf numFmtId="0" fontId="16" fillId="2" borderId="2" xfId="0" applyFont="1" applyFill="1" applyBorder="1" applyAlignment="1">
      <alignment vertical="top" wrapText="1"/>
    </xf>
    <xf numFmtId="0" fontId="16" fillId="2" borderId="3" xfId="0" applyFont="1" applyFill="1" applyBorder="1" applyAlignment="1">
      <alignment vertical="top" wrapText="1"/>
    </xf>
    <xf numFmtId="0" fontId="17" fillId="3" borderId="10" xfId="0" applyFont="1" applyFill="1" applyBorder="1" applyAlignment="1">
      <alignment horizontal="left" vertical="top"/>
    </xf>
    <xf numFmtId="0" fontId="17" fillId="3" borderId="4" xfId="0" applyFont="1" applyFill="1" applyBorder="1" applyAlignment="1">
      <alignment horizontal="left" vertical="top"/>
    </xf>
    <xf numFmtId="0" fontId="17" fillId="3" borderId="5" xfId="0" applyFont="1" applyFill="1" applyBorder="1" applyAlignment="1">
      <alignment horizontal="left" vertical="top"/>
    </xf>
    <xf numFmtId="0" fontId="17" fillId="3" borderId="6" xfId="0" applyFont="1" applyFill="1" applyBorder="1" applyAlignment="1">
      <alignment horizontal="left" vertical="top"/>
    </xf>
    <xf numFmtId="0" fontId="17" fillId="3" borderId="7" xfId="0" applyFont="1" applyFill="1" applyBorder="1" applyAlignment="1">
      <alignment horizontal="left" vertical="top"/>
    </xf>
    <xf numFmtId="0" fontId="17" fillId="3" borderId="8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6" fillId="3" borderId="1" xfId="0" applyFont="1" applyFill="1" applyBorder="1" applyAlignment="1">
      <alignment vertical="top" wrapText="1"/>
    </xf>
    <xf numFmtId="0" fontId="16" fillId="3" borderId="2" xfId="0" applyFont="1" applyFill="1" applyBorder="1" applyAlignment="1">
      <alignment vertical="top" wrapText="1"/>
    </xf>
    <xf numFmtId="0" fontId="17" fillId="3" borderId="18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6" fillId="0" borderId="10" xfId="0" applyFont="1" applyBorder="1" applyAlignment="1">
      <alignment horizontal="left" vertical="top" wrapText="1"/>
    </xf>
    <xf numFmtId="49" fontId="16" fillId="2" borderId="1" xfId="0" applyNumberFormat="1" applyFont="1" applyFill="1" applyBorder="1" applyAlignment="1">
      <alignment horizontal="left" vertical="top"/>
    </xf>
    <xf numFmtId="49" fontId="16" fillId="2" borderId="2" xfId="0" applyNumberFormat="1" applyFont="1" applyFill="1" applyBorder="1" applyAlignment="1">
      <alignment horizontal="left" vertical="top"/>
    </xf>
    <xf numFmtId="49" fontId="16" fillId="2" borderId="3" xfId="0" applyNumberFormat="1" applyFont="1" applyFill="1" applyBorder="1" applyAlignment="1">
      <alignment horizontal="left" vertical="top"/>
    </xf>
    <xf numFmtId="0" fontId="16" fillId="0" borderId="4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6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3" borderId="1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3" xfId="0" applyFont="1" applyFill="1" applyBorder="1" applyAlignment="1">
      <alignment horizontal="left" vertical="top"/>
    </xf>
    <xf numFmtId="0" fontId="16" fillId="3" borderId="1" xfId="0" applyFont="1" applyFill="1" applyBorder="1" applyAlignment="1"/>
    <xf numFmtId="0" fontId="16" fillId="3" borderId="2" xfId="0" applyFont="1" applyFill="1" applyBorder="1" applyAlignment="1"/>
    <xf numFmtId="0" fontId="16" fillId="3" borderId="3" xfId="0" applyFont="1" applyFill="1" applyBorder="1" applyAlignment="1"/>
    <xf numFmtId="0" fontId="16" fillId="0" borderId="2" xfId="0" applyFont="1" applyBorder="1" applyAlignment="1"/>
    <xf numFmtId="0" fontId="16" fillId="0" borderId="3" xfId="0" applyFont="1" applyBorder="1" applyAlignment="1"/>
    <xf numFmtId="0" fontId="16" fillId="4" borderId="4" xfId="0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horizontal="left" vertical="top" wrapText="1"/>
    </xf>
    <xf numFmtId="0" fontId="16" fillId="4" borderId="6" xfId="0" applyFont="1" applyFill="1" applyBorder="1" applyAlignment="1">
      <alignment horizontal="left" vertical="top" wrapText="1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sz="1800"/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26</xdr:row>
      <xdr:rowOff>76200</xdr:rowOff>
    </xdr:from>
    <xdr:to>
      <xdr:col>34</xdr:col>
      <xdr:colOff>190500</xdr:colOff>
      <xdr:row>40</xdr:row>
      <xdr:rowOff>28575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48482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30</xdr:row>
      <xdr:rowOff>38100</xdr:rowOff>
    </xdr:from>
    <xdr:to>
      <xdr:col>23</xdr:col>
      <xdr:colOff>219075</xdr:colOff>
      <xdr:row>34</xdr:row>
      <xdr:rowOff>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3816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31</xdr:row>
      <xdr:rowOff>66675</xdr:rowOff>
    </xdr:from>
    <xdr:to>
      <xdr:col>26</xdr:col>
      <xdr:colOff>114300</xdr:colOff>
      <xdr:row>32</xdr:row>
      <xdr:rowOff>95250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55530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34</xdr:row>
      <xdr:rowOff>47624</xdr:rowOff>
    </xdr:from>
    <xdr:to>
      <xdr:col>23</xdr:col>
      <xdr:colOff>228600</xdr:colOff>
      <xdr:row>37</xdr:row>
      <xdr:rowOff>9524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59626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35</xdr:row>
      <xdr:rowOff>8267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8850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27</xdr:row>
      <xdr:rowOff>66676</xdr:rowOff>
    </xdr:from>
    <xdr:to>
      <xdr:col>24</xdr:col>
      <xdr:colOff>28575</xdr:colOff>
      <xdr:row>29</xdr:row>
      <xdr:rowOff>114300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49815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28</xdr:row>
      <xdr:rowOff>46367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8563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31</xdr:row>
      <xdr:rowOff>57150</xdr:rowOff>
    </xdr:from>
    <xdr:to>
      <xdr:col>30</xdr:col>
      <xdr:colOff>114300</xdr:colOff>
      <xdr:row>33</xdr:row>
      <xdr:rowOff>85725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55435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31</xdr:row>
      <xdr:rowOff>132092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399292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27</xdr:row>
      <xdr:rowOff>47625</xdr:rowOff>
    </xdr:from>
    <xdr:to>
      <xdr:col>16</xdr:col>
      <xdr:colOff>76200</xdr:colOff>
      <xdr:row>29</xdr:row>
      <xdr:rowOff>57150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4962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27</xdr:row>
      <xdr:rowOff>104775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762375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twoCellAnchor>
    <xdr:from>
      <xdr:col>21</xdr:col>
      <xdr:colOff>142875</xdr:colOff>
      <xdr:row>37</xdr:row>
      <xdr:rowOff>57150</xdr:rowOff>
    </xdr:from>
    <xdr:to>
      <xdr:col>23</xdr:col>
      <xdr:colOff>200025</xdr:colOff>
      <xdr:row>39</xdr:row>
      <xdr:rowOff>104775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876925" y="5041900"/>
          <a:ext cx="603250" cy="33972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122567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304167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36</xdr:row>
      <xdr:rowOff>104775</xdr:rowOff>
    </xdr:from>
    <xdr:to>
      <xdr:col>16</xdr:col>
      <xdr:colOff>104775</xdr:colOff>
      <xdr:row>36</xdr:row>
      <xdr:rowOff>104775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3055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36</xdr:row>
      <xdr:rowOff>27317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50565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38</xdr:row>
      <xdr:rowOff>123825</xdr:rowOff>
    </xdr:from>
    <xdr:to>
      <xdr:col>16</xdr:col>
      <xdr:colOff>85725</xdr:colOff>
      <xdr:row>38</xdr:row>
      <xdr:rowOff>123825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66103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38</xdr:row>
      <xdr:rowOff>46367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3803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57150</xdr:rowOff>
    </xdr:from>
    <xdr:to>
      <xdr:col>30</xdr:col>
      <xdr:colOff>85725</xdr:colOff>
      <xdr:row>36</xdr:row>
      <xdr:rowOff>114300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00950" y="4603750"/>
          <a:ext cx="676275" cy="34925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8267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8850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37</xdr:row>
      <xdr:rowOff>76200</xdr:rowOff>
    </xdr:from>
    <xdr:to>
      <xdr:col>30</xdr:col>
      <xdr:colOff>85725</xdr:colOff>
      <xdr:row>39</xdr:row>
      <xdr:rowOff>133350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00950" y="5060950"/>
          <a:ext cx="676275" cy="34925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27317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3613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29</xdr:row>
      <xdr:rowOff>114300</xdr:rowOff>
    </xdr:from>
    <xdr:to>
      <xdr:col>15</xdr:col>
      <xdr:colOff>266700</xdr:colOff>
      <xdr:row>30</xdr:row>
      <xdr:rowOff>114300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314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29</xdr:row>
      <xdr:rowOff>113042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4075442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31</xdr:row>
      <xdr:rowOff>65417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3326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31</xdr:row>
      <xdr:rowOff>66675</xdr:rowOff>
    </xdr:from>
    <xdr:to>
      <xdr:col>15</xdr:col>
      <xdr:colOff>266700</xdr:colOff>
      <xdr:row>32</xdr:row>
      <xdr:rowOff>76200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19575" y="4175125"/>
          <a:ext cx="142875" cy="15557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104775</xdr:rowOff>
    </xdr:from>
    <xdr:to>
      <xdr:col>30</xdr:col>
      <xdr:colOff>85725</xdr:colOff>
      <xdr:row>31</xdr:row>
      <xdr:rowOff>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019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28</xdr:row>
      <xdr:rowOff>66675</xdr:rowOff>
    </xdr:from>
    <xdr:to>
      <xdr:col>34</xdr:col>
      <xdr:colOff>76200</xdr:colOff>
      <xdr:row>30</xdr:row>
      <xdr:rowOff>38100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1244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28</xdr:row>
      <xdr:rowOff>38100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8481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33</xdr:row>
      <xdr:rowOff>66675</xdr:rowOff>
    </xdr:from>
    <xdr:to>
      <xdr:col>16</xdr:col>
      <xdr:colOff>180975</xdr:colOff>
      <xdr:row>35</xdr:row>
      <xdr:rowOff>57150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58388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33</xdr:row>
      <xdr:rowOff>85725</xdr:rowOff>
    </xdr:from>
    <xdr:to>
      <xdr:col>20</xdr:col>
      <xdr:colOff>257175</xdr:colOff>
      <xdr:row>35</xdr:row>
      <xdr:rowOff>57150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58578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161925</xdr:colOff>
      <xdr:row>12</xdr:row>
      <xdr:rowOff>80963</xdr:rowOff>
    </xdr:from>
    <xdr:to>
      <xdr:col>22</xdr:col>
      <xdr:colOff>238125</xdr:colOff>
      <xdr:row>12</xdr:row>
      <xdr:rowOff>94536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852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10</xdr:row>
      <xdr:rowOff>133351</xdr:rowOff>
    </xdr:from>
    <xdr:to>
      <xdr:col>16</xdr:col>
      <xdr:colOff>180976</xdr:colOff>
      <xdr:row>14</xdr:row>
      <xdr:rowOff>19050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609976" y="2619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search</a:t>
          </a:r>
        </a:p>
      </xdr:txBody>
    </xdr:sp>
    <xdr:clientData/>
  </xdr:twoCellAnchor>
  <xdr:twoCellAnchor>
    <xdr:from>
      <xdr:col>22</xdr:col>
      <xdr:colOff>228600</xdr:colOff>
      <xdr:row>10</xdr:row>
      <xdr:rowOff>123826</xdr:rowOff>
    </xdr:from>
    <xdr:to>
      <xdr:col>29</xdr:col>
      <xdr:colOff>133350</xdr:colOff>
      <xdr:row>14</xdr:row>
      <xdr:rowOff>19051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305550" y="2609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150813</xdr:colOff>
      <xdr:row>12</xdr:row>
      <xdr:rowOff>61914</xdr:rowOff>
    </xdr:from>
    <xdr:to>
      <xdr:col>12</xdr:col>
      <xdr:colOff>219074</xdr:colOff>
      <xdr:row>12</xdr:row>
      <xdr:rowOff>71439</xdr:rowOff>
    </xdr:to>
    <xdr:cxnSp macro="">
      <xdr:nvCxnSpPr>
        <xdr:cNvPr id="54" name="AutoShape 11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CxnSpPr>
          <a:cxnSpLocks noChangeShapeType="1"/>
        </xdr:cNvCxnSpPr>
      </xdr:nvCxnSpPr>
      <xdr:spPr bwMode="auto">
        <a:xfrm>
          <a:off x="2084388" y="2833689"/>
          <a:ext cx="1449386" cy="9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23</xdr:col>
      <xdr:colOff>161925</xdr:colOff>
      <xdr:row>11</xdr:row>
      <xdr:rowOff>66675</xdr:rowOff>
    </xdr:from>
    <xdr:ext cx="1276629" cy="416461"/>
    <xdr:sp macro="" textlink="">
      <xdr:nvSpPr>
        <xdr:cNvPr id="57" name="Text Box 367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>
          <a:spLocks noChangeArrowheads="1"/>
        </xdr:cNvSpPr>
      </xdr:nvSpPr>
      <xdr:spPr bwMode="auto">
        <a:xfrm>
          <a:off x="6515100" y="1285875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B10101P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search response message</a:t>
          </a:r>
        </a:p>
      </xdr:txBody>
    </xdr:sp>
    <xdr:clientData/>
  </xdr:oneCellAnchor>
  <xdr:twoCellAnchor>
    <xdr:from>
      <xdr:col>13</xdr:col>
      <xdr:colOff>238125</xdr:colOff>
      <xdr:row>18</xdr:row>
      <xdr:rowOff>85725</xdr:rowOff>
    </xdr:from>
    <xdr:to>
      <xdr:col>16</xdr:col>
      <xdr:colOff>47625</xdr:colOff>
      <xdr:row>22</xdr:row>
      <xdr:rowOff>47625</xdr:rowOff>
    </xdr:to>
    <xdr:sp macro="" textlink="">
      <xdr:nvSpPr>
        <xdr:cNvPr id="58" name="AutoShape 9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Arrowheads="1"/>
        </xdr:cNvSpPr>
      </xdr:nvSpPr>
      <xdr:spPr bwMode="auto">
        <a:xfrm>
          <a:off x="3829050" y="371475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14</xdr:col>
      <xdr:colOff>266699</xdr:colOff>
      <xdr:row>14</xdr:row>
      <xdr:rowOff>76199</xdr:rowOff>
    </xdr:from>
    <xdr:to>
      <xdr:col>14</xdr:col>
      <xdr:colOff>266700</xdr:colOff>
      <xdr:row>18</xdr:row>
      <xdr:rowOff>19048</xdr:rowOff>
    </xdr:to>
    <xdr:sp macro="" textlink="">
      <xdr:nvSpPr>
        <xdr:cNvPr id="60" name="Line 110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ShapeType="1"/>
        </xdr:cNvSpPr>
      </xdr:nvSpPr>
      <xdr:spPr bwMode="auto">
        <a:xfrm flipV="1">
          <a:off x="4133849" y="3133724"/>
          <a:ext cx="1" cy="514349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209550</xdr:colOff>
      <xdr:row>11</xdr:row>
      <xdr:rowOff>133350</xdr:rowOff>
    </xdr:from>
    <xdr:to>
      <xdr:col>7</xdr:col>
      <xdr:colOff>76200</xdr:colOff>
      <xdr:row>12</xdr:row>
      <xdr:rowOff>133350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1866900" y="17621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77734375" defaultRowHeight="13"/>
  <cols>
    <col min="1" max="16384" width="8.7773437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5"/>
      <c r="H22" s="5"/>
    </row>
    <row r="23" spans="6:12" ht="17.25" customHeight="1">
      <c r="F23" s="5"/>
      <c r="G23" s="5"/>
      <c r="H23" s="5"/>
      <c r="I23" s="24"/>
      <c r="J23" s="6" t="s">
        <v>24</v>
      </c>
      <c r="K23" s="24"/>
      <c r="L23" s="24"/>
    </row>
    <row r="24" spans="6:12" ht="13.5" customHeight="1">
      <c r="F24" s="5"/>
      <c r="G24" s="5"/>
      <c r="H24" s="5"/>
      <c r="I24" s="24"/>
      <c r="J24" s="24"/>
      <c r="K24" s="24"/>
      <c r="L24" s="24"/>
    </row>
    <row r="25" spans="6:12" ht="18" customHeight="1">
      <c r="F25" s="5"/>
      <c r="G25" s="5"/>
      <c r="H25" s="5"/>
      <c r="I25" s="162">
        <f ca="1">IF(INDIRECT("変更履歴!D8")="","",MAX(INDIRECT("変更履歴!D8"):INDIRECT("変更履歴!F33")))</f>
        <v>43718</v>
      </c>
      <c r="J25" s="162"/>
      <c r="K25" s="162"/>
      <c r="L25" s="24"/>
    </row>
    <row r="26" spans="6:12" ht="13.5" customHeight="1">
      <c r="F26" s="5"/>
      <c r="G26" s="5"/>
      <c r="H26" s="5"/>
      <c r="I26" s="24"/>
      <c r="J26" s="24"/>
      <c r="K26" s="24"/>
      <c r="L26" s="24"/>
    </row>
    <row r="27" spans="6:12" ht="13.5" customHeight="1">
      <c r="F27" s="5"/>
      <c r="G27" s="5"/>
      <c r="H27" s="5"/>
      <c r="I27" s="24"/>
      <c r="J27" s="24"/>
      <c r="K27" s="24"/>
      <c r="L27" s="24"/>
    </row>
    <row r="28" spans="6:12" ht="13.5" customHeight="1">
      <c r="F28" s="7"/>
      <c r="G28" s="5"/>
      <c r="H28" s="5"/>
      <c r="I28" s="24"/>
      <c r="J28" s="24"/>
      <c r="K28" s="24"/>
      <c r="L28" s="24"/>
    </row>
    <row r="29" spans="6:12" ht="15" customHeight="1">
      <c r="F29" s="5"/>
      <c r="H29" s="5"/>
      <c r="I29" s="24"/>
      <c r="J29" s="24"/>
      <c r="K29" s="24"/>
      <c r="L29" s="24"/>
    </row>
    <row r="30" spans="6:12" ht="13.5" customHeight="1">
      <c r="F30" s="5"/>
      <c r="G30" s="8"/>
      <c r="H30" s="5"/>
      <c r="I30" s="24"/>
      <c r="J30" s="24"/>
      <c r="K30" s="24"/>
      <c r="L30" s="24"/>
    </row>
    <row r="31" spans="6:12" ht="18.75" customHeight="1">
      <c r="F31" s="5"/>
      <c r="G31" s="8"/>
      <c r="H31" s="5"/>
      <c r="I31" s="24"/>
      <c r="J31" s="24"/>
      <c r="K31" s="24"/>
      <c r="L31" s="24"/>
    </row>
    <row r="32" spans="6:12" ht="19">
      <c r="F32" s="5"/>
      <c r="G32" s="8"/>
      <c r="H32" s="5"/>
      <c r="I32" s="24"/>
      <c r="J32" s="25"/>
      <c r="K32" s="24"/>
      <c r="L32" s="24"/>
    </row>
    <row r="33" spans="6:19" ht="19">
      <c r="F33" s="5"/>
      <c r="H33" s="5"/>
      <c r="I33" s="24"/>
      <c r="J33" s="22"/>
      <c r="K33" s="24"/>
      <c r="L33" s="26"/>
      <c r="M33" s="10"/>
      <c r="N33" s="9"/>
      <c r="O33" s="9"/>
      <c r="P33" s="9"/>
    </row>
    <row r="34" spans="6:19" ht="19">
      <c r="F34" s="5"/>
      <c r="H34" s="5"/>
      <c r="I34" s="24"/>
      <c r="J34" s="25"/>
      <c r="K34" s="24"/>
      <c r="L34" s="26"/>
      <c r="M34" s="9"/>
      <c r="N34" s="9"/>
      <c r="O34" s="9"/>
      <c r="P34" s="9"/>
      <c r="Q34" s="28"/>
      <c r="R34" s="29"/>
      <c r="S34" s="29"/>
    </row>
    <row r="35" spans="6:19" ht="13.5" customHeight="1">
      <c r="O35" s="9"/>
      <c r="P35" s="9"/>
      <c r="Q35" s="29"/>
      <c r="R35" s="29"/>
      <c r="S35" s="29"/>
    </row>
    <row r="36" spans="6:19" ht="13.5" customHeight="1">
      <c r="O36" s="30"/>
      <c r="P36" s="29"/>
      <c r="Q36" s="30"/>
      <c r="R36" s="29"/>
      <c r="S36" s="27"/>
    </row>
    <row r="37" spans="6:19" ht="13.5" customHeight="1">
      <c r="O37" s="31"/>
      <c r="P37" s="32"/>
      <c r="Q37" s="31"/>
      <c r="R37" s="32"/>
      <c r="S37" s="31"/>
    </row>
    <row r="38" spans="6:19" ht="13.5" customHeight="1">
      <c r="O38" s="32"/>
      <c r="P38" s="32"/>
      <c r="Q38" s="32"/>
      <c r="R38" s="32"/>
      <c r="S38" s="32"/>
    </row>
    <row r="39" spans="6:19" ht="13.5" customHeight="1">
      <c r="O39" s="32"/>
      <c r="P39" s="32"/>
      <c r="Q39" s="32"/>
      <c r="R39" s="32"/>
      <c r="S39" s="32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"/>
  <cols>
    <col min="1" max="16384" width="4.77734375" style="20"/>
  </cols>
  <sheetData>
    <row r="1" spans="1:40" s="13" customFormat="1" ht="12" customHeight="1">
      <c r="A1" s="180" t="s">
        <v>25</v>
      </c>
      <c r="B1" s="181"/>
      <c r="C1" s="181"/>
      <c r="D1" s="182"/>
      <c r="E1" s="174" t="s">
        <v>26</v>
      </c>
      <c r="F1" s="175"/>
      <c r="G1" s="175"/>
      <c r="H1" s="175"/>
      <c r="I1" s="175"/>
      <c r="J1" s="175"/>
      <c r="K1" s="175"/>
      <c r="L1" s="175"/>
      <c r="M1" s="175"/>
      <c r="N1" s="176"/>
      <c r="O1" s="183" t="s">
        <v>27</v>
      </c>
      <c r="P1" s="184"/>
      <c r="Q1" s="184"/>
      <c r="R1" s="185"/>
      <c r="S1" s="192" t="s">
        <v>28</v>
      </c>
      <c r="T1" s="193"/>
      <c r="U1" s="193"/>
      <c r="V1" s="193"/>
      <c r="W1" s="193"/>
      <c r="X1" s="193"/>
      <c r="Y1" s="193"/>
      <c r="Z1" s="194"/>
      <c r="AA1" s="180" t="s">
        <v>29</v>
      </c>
      <c r="AB1" s="182"/>
      <c r="AC1" s="163" t="s">
        <v>30</v>
      </c>
      <c r="AD1" s="164"/>
      <c r="AE1" s="164"/>
      <c r="AF1" s="165"/>
      <c r="AG1" s="167">
        <v>43718</v>
      </c>
      <c r="AH1" s="168"/>
      <c r="AI1" s="169"/>
      <c r="AJ1" s="11"/>
      <c r="AK1" s="11"/>
      <c r="AL1" s="11"/>
      <c r="AM1" s="11"/>
      <c r="AN1" s="12"/>
    </row>
    <row r="2" spans="1:40" s="13" customFormat="1" ht="12" customHeight="1">
      <c r="A2" s="180" t="s">
        <v>31</v>
      </c>
      <c r="B2" s="181"/>
      <c r="C2" s="181"/>
      <c r="D2" s="182"/>
      <c r="E2" s="174" t="s">
        <v>32</v>
      </c>
      <c r="F2" s="175"/>
      <c r="G2" s="175"/>
      <c r="H2" s="175"/>
      <c r="I2" s="175"/>
      <c r="J2" s="175"/>
      <c r="K2" s="175"/>
      <c r="L2" s="175"/>
      <c r="M2" s="175"/>
      <c r="N2" s="176"/>
      <c r="O2" s="186"/>
      <c r="P2" s="187"/>
      <c r="Q2" s="187"/>
      <c r="R2" s="188"/>
      <c r="S2" s="195"/>
      <c r="T2" s="196"/>
      <c r="U2" s="196"/>
      <c r="V2" s="196"/>
      <c r="W2" s="196"/>
      <c r="X2" s="196"/>
      <c r="Y2" s="196"/>
      <c r="Z2" s="197"/>
      <c r="AA2" s="180" t="s">
        <v>33</v>
      </c>
      <c r="AB2" s="182"/>
      <c r="AC2" s="177" t="str">
        <f ca="1">IF(COUNTA(AF9:AF33)&lt;&gt;0,INDIRECT("AF"&amp;(COUNTA(AF9:AF33)+8)),"")</f>
        <v/>
      </c>
      <c r="AD2" s="178"/>
      <c r="AE2" s="178"/>
      <c r="AF2" s="179"/>
      <c r="AG2" s="167" t="str">
        <f>IF(D9="","",MAX(D9:F33))</f>
        <v/>
      </c>
      <c r="AH2" s="168"/>
      <c r="AI2" s="169"/>
      <c r="AJ2" s="11"/>
      <c r="AK2" s="11"/>
      <c r="AL2" s="11"/>
      <c r="AM2" s="11"/>
      <c r="AN2" s="11"/>
    </row>
    <row r="3" spans="1:40" s="13" customFormat="1" ht="12" customHeight="1">
      <c r="A3" s="180" t="s">
        <v>34</v>
      </c>
      <c r="B3" s="181"/>
      <c r="C3" s="181"/>
      <c r="D3" s="182"/>
      <c r="E3" s="174" t="s">
        <v>35</v>
      </c>
      <c r="F3" s="175"/>
      <c r="G3" s="175"/>
      <c r="H3" s="175"/>
      <c r="I3" s="175"/>
      <c r="J3" s="175"/>
      <c r="K3" s="175"/>
      <c r="L3" s="175"/>
      <c r="M3" s="175"/>
      <c r="N3" s="176"/>
      <c r="O3" s="189"/>
      <c r="P3" s="190"/>
      <c r="Q3" s="190"/>
      <c r="R3" s="191"/>
      <c r="S3" s="198"/>
      <c r="T3" s="199"/>
      <c r="U3" s="199"/>
      <c r="V3" s="199"/>
      <c r="W3" s="199"/>
      <c r="X3" s="199"/>
      <c r="Y3" s="199"/>
      <c r="Z3" s="200"/>
      <c r="AA3" s="180"/>
      <c r="AB3" s="182"/>
      <c r="AC3" s="166"/>
      <c r="AD3" s="164"/>
      <c r="AE3" s="164"/>
      <c r="AF3" s="165"/>
      <c r="AG3" s="167"/>
      <c r="AH3" s="168"/>
      <c r="AI3" s="169"/>
      <c r="AJ3" s="11"/>
      <c r="AK3" s="11"/>
      <c r="AL3" s="11"/>
      <c r="AM3" s="11"/>
      <c r="AN3" s="11"/>
    </row>
    <row r="5" spans="1:40" s="14" customFormat="1" ht="22.5" customHeight="1">
      <c r="N5" s="15" t="s">
        <v>36</v>
      </c>
      <c r="AA5" s="23"/>
      <c r="AB5" s="23"/>
      <c r="AC5" s="16"/>
      <c r="AD5" s="17"/>
      <c r="AE5" s="17"/>
      <c r="AF5" s="17"/>
      <c r="AG5" s="23"/>
      <c r="AH5" s="23"/>
      <c r="AI5" s="23"/>
    </row>
    <row r="6" spans="1:40" s="14" customFormat="1" ht="15" customHeight="1">
      <c r="N6" s="15"/>
      <c r="AA6" s="23"/>
      <c r="AB6" s="23"/>
      <c r="AC6" s="16"/>
      <c r="AD6" s="17"/>
      <c r="AE6" s="17"/>
      <c r="AF6" s="17"/>
      <c r="AG6" s="23"/>
      <c r="AH6" s="23"/>
      <c r="AI6" s="23"/>
    </row>
    <row r="7" spans="1:40" s="19" customFormat="1" ht="15" customHeight="1" thickBot="1">
      <c r="A7" s="18" t="s">
        <v>37</v>
      </c>
      <c r="B7" s="170" t="s">
        <v>38</v>
      </c>
      <c r="C7" s="171"/>
      <c r="D7" s="170" t="s">
        <v>39</v>
      </c>
      <c r="E7" s="172"/>
      <c r="F7" s="171"/>
      <c r="G7" s="170" t="s">
        <v>40</v>
      </c>
      <c r="H7" s="172"/>
      <c r="I7" s="171"/>
      <c r="J7" s="173" t="s">
        <v>41</v>
      </c>
      <c r="K7" s="172"/>
      <c r="L7" s="172"/>
      <c r="M7" s="172"/>
      <c r="N7" s="172"/>
      <c r="O7" s="172"/>
      <c r="P7" s="171"/>
      <c r="Q7" s="170" t="s">
        <v>42</v>
      </c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1"/>
      <c r="AF7" s="173" t="s">
        <v>43</v>
      </c>
      <c r="AG7" s="172"/>
      <c r="AH7" s="172"/>
      <c r="AI7" s="171"/>
    </row>
    <row r="8" spans="1:40" s="19" customFormat="1" ht="15" customHeight="1" thickTop="1">
      <c r="A8" s="33">
        <v>1</v>
      </c>
      <c r="B8" s="213" t="s">
        <v>44</v>
      </c>
      <c r="C8" s="214"/>
      <c r="D8" s="215">
        <v>43718</v>
      </c>
      <c r="E8" s="216"/>
      <c r="F8" s="217"/>
      <c r="G8" s="218" t="s">
        <v>45</v>
      </c>
      <c r="H8" s="219"/>
      <c r="I8" s="214"/>
      <c r="J8" s="220"/>
      <c r="K8" s="221"/>
      <c r="L8" s="221"/>
      <c r="M8" s="221"/>
      <c r="N8" s="221"/>
      <c r="O8" s="221"/>
      <c r="P8" s="222"/>
      <c r="Q8" s="224"/>
      <c r="R8" s="22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5"/>
      <c r="AD8" s="225"/>
      <c r="AE8" s="226"/>
      <c r="AF8" s="223" t="s">
        <v>46</v>
      </c>
      <c r="AG8" s="221"/>
      <c r="AH8" s="221"/>
      <c r="AI8" s="222"/>
    </row>
    <row r="9" spans="1:40" s="19" customFormat="1" ht="15" customHeight="1">
      <c r="A9" s="34"/>
      <c r="B9" s="201"/>
      <c r="C9" s="202"/>
      <c r="D9" s="203"/>
      <c r="E9" s="204"/>
      <c r="F9" s="205"/>
      <c r="G9" s="203"/>
      <c r="H9" s="206"/>
      <c r="I9" s="202"/>
      <c r="J9" s="207"/>
      <c r="K9" s="208"/>
      <c r="L9" s="208"/>
      <c r="M9" s="208"/>
      <c r="N9" s="208"/>
      <c r="O9" s="208"/>
      <c r="P9" s="209"/>
      <c r="Q9" s="210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2"/>
      <c r="AF9" s="207"/>
      <c r="AG9" s="208"/>
      <c r="AH9" s="208"/>
      <c r="AI9" s="209"/>
    </row>
    <row r="10" spans="1:40" s="19" customFormat="1" ht="15" customHeight="1">
      <c r="A10" s="34"/>
      <c r="B10" s="201"/>
      <c r="C10" s="202"/>
      <c r="D10" s="203"/>
      <c r="E10" s="204"/>
      <c r="F10" s="205"/>
      <c r="G10" s="201"/>
      <c r="H10" s="206"/>
      <c r="I10" s="202"/>
      <c r="J10" s="207"/>
      <c r="K10" s="208"/>
      <c r="L10" s="208"/>
      <c r="M10" s="208"/>
      <c r="N10" s="208"/>
      <c r="O10" s="208"/>
      <c r="P10" s="209"/>
      <c r="Q10" s="210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2"/>
      <c r="AF10" s="207"/>
      <c r="AG10" s="208"/>
      <c r="AH10" s="208"/>
      <c r="AI10" s="209"/>
    </row>
    <row r="11" spans="1:40" s="19" customFormat="1" ht="15" customHeight="1">
      <c r="A11" s="34"/>
      <c r="B11" s="201"/>
      <c r="C11" s="202"/>
      <c r="D11" s="203"/>
      <c r="E11" s="204"/>
      <c r="F11" s="205"/>
      <c r="G11" s="201"/>
      <c r="H11" s="206"/>
      <c r="I11" s="202"/>
      <c r="J11" s="207"/>
      <c r="K11" s="208"/>
      <c r="L11" s="208"/>
      <c r="M11" s="208"/>
      <c r="N11" s="208"/>
      <c r="O11" s="208"/>
      <c r="P11" s="209"/>
      <c r="Q11" s="210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2"/>
      <c r="AF11" s="207"/>
      <c r="AG11" s="208"/>
      <c r="AH11" s="208"/>
      <c r="AI11" s="209"/>
    </row>
    <row r="12" spans="1:40" s="19" customFormat="1" ht="15" customHeight="1">
      <c r="A12" s="34"/>
      <c r="B12" s="201"/>
      <c r="C12" s="202"/>
      <c r="D12" s="203"/>
      <c r="E12" s="204"/>
      <c r="F12" s="205"/>
      <c r="G12" s="201"/>
      <c r="H12" s="206"/>
      <c r="I12" s="202"/>
      <c r="J12" s="207"/>
      <c r="K12" s="208"/>
      <c r="L12" s="208"/>
      <c r="M12" s="208"/>
      <c r="N12" s="208"/>
      <c r="O12" s="208"/>
      <c r="P12" s="209"/>
      <c r="Q12" s="210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2"/>
      <c r="AF12" s="207"/>
      <c r="AG12" s="208"/>
      <c r="AH12" s="208"/>
      <c r="AI12" s="209"/>
    </row>
    <row r="13" spans="1:40" s="19" customFormat="1" ht="15" customHeight="1">
      <c r="A13" s="34"/>
      <c r="B13" s="201"/>
      <c r="C13" s="202"/>
      <c r="D13" s="203"/>
      <c r="E13" s="204"/>
      <c r="F13" s="205"/>
      <c r="G13" s="201"/>
      <c r="H13" s="206"/>
      <c r="I13" s="202"/>
      <c r="J13" s="207"/>
      <c r="K13" s="208"/>
      <c r="L13" s="208"/>
      <c r="M13" s="208"/>
      <c r="N13" s="208"/>
      <c r="O13" s="208"/>
      <c r="P13" s="209"/>
      <c r="Q13" s="210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2"/>
      <c r="AF13" s="207"/>
      <c r="AG13" s="208"/>
      <c r="AH13" s="208"/>
      <c r="AI13" s="209"/>
    </row>
    <row r="14" spans="1:40" s="19" customFormat="1" ht="15" customHeight="1">
      <c r="A14" s="34"/>
      <c r="B14" s="201"/>
      <c r="C14" s="202"/>
      <c r="D14" s="203"/>
      <c r="E14" s="204"/>
      <c r="F14" s="205"/>
      <c r="G14" s="201"/>
      <c r="H14" s="206"/>
      <c r="I14" s="202"/>
      <c r="J14" s="207"/>
      <c r="K14" s="208"/>
      <c r="L14" s="208"/>
      <c r="M14" s="208"/>
      <c r="N14" s="208"/>
      <c r="O14" s="208"/>
      <c r="P14" s="209"/>
      <c r="Q14" s="210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2"/>
      <c r="AF14" s="207"/>
      <c r="AG14" s="208"/>
      <c r="AH14" s="208"/>
      <c r="AI14" s="209"/>
    </row>
    <row r="15" spans="1:40" s="19" customFormat="1" ht="15" customHeight="1">
      <c r="A15" s="34"/>
      <c r="B15" s="201"/>
      <c r="C15" s="202"/>
      <c r="D15" s="203"/>
      <c r="E15" s="204"/>
      <c r="F15" s="205"/>
      <c r="G15" s="201"/>
      <c r="H15" s="206"/>
      <c r="I15" s="202"/>
      <c r="J15" s="207"/>
      <c r="K15" s="208"/>
      <c r="L15" s="208"/>
      <c r="M15" s="208"/>
      <c r="N15" s="208"/>
      <c r="O15" s="208"/>
      <c r="P15" s="209"/>
      <c r="Q15" s="210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2"/>
      <c r="AF15" s="207"/>
      <c r="AG15" s="208"/>
      <c r="AH15" s="208"/>
      <c r="AI15" s="209"/>
    </row>
    <row r="16" spans="1:40" s="19" customFormat="1" ht="15" customHeight="1">
      <c r="A16" s="34"/>
      <c r="B16" s="201"/>
      <c r="C16" s="202"/>
      <c r="D16" s="203"/>
      <c r="E16" s="204"/>
      <c r="F16" s="205"/>
      <c r="G16" s="201"/>
      <c r="H16" s="206"/>
      <c r="I16" s="202"/>
      <c r="J16" s="207"/>
      <c r="K16" s="208"/>
      <c r="L16" s="208"/>
      <c r="M16" s="208"/>
      <c r="N16" s="208"/>
      <c r="O16" s="208"/>
      <c r="P16" s="209"/>
      <c r="Q16" s="210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2"/>
      <c r="AF16" s="207"/>
      <c r="AG16" s="208"/>
      <c r="AH16" s="208"/>
      <c r="AI16" s="209"/>
    </row>
    <row r="17" spans="1:35" s="19" customFormat="1" ht="15" customHeight="1">
      <c r="A17" s="34"/>
      <c r="B17" s="201"/>
      <c r="C17" s="202"/>
      <c r="D17" s="203"/>
      <c r="E17" s="204"/>
      <c r="F17" s="205"/>
      <c r="G17" s="201"/>
      <c r="H17" s="206"/>
      <c r="I17" s="202"/>
      <c r="J17" s="207"/>
      <c r="K17" s="208"/>
      <c r="L17" s="208"/>
      <c r="M17" s="208"/>
      <c r="N17" s="208"/>
      <c r="O17" s="208"/>
      <c r="P17" s="209"/>
      <c r="Q17" s="210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2"/>
      <c r="AF17" s="207"/>
      <c r="AG17" s="208"/>
      <c r="AH17" s="208"/>
      <c r="AI17" s="209"/>
    </row>
    <row r="18" spans="1:35" s="19" customFormat="1" ht="15" customHeight="1">
      <c r="A18" s="34"/>
      <c r="B18" s="201"/>
      <c r="C18" s="202"/>
      <c r="D18" s="203"/>
      <c r="E18" s="204"/>
      <c r="F18" s="205"/>
      <c r="G18" s="201"/>
      <c r="H18" s="206"/>
      <c r="I18" s="202"/>
      <c r="J18" s="207"/>
      <c r="K18" s="208"/>
      <c r="L18" s="208"/>
      <c r="M18" s="208"/>
      <c r="N18" s="208"/>
      <c r="O18" s="208"/>
      <c r="P18" s="209"/>
      <c r="Q18" s="210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2"/>
      <c r="AF18" s="207"/>
      <c r="AG18" s="208"/>
      <c r="AH18" s="208"/>
      <c r="AI18" s="209"/>
    </row>
    <row r="19" spans="1:35" s="19" customFormat="1" ht="15" customHeight="1">
      <c r="A19" s="34"/>
      <c r="B19" s="201"/>
      <c r="C19" s="202"/>
      <c r="D19" s="203"/>
      <c r="E19" s="204"/>
      <c r="F19" s="205"/>
      <c r="G19" s="201"/>
      <c r="H19" s="206"/>
      <c r="I19" s="202"/>
      <c r="J19" s="207"/>
      <c r="K19" s="208"/>
      <c r="L19" s="208"/>
      <c r="M19" s="208"/>
      <c r="N19" s="208"/>
      <c r="O19" s="208"/>
      <c r="P19" s="209"/>
      <c r="Q19" s="210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2"/>
      <c r="AF19" s="207"/>
      <c r="AG19" s="208"/>
      <c r="AH19" s="208"/>
      <c r="AI19" s="209"/>
    </row>
    <row r="20" spans="1:35" s="19" customFormat="1" ht="15" customHeight="1">
      <c r="A20" s="34"/>
      <c r="B20" s="201"/>
      <c r="C20" s="202"/>
      <c r="D20" s="203"/>
      <c r="E20" s="204"/>
      <c r="F20" s="205"/>
      <c r="G20" s="201"/>
      <c r="H20" s="206"/>
      <c r="I20" s="202"/>
      <c r="J20" s="207"/>
      <c r="K20" s="208"/>
      <c r="L20" s="208"/>
      <c r="M20" s="208"/>
      <c r="N20" s="208"/>
      <c r="O20" s="208"/>
      <c r="P20" s="209"/>
      <c r="Q20" s="210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2"/>
      <c r="AF20" s="207"/>
      <c r="AG20" s="208"/>
      <c r="AH20" s="208"/>
      <c r="AI20" s="209"/>
    </row>
    <row r="21" spans="1:35" s="19" customFormat="1" ht="15" customHeight="1">
      <c r="A21" s="34"/>
      <c r="B21" s="201"/>
      <c r="C21" s="202"/>
      <c r="D21" s="203"/>
      <c r="E21" s="204"/>
      <c r="F21" s="205"/>
      <c r="G21" s="201"/>
      <c r="H21" s="206"/>
      <c r="I21" s="202"/>
      <c r="J21" s="207"/>
      <c r="K21" s="208"/>
      <c r="L21" s="208"/>
      <c r="M21" s="208"/>
      <c r="N21" s="208"/>
      <c r="O21" s="208"/>
      <c r="P21" s="209"/>
      <c r="Q21" s="210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2"/>
      <c r="AF21" s="207"/>
      <c r="AG21" s="208"/>
      <c r="AH21" s="208"/>
      <c r="AI21" s="209"/>
    </row>
    <row r="22" spans="1:35" s="19" customFormat="1" ht="15" customHeight="1">
      <c r="A22" s="34"/>
      <c r="B22" s="201"/>
      <c r="C22" s="202"/>
      <c r="D22" s="203"/>
      <c r="E22" s="204"/>
      <c r="F22" s="205"/>
      <c r="G22" s="201"/>
      <c r="H22" s="206"/>
      <c r="I22" s="202"/>
      <c r="J22" s="207"/>
      <c r="K22" s="208"/>
      <c r="L22" s="208"/>
      <c r="M22" s="208"/>
      <c r="N22" s="208"/>
      <c r="O22" s="208"/>
      <c r="P22" s="209"/>
      <c r="Q22" s="210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2"/>
      <c r="AF22" s="207"/>
      <c r="AG22" s="208"/>
      <c r="AH22" s="208"/>
      <c r="AI22" s="209"/>
    </row>
    <row r="23" spans="1:35" s="19" customFormat="1" ht="15" customHeight="1">
      <c r="A23" s="34"/>
      <c r="B23" s="201"/>
      <c r="C23" s="202"/>
      <c r="D23" s="203"/>
      <c r="E23" s="204"/>
      <c r="F23" s="205"/>
      <c r="G23" s="201"/>
      <c r="H23" s="206"/>
      <c r="I23" s="202"/>
      <c r="J23" s="207"/>
      <c r="K23" s="208"/>
      <c r="L23" s="208"/>
      <c r="M23" s="208"/>
      <c r="N23" s="208"/>
      <c r="O23" s="208"/>
      <c r="P23" s="209"/>
      <c r="Q23" s="210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2"/>
      <c r="AF23" s="207"/>
      <c r="AG23" s="208"/>
      <c r="AH23" s="208"/>
      <c r="AI23" s="209"/>
    </row>
    <row r="24" spans="1:35" s="19" customFormat="1" ht="15" customHeight="1">
      <c r="A24" s="34"/>
      <c r="B24" s="201"/>
      <c r="C24" s="202"/>
      <c r="D24" s="203"/>
      <c r="E24" s="204"/>
      <c r="F24" s="205"/>
      <c r="G24" s="201"/>
      <c r="H24" s="206"/>
      <c r="I24" s="202"/>
      <c r="J24" s="207"/>
      <c r="K24" s="208"/>
      <c r="L24" s="208"/>
      <c r="M24" s="208"/>
      <c r="N24" s="208"/>
      <c r="O24" s="208"/>
      <c r="P24" s="209"/>
      <c r="Q24" s="210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2"/>
      <c r="AF24" s="207"/>
      <c r="AG24" s="208"/>
      <c r="AH24" s="208"/>
      <c r="AI24" s="209"/>
    </row>
    <row r="25" spans="1:35" s="19" customFormat="1" ht="15" customHeight="1">
      <c r="A25" s="34"/>
      <c r="B25" s="201"/>
      <c r="C25" s="202"/>
      <c r="D25" s="203"/>
      <c r="E25" s="204"/>
      <c r="F25" s="205"/>
      <c r="G25" s="201"/>
      <c r="H25" s="206"/>
      <c r="I25" s="202"/>
      <c r="J25" s="207"/>
      <c r="K25" s="208"/>
      <c r="L25" s="208"/>
      <c r="M25" s="208"/>
      <c r="N25" s="208"/>
      <c r="O25" s="208"/>
      <c r="P25" s="209"/>
      <c r="Q25" s="210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2"/>
      <c r="AF25" s="207"/>
      <c r="AG25" s="208"/>
      <c r="AH25" s="208"/>
      <c r="AI25" s="209"/>
    </row>
    <row r="26" spans="1:35" s="19" customFormat="1" ht="15" customHeight="1">
      <c r="A26" s="34"/>
      <c r="B26" s="201"/>
      <c r="C26" s="202"/>
      <c r="D26" s="203"/>
      <c r="E26" s="204"/>
      <c r="F26" s="205"/>
      <c r="G26" s="201"/>
      <c r="H26" s="206"/>
      <c r="I26" s="202"/>
      <c r="J26" s="207"/>
      <c r="K26" s="208"/>
      <c r="L26" s="208"/>
      <c r="M26" s="208"/>
      <c r="N26" s="208"/>
      <c r="O26" s="208"/>
      <c r="P26" s="209"/>
      <c r="Q26" s="210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2"/>
      <c r="AF26" s="207"/>
      <c r="AG26" s="208"/>
      <c r="AH26" s="208"/>
      <c r="AI26" s="209"/>
    </row>
    <row r="27" spans="1:35" s="19" customFormat="1" ht="15" customHeight="1">
      <c r="A27" s="34"/>
      <c r="B27" s="201"/>
      <c r="C27" s="202"/>
      <c r="D27" s="203"/>
      <c r="E27" s="204"/>
      <c r="F27" s="205"/>
      <c r="G27" s="201"/>
      <c r="H27" s="206"/>
      <c r="I27" s="202"/>
      <c r="J27" s="207"/>
      <c r="K27" s="208"/>
      <c r="L27" s="208"/>
      <c r="M27" s="208"/>
      <c r="N27" s="208"/>
      <c r="O27" s="208"/>
      <c r="P27" s="209"/>
      <c r="Q27" s="210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2"/>
      <c r="AF27" s="207"/>
      <c r="AG27" s="208"/>
      <c r="AH27" s="208"/>
      <c r="AI27" s="209"/>
    </row>
    <row r="28" spans="1:35" s="19" customFormat="1" ht="15" customHeight="1">
      <c r="A28" s="34"/>
      <c r="B28" s="201"/>
      <c r="C28" s="202"/>
      <c r="D28" s="203"/>
      <c r="E28" s="204"/>
      <c r="F28" s="205"/>
      <c r="G28" s="201"/>
      <c r="H28" s="206"/>
      <c r="I28" s="202"/>
      <c r="J28" s="207"/>
      <c r="K28" s="208"/>
      <c r="L28" s="208"/>
      <c r="M28" s="208"/>
      <c r="N28" s="208"/>
      <c r="O28" s="208"/>
      <c r="P28" s="209"/>
      <c r="Q28" s="210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2"/>
      <c r="AF28" s="207"/>
      <c r="AG28" s="208"/>
      <c r="AH28" s="208"/>
      <c r="AI28" s="209"/>
    </row>
    <row r="29" spans="1:35" s="19" customFormat="1" ht="15" customHeight="1">
      <c r="A29" s="34"/>
      <c r="B29" s="201"/>
      <c r="C29" s="202"/>
      <c r="D29" s="203"/>
      <c r="E29" s="204"/>
      <c r="F29" s="205"/>
      <c r="G29" s="201"/>
      <c r="H29" s="206"/>
      <c r="I29" s="202"/>
      <c r="J29" s="207"/>
      <c r="K29" s="208"/>
      <c r="L29" s="208"/>
      <c r="M29" s="208"/>
      <c r="N29" s="208"/>
      <c r="O29" s="208"/>
      <c r="P29" s="209"/>
      <c r="Q29" s="210"/>
      <c r="R29" s="211"/>
      <c r="S29" s="211"/>
      <c r="T29" s="211"/>
      <c r="U29" s="211"/>
      <c r="V29" s="211"/>
      <c r="W29" s="211"/>
      <c r="X29" s="211"/>
      <c r="Y29" s="211"/>
      <c r="Z29" s="211"/>
      <c r="AA29" s="211"/>
      <c r="AB29" s="211"/>
      <c r="AC29" s="211"/>
      <c r="AD29" s="211"/>
      <c r="AE29" s="212"/>
      <c r="AF29" s="207"/>
      <c r="AG29" s="208"/>
      <c r="AH29" s="208"/>
      <c r="AI29" s="209"/>
    </row>
    <row r="30" spans="1:35" s="19" customFormat="1" ht="15" customHeight="1">
      <c r="A30" s="34"/>
      <c r="B30" s="201"/>
      <c r="C30" s="202"/>
      <c r="D30" s="203"/>
      <c r="E30" s="204"/>
      <c r="F30" s="205"/>
      <c r="G30" s="201"/>
      <c r="H30" s="206"/>
      <c r="I30" s="202"/>
      <c r="J30" s="207"/>
      <c r="K30" s="208"/>
      <c r="L30" s="208"/>
      <c r="M30" s="208"/>
      <c r="N30" s="208"/>
      <c r="O30" s="208"/>
      <c r="P30" s="209"/>
      <c r="Q30" s="210"/>
      <c r="R30" s="211"/>
      <c r="S30" s="211"/>
      <c r="T30" s="211"/>
      <c r="U30" s="211"/>
      <c r="V30" s="211"/>
      <c r="W30" s="211"/>
      <c r="X30" s="211"/>
      <c r="Y30" s="211"/>
      <c r="Z30" s="211"/>
      <c r="AA30" s="211"/>
      <c r="AB30" s="211"/>
      <c r="AC30" s="211"/>
      <c r="AD30" s="211"/>
      <c r="AE30" s="212"/>
      <c r="AF30" s="207"/>
      <c r="AG30" s="208"/>
      <c r="AH30" s="208"/>
      <c r="AI30" s="209"/>
    </row>
    <row r="31" spans="1:35" s="19" customFormat="1" ht="15" customHeight="1">
      <c r="A31" s="34"/>
      <c r="B31" s="201"/>
      <c r="C31" s="202"/>
      <c r="D31" s="203"/>
      <c r="E31" s="204"/>
      <c r="F31" s="205"/>
      <c r="G31" s="201"/>
      <c r="H31" s="206"/>
      <c r="I31" s="202"/>
      <c r="J31" s="207"/>
      <c r="K31" s="208"/>
      <c r="L31" s="208"/>
      <c r="M31" s="208"/>
      <c r="N31" s="208"/>
      <c r="O31" s="208"/>
      <c r="P31" s="209"/>
      <c r="Q31" s="210"/>
      <c r="R31" s="211"/>
      <c r="S31" s="211"/>
      <c r="T31" s="211"/>
      <c r="U31" s="211"/>
      <c r="V31" s="211"/>
      <c r="W31" s="211"/>
      <c r="X31" s="211"/>
      <c r="Y31" s="211"/>
      <c r="Z31" s="211"/>
      <c r="AA31" s="211"/>
      <c r="AB31" s="211"/>
      <c r="AC31" s="211"/>
      <c r="AD31" s="211"/>
      <c r="AE31" s="212"/>
      <c r="AF31" s="207"/>
      <c r="AG31" s="208"/>
      <c r="AH31" s="208"/>
      <c r="AI31" s="209"/>
    </row>
    <row r="32" spans="1:35" s="19" customFormat="1" ht="15" customHeight="1">
      <c r="A32" s="34"/>
      <c r="B32" s="201"/>
      <c r="C32" s="202"/>
      <c r="D32" s="203"/>
      <c r="E32" s="204"/>
      <c r="F32" s="205"/>
      <c r="G32" s="201"/>
      <c r="H32" s="206"/>
      <c r="I32" s="202"/>
      <c r="J32" s="207"/>
      <c r="K32" s="227"/>
      <c r="L32" s="208"/>
      <c r="M32" s="208"/>
      <c r="N32" s="208"/>
      <c r="O32" s="208"/>
      <c r="P32" s="209"/>
      <c r="Q32" s="210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2"/>
      <c r="AF32" s="207"/>
      <c r="AG32" s="208"/>
      <c r="AH32" s="208"/>
      <c r="AI32" s="209"/>
    </row>
    <row r="33" spans="1:35" s="19" customFormat="1" ht="15" customHeight="1">
      <c r="A33" s="34"/>
      <c r="B33" s="201"/>
      <c r="C33" s="202"/>
      <c r="D33" s="203"/>
      <c r="E33" s="204"/>
      <c r="F33" s="205"/>
      <c r="G33" s="201"/>
      <c r="H33" s="206"/>
      <c r="I33" s="202"/>
      <c r="J33" s="207"/>
      <c r="K33" s="208"/>
      <c r="L33" s="208"/>
      <c r="M33" s="208"/>
      <c r="N33" s="208"/>
      <c r="O33" s="208"/>
      <c r="P33" s="209"/>
      <c r="Q33" s="210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1"/>
      <c r="AC33" s="211"/>
      <c r="AD33" s="211"/>
      <c r="AE33" s="212"/>
      <c r="AF33" s="207"/>
      <c r="AG33" s="208"/>
      <c r="AH33" s="208"/>
      <c r="AI33" s="209"/>
    </row>
    <row r="34" spans="1:35" ht="14">
      <c r="K34" s="21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F17" sqref="F17"/>
    </sheetView>
  </sheetViews>
  <sheetFormatPr defaultColWidth="4.77734375" defaultRowHeight="15" customHeight="1"/>
  <cols>
    <col min="1" max="16" width="4.77734375" style="114" customWidth="1"/>
    <col min="17" max="17" width="4.77734375" style="134" customWidth="1"/>
    <col min="18" max="33" width="4.77734375" style="114" customWidth="1"/>
    <col min="34" max="34" width="4.77734375" style="134" customWidth="1"/>
    <col min="35" max="256" width="4.77734375" style="114"/>
    <col min="257" max="290" width="4.77734375" style="114" customWidth="1"/>
    <col min="291" max="512" width="4.77734375" style="114"/>
    <col min="513" max="546" width="4.77734375" style="114" customWidth="1"/>
    <col min="547" max="768" width="4.77734375" style="114"/>
    <col min="769" max="802" width="4.77734375" style="114" customWidth="1"/>
    <col min="803" max="1024" width="4.77734375" style="114"/>
    <col min="1025" max="1058" width="4.77734375" style="114" customWidth="1"/>
    <col min="1059" max="1280" width="4.77734375" style="114"/>
    <col min="1281" max="1314" width="4.77734375" style="114" customWidth="1"/>
    <col min="1315" max="1536" width="4.77734375" style="114"/>
    <col min="1537" max="1570" width="4.77734375" style="114" customWidth="1"/>
    <col min="1571" max="1792" width="4.77734375" style="114"/>
    <col min="1793" max="1826" width="4.77734375" style="114" customWidth="1"/>
    <col min="1827" max="2048" width="4.77734375" style="114"/>
    <col min="2049" max="2082" width="4.77734375" style="114" customWidth="1"/>
    <col min="2083" max="2304" width="4.77734375" style="114"/>
    <col min="2305" max="2338" width="4.77734375" style="114" customWidth="1"/>
    <col min="2339" max="2560" width="4.77734375" style="114"/>
    <col min="2561" max="2594" width="4.77734375" style="114" customWidth="1"/>
    <col min="2595" max="2816" width="4.77734375" style="114"/>
    <col min="2817" max="2850" width="4.77734375" style="114" customWidth="1"/>
    <col min="2851" max="3072" width="4.77734375" style="114"/>
    <col min="3073" max="3106" width="4.77734375" style="114" customWidth="1"/>
    <col min="3107" max="3328" width="4.77734375" style="114"/>
    <col min="3329" max="3362" width="4.77734375" style="114" customWidth="1"/>
    <col min="3363" max="3584" width="4.77734375" style="114"/>
    <col min="3585" max="3618" width="4.77734375" style="114" customWidth="1"/>
    <col min="3619" max="3840" width="4.77734375" style="114"/>
    <col min="3841" max="3874" width="4.77734375" style="114" customWidth="1"/>
    <col min="3875" max="4096" width="4.77734375" style="114"/>
    <col min="4097" max="4130" width="4.77734375" style="114" customWidth="1"/>
    <col min="4131" max="4352" width="4.77734375" style="114"/>
    <col min="4353" max="4386" width="4.77734375" style="114" customWidth="1"/>
    <col min="4387" max="4608" width="4.77734375" style="114"/>
    <col min="4609" max="4642" width="4.77734375" style="114" customWidth="1"/>
    <col min="4643" max="4864" width="4.77734375" style="114"/>
    <col min="4865" max="4898" width="4.77734375" style="114" customWidth="1"/>
    <col min="4899" max="5120" width="4.77734375" style="114"/>
    <col min="5121" max="5154" width="4.77734375" style="114" customWidth="1"/>
    <col min="5155" max="5376" width="4.77734375" style="114"/>
    <col min="5377" max="5410" width="4.77734375" style="114" customWidth="1"/>
    <col min="5411" max="5632" width="4.77734375" style="114"/>
    <col min="5633" max="5666" width="4.77734375" style="114" customWidth="1"/>
    <col min="5667" max="5888" width="4.77734375" style="114"/>
    <col min="5889" max="5922" width="4.77734375" style="114" customWidth="1"/>
    <col min="5923" max="6144" width="4.77734375" style="114"/>
    <col min="6145" max="6178" width="4.77734375" style="114" customWidth="1"/>
    <col min="6179" max="6400" width="4.77734375" style="114"/>
    <col min="6401" max="6434" width="4.77734375" style="114" customWidth="1"/>
    <col min="6435" max="6656" width="4.77734375" style="114"/>
    <col min="6657" max="6690" width="4.77734375" style="114" customWidth="1"/>
    <col min="6691" max="6912" width="4.77734375" style="114"/>
    <col min="6913" max="6946" width="4.77734375" style="114" customWidth="1"/>
    <col min="6947" max="7168" width="4.77734375" style="114"/>
    <col min="7169" max="7202" width="4.77734375" style="114" customWidth="1"/>
    <col min="7203" max="7424" width="4.77734375" style="114"/>
    <col min="7425" max="7458" width="4.77734375" style="114" customWidth="1"/>
    <col min="7459" max="7680" width="4.77734375" style="114"/>
    <col min="7681" max="7714" width="4.77734375" style="114" customWidth="1"/>
    <col min="7715" max="7936" width="4.77734375" style="114"/>
    <col min="7937" max="7970" width="4.77734375" style="114" customWidth="1"/>
    <col min="7971" max="8192" width="4.77734375" style="114"/>
    <col min="8193" max="8226" width="4.77734375" style="114" customWidth="1"/>
    <col min="8227" max="8448" width="4.77734375" style="114"/>
    <col min="8449" max="8482" width="4.77734375" style="114" customWidth="1"/>
    <col min="8483" max="8704" width="4.77734375" style="114"/>
    <col min="8705" max="8738" width="4.77734375" style="114" customWidth="1"/>
    <col min="8739" max="8960" width="4.77734375" style="114"/>
    <col min="8961" max="8994" width="4.77734375" style="114" customWidth="1"/>
    <col min="8995" max="9216" width="4.77734375" style="114"/>
    <col min="9217" max="9250" width="4.77734375" style="114" customWidth="1"/>
    <col min="9251" max="9472" width="4.77734375" style="114"/>
    <col min="9473" max="9506" width="4.77734375" style="114" customWidth="1"/>
    <col min="9507" max="9728" width="4.77734375" style="114"/>
    <col min="9729" max="9762" width="4.77734375" style="114" customWidth="1"/>
    <col min="9763" max="9984" width="4.77734375" style="114"/>
    <col min="9985" max="10018" width="4.77734375" style="114" customWidth="1"/>
    <col min="10019" max="10240" width="4.77734375" style="114"/>
    <col min="10241" max="10274" width="4.77734375" style="114" customWidth="1"/>
    <col min="10275" max="10496" width="4.77734375" style="114"/>
    <col min="10497" max="10530" width="4.77734375" style="114" customWidth="1"/>
    <col min="10531" max="10752" width="4.77734375" style="114"/>
    <col min="10753" max="10786" width="4.77734375" style="114" customWidth="1"/>
    <col min="10787" max="11008" width="4.77734375" style="114"/>
    <col min="11009" max="11042" width="4.77734375" style="114" customWidth="1"/>
    <col min="11043" max="11264" width="4.77734375" style="114"/>
    <col min="11265" max="11298" width="4.77734375" style="114" customWidth="1"/>
    <col min="11299" max="11520" width="4.77734375" style="114"/>
    <col min="11521" max="11554" width="4.77734375" style="114" customWidth="1"/>
    <col min="11555" max="11776" width="4.77734375" style="114"/>
    <col min="11777" max="11810" width="4.77734375" style="114" customWidth="1"/>
    <col min="11811" max="12032" width="4.77734375" style="114"/>
    <col min="12033" max="12066" width="4.77734375" style="114" customWidth="1"/>
    <col min="12067" max="12288" width="4.77734375" style="114"/>
    <col min="12289" max="12322" width="4.77734375" style="114" customWidth="1"/>
    <col min="12323" max="12544" width="4.77734375" style="114"/>
    <col min="12545" max="12578" width="4.77734375" style="114" customWidth="1"/>
    <col min="12579" max="12800" width="4.77734375" style="114"/>
    <col min="12801" max="12834" width="4.77734375" style="114" customWidth="1"/>
    <col min="12835" max="13056" width="4.77734375" style="114"/>
    <col min="13057" max="13090" width="4.77734375" style="114" customWidth="1"/>
    <col min="13091" max="13312" width="4.77734375" style="114"/>
    <col min="13313" max="13346" width="4.77734375" style="114" customWidth="1"/>
    <col min="13347" max="13568" width="4.77734375" style="114"/>
    <col min="13569" max="13602" width="4.77734375" style="114" customWidth="1"/>
    <col min="13603" max="13824" width="4.77734375" style="114"/>
    <col min="13825" max="13858" width="4.77734375" style="114" customWidth="1"/>
    <col min="13859" max="14080" width="4.77734375" style="114"/>
    <col min="14081" max="14114" width="4.77734375" style="114" customWidth="1"/>
    <col min="14115" max="14336" width="4.77734375" style="114"/>
    <col min="14337" max="14370" width="4.77734375" style="114" customWidth="1"/>
    <col min="14371" max="14592" width="4.77734375" style="114"/>
    <col min="14593" max="14626" width="4.77734375" style="114" customWidth="1"/>
    <col min="14627" max="14848" width="4.77734375" style="114"/>
    <col min="14849" max="14882" width="4.77734375" style="114" customWidth="1"/>
    <col min="14883" max="15104" width="4.77734375" style="114"/>
    <col min="15105" max="15138" width="4.77734375" style="114" customWidth="1"/>
    <col min="15139" max="15360" width="4.77734375" style="114"/>
    <col min="15361" max="15394" width="4.77734375" style="114" customWidth="1"/>
    <col min="15395" max="15616" width="4.77734375" style="114"/>
    <col min="15617" max="15650" width="4.77734375" style="114" customWidth="1"/>
    <col min="15651" max="15872" width="4.77734375" style="114"/>
    <col min="15873" max="15906" width="4.77734375" style="114" customWidth="1"/>
    <col min="15907" max="16128" width="4.77734375" style="114"/>
    <col min="16129" max="16162" width="4.77734375" style="114" customWidth="1"/>
    <col min="16163" max="16384" width="4.77734375" style="114"/>
  </cols>
  <sheetData>
    <row r="1" spans="1:35" s="37" customFormat="1" ht="12" hidden="1" customHeight="1">
      <c r="A1" s="228" t="s">
        <v>0</v>
      </c>
      <c r="B1" s="229"/>
      <c r="C1" s="229"/>
      <c r="D1" s="230"/>
      <c r="E1" s="240" t="str">
        <f ca="1">IF(INDIRECT("変更履歴!E1")&lt;&gt;"",INDIRECT("変更履歴!E1"),"")</f>
        <v>サンプルプロジェクト</v>
      </c>
      <c r="F1" s="241"/>
      <c r="G1" s="241"/>
      <c r="H1" s="241"/>
      <c r="I1" s="241"/>
      <c r="J1" s="241"/>
      <c r="K1" s="241"/>
      <c r="L1" s="241"/>
      <c r="M1" s="241"/>
      <c r="N1" s="242"/>
      <c r="O1" s="231" t="s">
        <v>1</v>
      </c>
      <c r="P1" s="232"/>
      <c r="Q1" s="232"/>
      <c r="R1" s="233"/>
      <c r="S1" s="249" t="str">
        <f ca="1">IF(INDIRECT("変更履歴!S1")&lt;&gt;"",INDIRECT("変更履歴!S1"),"")</f>
        <v xml:space="preserve">システム機能設計書(Webサービス)       </v>
      </c>
      <c r="T1" s="250"/>
      <c r="U1" s="250"/>
      <c r="V1" s="250"/>
      <c r="W1" s="250"/>
      <c r="X1" s="250"/>
      <c r="Y1" s="250"/>
      <c r="Z1" s="251"/>
      <c r="AA1" s="228" t="s">
        <v>2</v>
      </c>
      <c r="AB1" s="230"/>
      <c r="AC1" s="243" t="str">
        <f ca="1">IF(INDIRECT("変更履歴!AC1")&lt;&gt;"",INDIRECT("変更履歴!AC1"),"")</f>
        <v>TIS</v>
      </c>
      <c r="AD1" s="244"/>
      <c r="AE1" s="244"/>
      <c r="AF1" s="245"/>
      <c r="AG1" s="246">
        <f ca="1">IF(INDIRECT("変更履歴!AG1")&lt;&gt;"",INDIRECT("変更履歴!AG1"),"")</f>
        <v>43718</v>
      </c>
      <c r="AH1" s="247"/>
      <c r="AI1" s="248"/>
    </row>
    <row r="2" spans="1:35" s="37" customFormat="1" ht="12" hidden="1" customHeight="1">
      <c r="A2" s="228" t="s">
        <v>3</v>
      </c>
      <c r="B2" s="229"/>
      <c r="C2" s="229"/>
      <c r="D2" s="230"/>
      <c r="E2" s="240" t="str">
        <f ca="1">IF(INDIRECT("変更履歴!E2")&lt;&gt;"",INDIRECT("変更履歴!E2"),"")</f>
        <v>サンプルシステム</v>
      </c>
      <c r="F2" s="241"/>
      <c r="G2" s="241"/>
      <c r="H2" s="241"/>
      <c r="I2" s="241"/>
      <c r="J2" s="241"/>
      <c r="K2" s="241"/>
      <c r="L2" s="241"/>
      <c r="M2" s="241"/>
      <c r="N2" s="242"/>
      <c r="O2" s="234"/>
      <c r="P2" s="235"/>
      <c r="Q2" s="235"/>
      <c r="R2" s="236"/>
      <c r="S2" s="252"/>
      <c r="T2" s="253"/>
      <c r="U2" s="253"/>
      <c r="V2" s="253"/>
      <c r="W2" s="253"/>
      <c r="X2" s="253"/>
      <c r="Y2" s="253"/>
      <c r="Z2" s="254"/>
      <c r="AA2" s="228" t="s">
        <v>4</v>
      </c>
      <c r="AB2" s="230"/>
      <c r="AC2" s="243" t="str">
        <f ca="1">IF(INDIRECT("変更履歴!AC2")&lt;&gt;"",INDIRECT("変更履歴!AC2"),"")</f>
        <v/>
      </c>
      <c r="AD2" s="244"/>
      <c r="AE2" s="244"/>
      <c r="AF2" s="245"/>
      <c r="AG2" s="246" t="str">
        <f ca="1">IF(INDIRECT("変更履歴!AG2")&lt;&gt;"",INDIRECT("変更履歴!AG2"),"")</f>
        <v/>
      </c>
      <c r="AH2" s="247"/>
      <c r="AI2" s="248"/>
    </row>
    <row r="3" spans="1:35" s="37" customFormat="1" ht="12" hidden="1" customHeight="1">
      <c r="A3" s="228" t="s">
        <v>5</v>
      </c>
      <c r="B3" s="229"/>
      <c r="C3" s="229"/>
      <c r="D3" s="230"/>
      <c r="E3" s="240" t="str">
        <f ca="1">IF(INDIRECT("変更履歴!E3")&lt;&gt;"",INDIRECT("変更履歴!E3"),"")</f>
        <v>顧客管理システム</v>
      </c>
      <c r="F3" s="241"/>
      <c r="G3" s="241"/>
      <c r="H3" s="241"/>
      <c r="I3" s="241"/>
      <c r="J3" s="241"/>
      <c r="K3" s="241"/>
      <c r="L3" s="241"/>
      <c r="M3" s="241"/>
      <c r="N3" s="242"/>
      <c r="O3" s="237"/>
      <c r="P3" s="238"/>
      <c r="Q3" s="238"/>
      <c r="R3" s="239"/>
      <c r="S3" s="255"/>
      <c r="T3" s="256"/>
      <c r="U3" s="256"/>
      <c r="V3" s="256"/>
      <c r="W3" s="256"/>
      <c r="X3" s="256"/>
      <c r="Y3" s="256"/>
      <c r="Z3" s="257"/>
      <c r="AA3" s="228"/>
      <c r="AB3" s="230"/>
      <c r="AC3" s="243" t="str">
        <f ca="1">IF(INDIRECT("変更履歴!AC3")&lt;&gt;"",INDIRECT("変更履歴!AC3"),"")</f>
        <v/>
      </c>
      <c r="AD3" s="244"/>
      <c r="AE3" s="244"/>
      <c r="AF3" s="245"/>
      <c r="AG3" s="246" t="str">
        <f ca="1">IF(INDIRECT("変更履歴!AG3")&lt;&gt;"",INDIRECT("変更履歴!AG3"),"")</f>
        <v/>
      </c>
      <c r="AH3" s="247"/>
      <c r="AI3" s="248"/>
    </row>
    <row r="4" spans="1:35" s="107" customFormat="1" ht="19.5" customHeight="1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6"/>
      <c r="AD4" s="105"/>
      <c r="AE4" s="105"/>
      <c r="AF4" s="105"/>
      <c r="AG4" s="105"/>
      <c r="AH4" s="105"/>
      <c r="AI4" s="105"/>
    </row>
    <row r="5" spans="1:35" s="107" customFormat="1" ht="15" customHeight="1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8" t="s">
        <v>132</v>
      </c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6"/>
      <c r="AD5" s="105"/>
      <c r="AE5" s="105"/>
      <c r="AF5" s="105"/>
      <c r="AG5" s="105"/>
      <c r="AH5" s="105"/>
      <c r="AI5" s="105"/>
    </row>
    <row r="6" spans="1:35" s="107" customFormat="1" ht="15" customHeight="1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8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6"/>
      <c r="AD6" s="105"/>
      <c r="AE6" s="105"/>
      <c r="AF6" s="105"/>
      <c r="AG6" s="105"/>
      <c r="AH6" s="105"/>
      <c r="AI6" s="105"/>
    </row>
    <row r="7" spans="1:35" ht="15" customHeight="1">
      <c r="A7" s="69"/>
      <c r="B7" s="83" t="s">
        <v>151</v>
      </c>
      <c r="C7" s="83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10"/>
      <c r="O7" s="109"/>
      <c r="P7" s="111"/>
      <c r="Q7" s="105"/>
      <c r="R7" s="106"/>
      <c r="S7" s="109"/>
      <c r="T7" s="109"/>
      <c r="U7" s="69"/>
      <c r="V7" s="69"/>
      <c r="W7" s="69"/>
      <c r="X7" s="69"/>
      <c r="Y7" s="69"/>
      <c r="Z7" s="69"/>
      <c r="AA7" s="69"/>
      <c r="AB7" s="69"/>
      <c r="AC7" s="69"/>
      <c r="AD7" s="69"/>
      <c r="AE7" s="109"/>
      <c r="AF7" s="109"/>
      <c r="AG7" s="111"/>
      <c r="AH7" s="112"/>
      <c r="AI7" s="113"/>
    </row>
    <row r="8" spans="1:35" ht="15" customHeight="1">
      <c r="A8" s="69"/>
      <c r="B8" s="83"/>
      <c r="C8" s="83" t="s">
        <v>152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10"/>
      <c r="O8" s="109"/>
      <c r="P8" s="111"/>
      <c r="Q8" s="105"/>
      <c r="R8" s="106"/>
      <c r="S8" s="109"/>
      <c r="T8" s="109"/>
      <c r="U8" s="69"/>
      <c r="V8" s="69"/>
      <c r="W8" s="69"/>
      <c r="X8" s="69"/>
      <c r="Y8" s="109"/>
      <c r="Z8" s="109"/>
      <c r="AA8" s="109"/>
      <c r="AB8" s="109"/>
      <c r="AC8" s="109"/>
      <c r="AD8" s="109"/>
      <c r="AE8" s="113"/>
      <c r="AF8" s="115"/>
      <c r="AG8" s="115"/>
      <c r="AH8" s="116"/>
      <c r="AI8" s="113"/>
    </row>
    <row r="9" spans="1:35" ht="15" customHeight="1">
      <c r="A9" s="69"/>
      <c r="B9" s="109"/>
      <c r="C9" s="83" t="s">
        <v>133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10"/>
      <c r="O9" s="109"/>
      <c r="P9" s="111"/>
      <c r="Q9" s="105"/>
      <c r="R9" s="106"/>
      <c r="S9" s="109"/>
      <c r="T9" s="109"/>
      <c r="U9" s="69"/>
      <c r="V9" s="69"/>
      <c r="W9" s="69"/>
      <c r="X9" s="69"/>
      <c r="Y9" s="109"/>
      <c r="Z9" s="109"/>
      <c r="AA9" s="109"/>
      <c r="AB9" s="109"/>
      <c r="AC9" s="109"/>
      <c r="AD9" s="109"/>
      <c r="AE9" s="113"/>
      <c r="AF9" s="69"/>
      <c r="AG9" s="69"/>
      <c r="AH9" s="117"/>
      <c r="AI9" s="69"/>
    </row>
    <row r="10" spans="1:35" ht="15" customHeight="1">
      <c r="A10" s="6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10"/>
      <c r="O10" s="109"/>
      <c r="P10" s="111"/>
      <c r="Q10" s="105"/>
      <c r="R10" s="106"/>
      <c r="S10" s="69"/>
      <c r="T10" s="69"/>
      <c r="U10" s="105"/>
      <c r="V10" s="105"/>
      <c r="W10" s="105"/>
      <c r="X10" s="105"/>
      <c r="Y10" s="109"/>
      <c r="Z10" s="109"/>
      <c r="AA10" s="109"/>
      <c r="AB10" s="109"/>
      <c r="AC10" s="109"/>
      <c r="AD10" s="109"/>
      <c r="AE10" s="69"/>
      <c r="AF10" s="109"/>
      <c r="AG10" s="111"/>
      <c r="AH10" s="112"/>
      <c r="AI10" s="113"/>
    </row>
    <row r="11" spans="1:35" ht="15" customHeight="1">
      <c r="A11" s="69"/>
      <c r="B11" s="54" t="s">
        <v>47</v>
      </c>
      <c r="C11" s="109"/>
      <c r="D11" s="69"/>
      <c r="E11" s="109"/>
      <c r="F11" s="109"/>
      <c r="G11" s="109"/>
      <c r="H11" s="109"/>
      <c r="I11" s="109"/>
      <c r="J11" s="109"/>
      <c r="K11" s="109"/>
      <c r="L11" s="109"/>
      <c r="M11" s="109"/>
      <c r="N11" s="110"/>
      <c r="O11" s="109"/>
      <c r="P11" s="111"/>
      <c r="Q11" s="105"/>
      <c r="R11" s="106"/>
      <c r="S11" s="69"/>
      <c r="T11" s="69"/>
      <c r="U11" s="69"/>
      <c r="V11" s="69"/>
      <c r="W11" s="69"/>
      <c r="X11" s="69"/>
      <c r="Y11" s="109"/>
      <c r="Z11" s="109"/>
      <c r="AA11" s="109"/>
      <c r="AB11" s="109"/>
      <c r="AC11" s="109"/>
      <c r="AD11" s="109"/>
      <c r="AE11" s="109"/>
      <c r="AF11" s="109"/>
      <c r="AG11" s="111"/>
      <c r="AH11" s="112"/>
      <c r="AI11" s="113"/>
    </row>
    <row r="12" spans="1:35" ht="15" customHeight="1">
      <c r="A12" s="69"/>
      <c r="B12" s="109"/>
      <c r="C12" s="54" t="s">
        <v>48</v>
      </c>
      <c r="D12" s="69"/>
      <c r="E12" s="109"/>
      <c r="F12" s="109"/>
      <c r="G12" s="109"/>
      <c r="H12" s="109"/>
      <c r="I12" s="109"/>
      <c r="J12" s="109"/>
      <c r="K12" s="109"/>
      <c r="L12" s="109"/>
      <c r="M12" s="109"/>
      <c r="N12" s="110"/>
      <c r="O12" s="109"/>
      <c r="P12" s="111"/>
      <c r="Q12" s="105"/>
      <c r="R12" s="106"/>
      <c r="S12" s="69"/>
      <c r="T12" s="69"/>
      <c r="U12" s="69"/>
      <c r="V12" s="69"/>
      <c r="W12" s="69"/>
      <c r="X12" s="69"/>
      <c r="Y12" s="109"/>
      <c r="Z12" s="109"/>
      <c r="AA12" s="109"/>
      <c r="AB12" s="109"/>
      <c r="AC12" s="109"/>
      <c r="AD12" s="109"/>
      <c r="AE12" s="109"/>
      <c r="AF12" s="109"/>
      <c r="AG12" s="111"/>
      <c r="AH12" s="112"/>
      <c r="AI12" s="113"/>
    </row>
    <row r="13" spans="1:35" ht="15" customHeight="1">
      <c r="A13" s="69"/>
      <c r="B13" s="109"/>
      <c r="C13" s="69" t="s">
        <v>68</v>
      </c>
      <c r="I13" s="113"/>
      <c r="J13" s="113"/>
      <c r="K13" s="113"/>
      <c r="L13" s="113"/>
      <c r="M13" s="113"/>
      <c r="N13" s="113"/>
      <c r="O13" s="113"/>
      <c r="P13" s="113"/>
      <c r="Q13" s="118"/>
      <c r="R13" s="105"/>
      <c r="S13" s="69"/>
      <c r="T13" s="69"/>
      <c r="U13" s="69"/>
      <c r="V13" s="69"/>
      <c r="W13" s="69"/>
      <c r="X13" s="69"/>
      <c r="Y13" s="109"/>
      <c r="Z13" s="109"/>
      <c r="AA13" s="109"/>
      <c r="AB13" s="109"/>
      <c r="AC13" s="109"/>
      <c r="AD13" s="109"/>
      <c r="AE13" s="109"/>
      <c r="AF13" s="109"/>
      <c r="AG13" s="111"/>
      <c r="AH13" s="112"/>
      <c r="AI13" s="113"/>
    </row>
    <row r="14" spans="1:35" ht="15" customHeight="1">
      <c r="A14" s="69"/>
      <c r="B14" s="113"/>
      <c r="C14" s="54" t="s">
        <v>76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8"/>
      <c r="R14" s="105"/>
      <c r="S14" s="69"/>
      <c r="T14" s="69"/>
      <c r="U14" s="69"/>
      <c r="V14" s="69"/>
      <c r="W14" s="69"/>
      <c r="X14" s="69"/>
      <c r="Y14" s="109"/>
      <c r="Z14" s="109"/>
      <c r="AA14" s="109"/>
      <c r="AB14" s="109"/>
      <c r="AC14" s="109"/>
      <c r="AD14" s="109"/>
      <c r="AE14" s="109"/>
      <c r="AF14" s="109"/>
      <c r="AG14" s="111"/>
      <c r="AH14" s="112"/>
      <c r="AI14" s="113"/>
    </row>
    <row r="15" spans="1:35" ht="15" customHeight="1">
      <c r="A15" s="69"/>
      <c r="B15" s="54"/>
      <c r="C15" s="69" t="s">
        <v>86</v>
      </c>
      <c r="D15" s="109"/>
      <c r="E15" s="109"/>
      <c r="F15" s="109"/>
      <c r="G15" s="109"/>
      <c r="H15" s="113"/>
      <c r="I15" s="109"/>
      <c r="J15" s="109"/>
      <c r="K15" s="109"/>
      <c r="L15" s="109"/>
      <c r="M15" s="109"/>
      <c r="N15" s="110"/>
      <c r="O15" s="109"/>
      <c r="P15" s="111"/>
      <c r="Q15" s="105"/>
      <c r="R15" s="105"/>
      <c r="S15" s="69"/>
      <c r="T15" s="69"/>
      <c r="U15" s="113"/>
      <c r="V15" s="69"/>
      <c r="W15" s="69"/>
      <c r="X15" s="113"/>
      <c r="Y15" s="113"/>
      <c r="Z15" s="113"/>
      <c r="AA15" s="113"/>
      <c r="AB15" s="113"/>
      <c r="AC15" s="113"/>
      <c r="AD15" s="113"/>
      <c r="AE15" s="109"/>
      <c r="AF15" s="109"/>
      <c r="AG15" s="111"/>
      <c r="AH15" s="112"/>
      <c r="AI15" s="113"/>
    </row>
    <row r="16" spans="1:35" ht="15" customHeight="1">
      <c r="A16" s="69"/>
      <c r="B16" s="54"/>
      <c r="C16" s="54" t="s">
        <v>120</v>
      </c>
      <c r="H16" s="109"/>
      <c r="I16" s="105"/>
      <c r="J16" s="105"/>
      <c r="K16" s="105"/>
      <c r="L16" s="105"/>
      <c r="M16" s="105"/>
      <c r="N16" s="105"/>
      <c r="O16" s="109"/>
      <c r="P16" s="106"/>
      <c r="Q16" s="105"/>
      <c r="R16" s="105"/>
      <c r="S16" s="105"/>
      <c r="T16" s="105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11"/>
      <c r="AH16" s="112"/>
      <c r="AI16" s="113"/>
    </row>
    <row r="17" spans="1:35" ht="15" customHeight="1">
      <c r="A17" s="69"/>
      <c r="B17" s="105"/>
      <c r="C17" s="54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9"/>
      <c r="P17" s="106"/>
      <c r="Q17" s="105"/>
      <c r="R17" s="105"/>
      <c r="S17" s="105"/>
      <c r="T17" s="105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11"/>
      <c r="AH17" s="112"/>
      <c r="AI17" s="113"/>
    </row>
    <row r="18" spans="1:35" ht="15" customHeight="1">
      <c r="A18" s="69"/>
      <c r="B18" s="105"/>
      <c r="C18" s="69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9"/>
      <c r="P18" s="106"/>
      <c r="Q18" s="105"/>
      <c r="R18" s="105"/>
      <c r="S18" s="105"/>
      <c r="T18" s="105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11"/>
      <c r="AH18" s="112"/>
      <c r="AI18" s="113"/>
    </row>
    <row r="19" spans="1:35" ht="15" customHeight="1">
      <c r="A19" s="69"/>
      <c r="B19" s="105"/>
      <c r="C19" s="69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9"/>
      <c r="P19" s="106"/>
      <c r="Q19" s="105"/>
      <c r="R19" s="105"/>
      <c r="S19" s="105"/>
      <c r="T19" s="105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11"/>
      <c r="AH19" s="112"/>
      <c r="AI19" s="113"/>
    </row>
    <row r="20" spans="1:35" ht="15" customHeight="1">
      <c r="A20" s="69"/>
      <c r="B20" s="105"/>
      <c r="C20" s="69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9"/>
      <c r="P20" s="106"/>
      <c r="Q20" s="105"/>
      <c r="R20" s="105"/>
      <c r="S20" s="105"/>
      <c r="T20" s="105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11"/>
      <c r="AH20" s="112"/>
      <c r="AI20" s="113"/>
    </row>
    <row r="21" spans="1:35" ht="15" customHeight="1">
      <c r="A21" s="69"/>
      <c r="B21" s="105"/>
      <c r="C21" s="69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9"/>
      <c r="P21" s="106"/>
      <c r="Q21" s="105"/>
      <c r="R21" s="105"/>
      <c r="S21" s="105"/>
      <c r="T21" s="105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11"/>
      <c r="AH21" s="112"/>
      <c r="AI21" s="113"/>
    </row>
    <row r="22" spans="1:35" ht="15" customHeight="1">
      <c r="A22" s="69"/>
      <c r="B22" s="105"/>
      <c r="C22" s="69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9"/>
      <c r="P22" s="106"/>
      <c r="Q22" s="105"/>
      <c r="R22" s="105"/>
      <c r="S22" s="105"/>
      <c r="T22" s="105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11"/>
      <c r="AH22" s="112"/>
      <c r="AI22" s="113"/>
    </row>
    <row r="23" spans="1:35" ht="15" customHeight="1">
      <c r="A23" s="69"/>
      <c r="B23" s="118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10"/>
      <c r="O23" s="109"/>
      <c r="P23" s="106"/>
      <c r="Q23" s="105"/>
      <c r="R23" s="105"/>
      <c r="S23" s="69"/>
      <c r="T23" s="6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11"/>
      <c r="AH23" s="112"/>
      <c r="AI23" s="113"/>
    </row>
    <row r="24" spans="1:35" ht="15" customHeight="1">
      <c r="A24" s="69"/>
      <c r="B24" s="105"/>
      <c r="C24" s="69"/>
      <c r="D24" s="105"/>
      <c r="E24" s="105"/>
      <c r="F24" s="105"/>
      <c r="G24" s="105"/>
      <c r="H24" s="69"/>
      <c r="I24" s="105"/>
      <c r="J24" s="105"/>
      <c r="K24" s="105"/>
      <c r="L24" s="105"/>
      <c r="M24" s="105"/>
      <c r="N24" s="105"/>
      <c r="O24" s="105"/>
      <c r="P24" s="106"/>
      <c r="Q24" s="105"/>
      <c r="R24" s="105"/>
      <c r="S24" s="69"/>
      <c r="T24" s="6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11"/>
      <c r="AH24" s="112"/>
      <c r="AI24" s="113"/>
    </row>
    <row r="25" spans="1:35" ht="15" customHeight="1">
      <c r="A25" s="69"/>
      <c r="B25" s="105"/>
      <c r="C25" s="69"/>
      <c r="D25" s="105"/>
      <c r="E25" s="105"/>
      <c r="F25" s="105"/>
      <c r="G25" s="105"/>
      <c r="H25" s="69"/>
      <c r="I25" s="105"/>
      <c r="J25" s="105"/>
      <c r="K25" s="105"/>
      <c r="L25" s="105"/>
      <c r="M25" s="105"/>
      <c r="N25" s="105"/>
      <c r="O25" s="105"/>
      <c r="P25" s="106"/>
      <c r="Q25" s="105"/>
      <c r="R25" s="105"/>
      <c r="S25" s="69"/>
      <c r="T25" s="6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11"/>
      <c r="AH25" s="112"/>
      <c r="AI25" s="113"/>
    </row>
    <row r="26" spans="1:35" ht="15" customHeight="1">
      <c r="A26" s="69"/>
      <c r="B26" s="105"/>
      <c r="C26" s="69"/>
      <c r="D26" s="105"/>
      <c r="E26" s="105"/>
      <c r="F26" s="105"/>
      <c r="G26" s="105"/>
      <c r="H26" s="69"/>
      <c r="I26" s="105"/>
      <c r="J26" s="105"/>
      <c r="K26" s="105"/>
      <c r="L26" s="105"/>
      <c r="M26" s="105"/>
      <c r="N26" s="105"/>
      <c r="O26" s="105"/>
      <c r="P26" s="106"/>
      <c r="Q26" s="105"/>
      <c r="R26" s="105"/>
      <c r="S26" s="69"/>
      <c r="T26" s="6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11"/>
      <c r="AH26" s="112"/>
      <c r="AI26" s="113"/>
    </row>
    <row r="27" spans="1:35" ht="15" customHeight="1">
      <c r="A27" s="69"/>
      <c r="B27" s="105"/>
      <c r="C27" s="69"/>
      <c r="D27" s="105"/>
      <c r="E27" s="105"/>
      <c r="F27" s="105"/>
      <c r="G27" s="105"/>
      <c r="H27" s="69"/>
      <c r="I27" s="105"/>
      <c r="J27" s="105"/>
      <c r="K27" s="105"/>
      <c r="L27" s="105"/>
      <c r="M27" s="105"/>
      <c r="N27" s="105"/>
      <c r="O27" s="105"/>
      <c r="P27" s="106"/>
      <c r="Q27" s="105"/>
      <c r="R27" s="105"/>
      <c r="S27" s="69"/>
      <c r="T27" s="6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11"/>
      <c r="AH27" s="112"/>
      <c r="AI27" s="113"/>
    </row>
    <row r="28" spans="1:35" ht="15" customHeight="1">
      <c r="A28" s="69"/>
      <c r="B28" s="105"/>
      <c r="C28" s="69"/>
      <c r="D28" s="105"/>
      <c r="E28" s="105"/>
      <c r="F28" s="105"/>
      <c r="G28" s="105"/>
      <c r="H28" s="69"/>
      <c r="I28" s="105"/>
      <c r="J28" s="105"/>
      <c r="K28" s="105"/>
      <c r="L28" s="105"/>
      <c r="M28" s="109"/>
      <c r="N28" s="110"/>
      <c r="O28" s="105"/>
      <c r="P28" s="106"/>
      <c r="Q28" s="105"/>
      <c r="R28" s="105"/>
      <c r="S28" s="113"/>
      <c r="T28" s="6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11"/>
      <c r="AH28" s="112"/>
      <c r="AI28" s="113"/>
    </row>
    <row r="29" spans="1:35" ht="15" customHeight="1">
      <c r="A29" s="69"/>
      <c r="B29" s="105"/>
      <c r="C29" s="69"/>
      <c r="D29" s="105"/>
      <c r="E29" s="105"/>
      <c r="F29" s="105"/>
      <c r="G29" s="105"/>
      <c r="H29" s="69"/>
      <c r="I29" s="105"/>
      <c r="J29" s="105"/>
      <c r="K29" s="105"/>
      <c r="L29" s="105"/>
      <c r="M29" s="105"/>
      <c r="N29" s="105"/>
      <c r="O29" s="105"/>
      <c r="P29" s="106"/>
      <c r="Q29" s="105"/>
      <c r="R29" s="105"/>
      <c r="S29" s="69"/>
      <c r="T29" s="6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11"/>
      <c r="AH29" s="112"/>
      <c r="AI29" s="113"/>
    </row>
    <row r="30" spans="1:35" ht="15" customHeight="1">
      <c r="A30" s="119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6"/>
      <c r="Q30" s="105"/>
      <c r="R30" s="105"/>
      <c r="S30" s="69"/>
      <c r="T30" s="69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1"/>
      <c r="AH30" s="122"/>
      <c r="AI30" s="123"/>
    </row>
    <row r="31" spans="1:35" ht="15" customHeight="1">
      <c r="A31" s="119"/>
      <c r="B31" s="105"/>
      <c r="C31" s="106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6"/>
      <c r="Q31" s="124"/>
      <c r="R31" s="105"/>
      <c r="S31" s="125"/>
      <c r="T31" s="109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1"/>
      <c r="AH31" s="122"/>
      <c r="AI31" s="123"/>
    </row>
    <row r="32" spans="1:35" ht="15" customHeight="1">
      <c r="A32" s="119"/>
      <c r="B32" s="126"/>
      <c r="C32" s="69"/>
      <c r="D32" s="119"/>
      <c r="E32" s="126"/>
      <c r="F32" s="126"/>
      <c r="G32" s="126"/>
      <c r="H32" s="126"/>
      <c r="I32" s="126"/>
      <c r="J32" s="126"/>
      <c r="K32" s="127"/>
      <c r="L32" s="126"/>
      <c r="M32" s="126"/>
      <c r="N32" s="126"/>
      <c r="O32" s="126"/>
      <c r="P32" s="128"/>
      <c r="Q32" s="124"/>
      <c r="R32" s="126"/>
      <c r="S32" s="129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1"/>
      <c r="AH32" s="122"/>
      <c r="AI32" s="123"/>
    </row>
    <row r="33" spans="1:35" ht="15" customHeight="1">
      <c r="A33" s="119"/>
      <c r="B33" s="126"/>
      <c r="C33" s="69"/>
      <c r="D33" s="119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8"/>
      <c r="Q33" s="124"/>
      <c r="R33" s="126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20"/>
      <c r="AF33" s="120"/>
      <c r="AG33" s="121"/>
      <c r="AH33" s="122"/>
      <c r="AI33" s="123"/>
    </row>
    <row r="34" spans="1:35" ht="15" customHeight="1">
      <c r="A34" s="119"/>
      <c r="B34" s="126"/>
      <c r="C34" s="69"/>
      <c r="D34" s="119"/>
      <c r="E34" s="126"/>
      <c r="F34" s="126"/>
      <c r="G34" s="126"/>
      <c r="H34" s="126"/>
      <c r="I34" s="126"/>
      <c r="J34" s="126"/>
      <c r="K34" s="127"/>
      <c r="L34" s="126"/>
      <c r="M34" s="126"/>
      <c r="N34" s="126"/>
      <c r="O34" s="126"/>
      <c r="P34" s="128"/>
      <c r="Q34" s="124"/>
      <c r="R34" s="126"/>
      <c r="S34" s="129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1"/>
      <c r="AH34" s="122"/>
      <c r="AI34" s="123"/>
    </row>
    <row r="35" spans="1:35" ht="15" customHeight="1">
      <c r="A35" s="119"/>
      <c r="B35" s="126"/>
      <c r="C35" s="69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8"/>
      <c r="Q35" s="124"/>
      <c r="R35" s="126"/>
      <c r="S35" s="123"/>
      <c r="T35" s="123"/>
      <c r="U35" s="130"/>
      <c r="V35" s="123"/>
      <c r="W35" s="123"/>
      <c r="X35" s="123"/>
      <c r="Y35" s="123"/>
      <c r="Z35" s="123"/>
      <c r="AA35" s="123"/>
      <c r="AB35" s="123"/>
      <c r="AC35" s="123"/>
      <c r="AD35" s="123"/>
      <c r="AE35" s="120"/>
      <c r="AF35" s="120"/>
      <c r="AG35" s="121"/>
      <c r="AH35" s="122"/>
      <c r="AI35" s="123"/>
    </row>
    <row r="36" spans="1:35" ht="15" customHeight="1">
      <c r="A36" s="119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26"/>
      <c r="P36" s="128"/>
      <c r="Q36" s="131"/>
      <c r="R36" s="119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19"/>
      <c r="AF36" s="119"/>
      <c r="AG36" s="119"/>
      <c r="AH36" s="131"/>
      <c r="AI36" s="119"/>
    </row>
    <row r="37" spans="1:35" ht="15" customHeight="1">
      <c r="B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3"/>
      <c r="S37" s="135"/>
      <c r="T37" s="135"/>
      <c r="U37" s="136"/>
      <c r="V37" s="135"/>
      <c r="W37" s="135"/>
      <c r="X37" s="135"/>
      <c r="Y37" s="135"/>
      <c r="Z37" s="135"/>
      <c r="AA37" s="135"/>
      <c r="AB37" s="135"/>
      <c r="AC37" s="135"/>
      <c r="AD37" s="135"/>
      <c r="AE37" s="137"/>
      <c r="AF37" s="137"/>
      <c r="AG37" s="138"/>
      <c r="AH37" s="139"/>
      <c r="AI37" s="135"/>
    </row>
    <row r="38" spans="1:35" ht="15" customHeight="1">
      <c r="S38" s="135"/>
      <c r="T38" s="135"/>
      <c r="U38" s="136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40"/>
      <c r="AG38" s="141"/>
      <c r="AH38" s="142"/>
      <c r="AI38" s="135"/>
    </row>
    <row r="39" spans="1:35" ht="15" customHeight="1">
      <c r="Q39" s="143"/>
      <c r="S39" s="135"/>
      <c r="T39" s="136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40"/>
      <c r="AG39" s="140"/>
      <c r="AH39" s="142"/>
      <c r="AI39" s="135"/>
    </row>
    <row r="40" spans="1:35" ht="15" customHeight="1"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41"/>
      <c r="AH40" s="142"/>
      <c r="AI40" s="135"/>
    </row>
    <row r="41" spans="1:35" ht="15" customHeight="1">
      <c r="J41" s="132"/>
      <c r="K41" s="132"/>
      <c r="L41" s="132"/>
      <c r="M41" s="132"/>
      <c r="N41" s="132"/>
      <c r="O41" s="132"/>
      <c r="P41" s="132"/>
      <c r="AE41" s="135"/>
      <c r="AF41" s="135"/>
      <c r="AG41" s="141"/>
      <c r="AH41" s="142"/>
      <c r="AI41" s="135"/>
    </row>
    <row r="42" spans="1:35" ht="15" customHeight="1">
      <c r="AE42" s="135"/>
      <c r="AF42" s="140"/>
      <c r="AG42" s="141"/>
      <c r="AH42" s="142"/>
      <c r="AI42" s="135"/>
    </row>
    <row r="43" spans="1:35" ht="15" customHeight="1">
      <c r="AE43" s="135"/>
      <c r="AF43" s="140"/>
      <c r="AG43" s="140"/>
      <c r="AH43" s="142"/>
      <c r="AI43" s="135"/>
    </row>
    <row r="44" spans="1:35" ht="15" customHeight="1">
      <c r="A44" s="132"/>
      <c r="AF44" s="144"/>
      <c r="AG44" s="144"/>
    </row>
    <row r="45" spans="1:35" ht="15" customHeight="1">
      <c r="A45" s="132"/>
      <c r="AG45" s="144"/>
    </row>
    <row r="46" spans="1:35" ht="15" customHeight="1">
      <c r="AF46" s="144"/>
      <c r="AG46" s="144"/>
    </row>
    <row r="47" spans="1:35" ht="15" customHeight="1">
      <c r="AG47" s="144"/>
    </row>
    <row r="48" spans="1:35" ht="15" customHeight="1">
      <c r="S48" s="132"/>
      <c r="T48" s="132"/>
      <c r="V48" s="132"/>
      <c r="W48" s="132"/>
      <c r="X48" s="132"/>
      <c r="Y48" s="132"/>
      <c r="Z48" s="132"/>
      <c r="AA48" s="132"/>
      <c r="AB48" s="132"/>
      <c r="AC48" s="132"/>
      <c r="AD48" s="132"/>
    </row>
    <row r="49" spans="1:34" ht="15" customHeight="1">
      <c r="R49" s="132"/>
      <c r="S49" s="132"/>
      <c r="T49" s="132"/>
      <c r="V49" s="132"/>
      <c r="W49" s="132"/>
      <c r="X49" s="132"/>
      <c r="Y49" s="132"/>
      <c r="Z49" s="132"/>
      <c r="AA49" s="132"/>
      <c r="AB49" s="132"/>
      <c r="AC49" s="132"/>
      <c r="AD49" s="132"/>
      <c r="AG49" s="144"/>
    </row>
    <row r="50" spans="1:34" ht="15" customHeight="1">
      <c r="R50" s="132"/>
    </row>
    <row r="51" spans="1:34" s="132" customFormat="1" ht="15" customHeight="1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3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H51" s="143"/>
    </row>
    <row r="52" spans="1:34" s="132" customFormat="1" ht="15" customHeight="1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3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H52" s="143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topLeftCell="A4" zoomScaleNormal="100" zoomScaleSheetLayoutView="100" workbookViewId="0">
      <selection activeCell="G20" sqref="G20"/>
    </sheetView>
  </sheetViews>
  <sheetFormatPr defaultColWidth="4.77734375" defaultRowHeight="11.5"/>
  <cols>
    <col min="1" max="32" width="4.77734375" style="54"/>
    <col min="33" max="33" width="4.77734375" style="54" customWidth="1"/>
    <col min="34" max="16384" width="4.77734375" style="54"/>
  </cols>
  <sheetData>
    <row r="1" spans="1:38" s="145" customFormat="1" ht="12" hidden="1" customHeight="1">
      <c r="A1" s="258" t="s">
        <v>6</v>
      </c>
      <c r="B1" s="259"/>
      <c r="C1" s="259"/>
      <c r="D1" s="260"/>
      <c r="E1" s="240" t="str">
        <f ca="1">IF(INDIRECT("変更履歴!E1")&lt;&gt;"",INDIRECT("変更履歴!E1"),"")</f>
        <v>サンプルプロジェクト</v>
      </c>
      <c r="F1" s="241"/>
      <c r="G1" s="241"/>
      <c r="H1" s="241"/>
      <c r="I1" s="241"/>
      <c r="J1" s="241"/>
      <c r="K1" s="241"/>
      <c r="L1" s="241"/>
      <c r="M1" s="241"/>
      <c r="N1" s="242"/>
      <c r="O1" s="261" t="s">
        <v>7</v>
      </c>
      <c r="P1" s="262"/>
      <c r="Q1" s="262"/>
      <c r="R1" s="263"/>
      <c r="S1" s="249" t="str">
        <f ca="1">IF(INDIRECT("変更履歴!S1")&lt;&gt;"",INDIRECT("変更履歴!S1"),"")</f>
        <v xml:space="preserve">システム機能設計書(Webサービス)       </v>
      </c>
      <c r="T1" s="250"/>
      <c r="U1" s="250"/>
      <c r="V1" s="250"/>
      <c r="W1" s="250"/>
      <c r="X1" s="250"/>
      <c r="Y1" s="250"/>
      <c r="Z1" s="251"/>
      <c r="AA1" s="258" t="s">
        <v>8</v>
      </c>
      <c r="AB1" s="260"/>
      <c r="AC1" s="243" t="str">
        <f ca="1">IF(INDIRECT("変更履歴!AC1")&lt;&gt;"",INDIRECT("変更履歴!AC1"),"")</f>
        <v>TIS</v>
      </c>
      <c r="AD1" s="244"/>
      <c r="AE1" s="244"/>
      <c r="AF1" s="245"/>
      <c r="AG1" s="271">
        <f ca="1">IF(INDIRECT("変更履歴!AG1")&lt;&gt;"",INDIRECT("変更履歴!AG1"),"")</f>
        <v>43718</v>
      </c>
      <c r="AH1" s="272"/>
      <c r="AI1" s="273"/>
    </row>
    <row r="2" spans="1:38" s="145" customFormat="1" ht="12" hidden="1" customHeight="1">
      <c r="A2" s="258" t="s">
        <v>9</v>
      </c>
      <c r="B2" s="259"/>
      <c r="C2" s="259"/>
      <c r="D2" s="260"/>
      <c r="E2" s="240" t="str">
        <f ca="1">IF(INDIRECT("変更履歴!E2")&lt;&gt;"",INDIRECT("変更履歴!E2"),"")</f>
        <v>サンプルシステム</v>
      </c>
      <c r="F2" s="241"/>
      <c r="G2" s="241"/>
      <c r="H2" s="241"/>
      <c r="I2" s="241"/>
      <c r="J2" s="241"/>
      <c r="K2" s="241"/>
      <c r="L2" s="241"/>
      <c r="M2" s="241"/>
      <c r="N2" s="242"/>
      <c r="O2" s="264"/>
      <c r="P2" s="265"/>
      <c r="Q2" s="265"/>
      <c r="R2" s="266"/>
      <c r="S2" s="252"/>
      <c r="T2" s="253"/>
      <c r="U2" s="253"/>
      <c r="V2" s="253"/>
      <c r="W2" s="253"/>
      <c r="X2" s="253"/>
      <c r="Y2" s="253"/>
      <c r="Z2" s="254"/>
      <c r="AA2" s="258" t="s">
        <v>10</v>
      </c>
      <c r="AB2" s="260"/>
      <c r="AC2" s="243" t="str">
        <f ca="1">IF(INDIRECT("変更履歴!AC2")&lt;&gt;"",INDIRECT("変更履歴!AC2"),"")</f>
        <v/>
      </c>
      <c r="AD2" s="244"/>
      <c r="AE2" s="244"/>
      <c r="AF2" s="245"/>
      <c r="AG2" s="271" t="str">
        <f ca="1">IF(INDIRECT("変更履歴!AG2")&lt;&gt;"",INDIRECT("変更履歴!AG2"),"")</f>
        <v/>
      </c>
      <c r="AH2" s="272"/>
      <c r="AI2" s="273"/>
    </row>
    <row r="3" spans="1:38" s="145" customFormat="1" ht="12" hidden="1" customHeight="1">
      <c r="A3" s="258" t="s">
        <v>11</v>
      </c>
      <c r="B3" s="259"/>
      <c r="C3" s="259"/>
      <c r="D3" s="260"/>
      <c r="E3" s="240" t="str">
        <f ca="1">IF(INDIRECT("変更履歴!E3")&lt;&gt;"",INDIRECT("変更履歴!E3"),"")</f>
        <v>顧客管理システム</v>
      </c>
      <c r="F3" s="241"/>
      <c r="G3" s="241"/>
      <c r="H3" s="241"/>
      <c r="I3" s="241"/>
      <c r="J3" s="241"/>
      <c r="K3" s="241"/>
      <c r="L3" s="241"/>
      <c r="M3" s="241"/>
      <c r="N3" s="242"/>
      <c r="O3" s="267"/>
      <c r="P3" s="268"/>
      <c r="Q3" s="268"/>
      <c r="R3" s="269"/>
      <c r="S3" s="255"/>
      <c r="T3" s="256"/>
      <c r="U3" s="256"/>
      <c r="V3" s="256"/>
      <c r="W3" s="256"/>
      <c r="X3" s="256"/>
      <c r="Y3" s="256"/>
      <c r="Z3" s="257"/>
      <c r="AA3" s="258"/>
      <c r="AB3" s="260"/>
      <c r="AC3" s="243" t="str">
        <f ca="1">IF(INDIRECT("変更履歴!AC3")&lt;&gt;"",INDIRECT("変更履歴!AC3"),"")</f>
        <v/>
      </c>
      <c r="AD3" s="244"/>
      <c r="AE3" s="244"/>
      <c r="AF3" s="245"/>
      <c r="AG3" s="271" t="str">
        <f ca="1">IF(INDIRECT("変更履歴!AG3")&lt;&gt;"",INDIRECT("変更履歴!AG3"),"")</f>
        <v/>
      </c>
      <c r="AH3" s="272"/>
      <c r="AI3" s="273"/>
    </row>
    <row r="4" spans="1:38" ht="12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spans="1:38" ht="12" customHeight="1">
      <c r="A5" s="39"/>
      <c r="B5" s="146" t="s">
        <v>151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ht="12" customHeight="1">
      <c r="A6" s="39"/>
      <c r="B6" s="39"/>
      <c r="C6" s="146" t="s">
        <v>152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 spans="1:38" ht="12" customHeight="1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 spans="1:38" s="82" customFormat="1" ht="12" customHeight="1">
      <c r="A8" s="39"/>
      <c r="B8" s="39"/>
      <c r="C8" s="39"/>
      <c r="D8" s="275" t="s">
        <v>153</v>
      </c>
      <c r="E8" s="276"/>
      <c r="F8" s="276"/>
      <c r="G8" s="277"/>
      <c r="H8" s="274" t="s">
        <v>134</v>
      </c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</row>
    <row r="9" spans="1:38" s="82" customFormat="1" ht="12" customHeight="1">
      <c r="A9" s="39"/>
      <c r="B9" s="39"/>
      <c r="C9" s="39"/>
      <c r="D9" s="275" t="s">
        <v>154</v>
      </c>
      <c r="E9" s="276"/>
      <c r="F9" s="276"/>
      <c r="G9" s="277"/>
      <c r="H9" s="270" t="s">
        <v>135</v>
      </c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0"/>
      <c r="AF9" s="270"/>
      <c r="AG9" s="270"/>
      <c r="AH9" s="270"/>
    </row>
    <row r="10" spans="1:38" ht="12" customHeight="1">
      <c r="A10" s="39"/>
      <c r="B10" s="39"/>
      <c r="C10" s="39"/>
      <c r="D10" s="278" t="s">
        <v>155</v>
      </c>
      <c r="E10" s="279"/>
      <c r="F10" s="279"/>
      <c r="G10" s="280"/>
      <c r="H10" s="147" t="s">
        <v>136</v>
      </c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9"/>
    </row>
    <row r="11" spans="1:38" s="82" customFormat="1" ht="12" customHeight="1">
      <c r="A11" s="39"/>
      <c r="B11" s="39"/>
      <c r="C11" s="39"/>
      <c r="D11" s="275" t="s">
        <v>137</v>
      </c>
      <c r="E11" s="276"/>
      <c r="F11" s="276"/>
      <c r="G11" s="277"/>
      <c r="H11" s="274" t="s">
        <v>134</v>
      </c>
      <c r="I11" s="274"/>
      <c r="J11" s="274"/>
      <c r="K11" s="274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/>
      <c r="AE11" s="274"/>
      <c r="AF11" s="274"/>
      <c r="AG11" s="274"/>
      <c r="AH11" s="274"/>
    </row>
    <row r="12" spans="1:38" s="82" customFormat="1" ht="12" customHeight="1">
      <c r="A12" s="39"/>
      <c r="B12" s="39"/>
      <c r="C12" s="39"/>
      <c r="D12" s="275" t="s">
        <v>138</v>
      </c>
      <c r="E12" s="276"/>
      <c r="F12" s="276"/>
      <c r="G12" s="277"/>
      <c r="H12" s="270" t="s">
        <v>135</v>
      </c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/>
      <c r="AF12" s="270"/>
      <c r="AG12" s="270"/>
      <c r="AH12" s="270"/>
    </row>
    <row r="13" spans="1:38" s="82" customFormat="1" ht="12" customHeight="1">
      <c r="A13" s="39"/>
      <c r="B13" s="39"/>
      <c r="C13" s="39"/>
      <c r="D13" s="275" t="s">
        <v>139</v>
      </c>
      <c r="E13" s="276"/>
      <c r="F13" s="276"/>
      <c r="G13" s="277"/>
      <c r="H13" s="270" t="s">
        <v>140</v>
      </c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  <c r="AH13" s="270"/>
    </row>
    <row r="14" spans="1:38" s="82" customFormat="1" ht="12" customHeight="1">
      <c r="A14" s="39"/>
      <c r="B14" s="39"/>
      <c r="C14" s="39"/>
      <c r="D14" s="275" t="s">
        <v>141</v>
      </c>
      <c r="E14" s="276"/>
      <c r="F14" s="276"/>
      <c r="G14" s="277"/>
      <c r="H14" s="270" t="s">
        <v>142</v>
      </c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  <c r="AH14" s="270"/>
    </row>
    <row r="15" spans="1:38" s="82" customFormat="1" ht="12" customHeight="1">
      <c r="A15" s="39"/>
      <c r="B15" s="39"/>
      <c r="C15" s="39"/>
      <c r="D15" s="275" t="s">
        <v>143</v>
      </c>
      <c r="E15" s="276"/>
      <c r="F15" s="276"/>
      <c r="G15" s="277"/>
      <c r="H15" s="150" t="s">
        <v>144</v>
      </c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2"/>
    </row>
    <row r="16" spans="1:38" ht="12" customHeight="1">
      <c r="A16" s="153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54"/>
      <c r="AJ16" s="154"/>
      <c r="AK16" s="154"/>
      <c r="AL16" s="154"/>
    </row>
    <row r="17" spans="1:35" ht="12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39"/>
    </row>
    <row r="18" spans="1:35" ht="12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39"/>
    </row>
    <row r="19" spans="1:35" s="158" customFormat="1" ht="12" customHeight="1">
      <c r="A19" s="155"/>
      <c r="B19" s="156"/>
      <c r="C19" s="156"/>
      <c r="D19" s="156"/>
      <c r="E19" s="156"/>
      <c r="F19" s="156"/>
      <c r="G19" s="283"/>
      <c r="H19" s="283"/>
      <c r="I19" s="283"/>
      <c r="J19" s="283"/>
      <c r="K19" s="283"/>
      <c r="L19" s="283"/>
      <c r="M19" s="283"/>
      <c r="N19" s="283"/>
      <c r="O19" s="281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282"/>
      <c r="AA19" s="282"/>
      <c r="AB19" s="282"/>
      <c r="AC19" s="282"/>
      <c r="AD19" s="282"/>
      <c r="AE19" s="157"/>
    </row>
    <row r="20" spans="1:35" ht="12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ht="12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</row>
    <row r="22" spans="1:35" ht="12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 spans="1:35" ht="12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5" ht="12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5" ht="12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</row>
    <row r="26" spans="1:35" ht="12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</row>
    <row r="27" spans="1:35" ht="12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ht="12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ht="12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ht="12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ht="12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ht="12" customHeight="1"/>
    <row r="33" ht="12" customHeight="1"/>
    <row r="34" ht="12" customHeight="1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26"/>
  <sheetViews>
    <sheetView showGridLines="0" view="pageBreakPreview" topLeftCell="A4" zoomScaleNormal="100" zoomScaleSheetLayoutView="100" workbookViewId="0">
      <selection activeCell="H34" sqref="H34"/>
    </sheetView>
  </sheetViews>
  <sheetFormatPr defaultColWidth="4.77734375" defaultRowHeight="11.5"/>
  <cols>
    <col min="1" max="16384" width="4.77734375" style="38"/>
  </cols>
  <sheetData>
    <row r="1" spans="1:35" s="37" customFormat="1" ht="12" hidden="1" customHeight="1">
      <c r="A1" s="258" t="s">
        <v>12</v>
      </c>
      <c r="B1" s="259"/>
      <c r="C1" s="259"/>
      <c r="D1" s="260"/>
      <c r="E1" s="240" t="str">
        <f ca="1">IF(INDIRECT("変更履歴!E1")&lt;&gt;"",INDIRECT("変更履歴!E1"),"")</f>
        <v>サンプルプロジェクト</v>
      </c>
      <c r="F1" s="241"/>
      <c r="G1" s="241"/>
      <c r="H1" s="241"/>
      <c r="I1" s="241"/>
      <c r="J1" s="241"/>
      <c r="K1" s="241"/>
      <c r="L1" s="241"/>
      <c r="M1" s="241"/>
      <c r="N1" s="242"/>
      <c r="O1" s="261" t="s">
        <v>13</v>
      </c>
      <c r="P1" s="262"/>
      <c r="Q1" s="262"/>
      <c r="R1" s="263"/>
      <c r="S1" s="249" t="str">
        <f ca="1">IF(INDIRECT("変更履歴!S1")&lt;&gt;"",INDIRECT("変更履歴!S1"),"")</f>
        <v xml:space="preserve">システム機能設計書(Webサービス)       </v>
      </c>
      <c r="T1" s="250"/>
      <c r="U1" s="250"/>
      <c r="V1" s="250"/>
      <c r="W1" s="250"/>
      <c r="X1" s="250"/>
      <c r="Y1" s="250"/>
      <c r="Z1" s="251"/>
      <c r="AA1" s="258" t="s">
        <v>14</v>
      </c>
      <c r="AB1" s="260"/>
      <c r="AC1" s="243" t="str">
        <f ca="1">IF(INDIRECT("変更履歴!AC1")&lt;&gt;"",INDIRECT("変更履歴!AC1"),"")</f>
        <v>TIS</v>
      </c>
      <c r="AD1" s="244"/>
      <c r="AE1" s="244"/>
      <c r="AF1" s="245"/>
      <c r="AG1" s="271">
        <f ca="1">IF(INDIRECT("変更履歴!AG1")&lt;&gt;"",INDIRECT("変更履歴!AG1"),"")</f>
        <v>43718</v>
      </c>
      <c r="AH1" s="272"/>
      <c r="AI1" s="273"/>
    </row>
    <row r="2" spans="1:35" s="37" customFormat="1" ht="12" hidden="1" customHeight="1">
      <c r="A2" s="258" t="s">
        <v>15</v>
      </c>
      <c r="B2" s="259"/>
      <c r="C2" s="259"/>
      <c r="D2" s="260"/>
      <c r="E2" s="240" t="str">
        <f ca="1">IF(INDIRECT("変更履歴!E2")&lt;&gt;"",INDIRECT("変更履歴!E2"),"")</f>
        <v>サンプルシステム</v>
      </c>
      <c r="F2" s="241"/>
      <c r="G2" s="241"/>
      <c r="H2" s="241"/>
      <c r="I2" s="241"/>
      <c r="J2" s="241"/>
      <c r="K2" s="241"/>
      <c r="L2" s="241"/>
      <c r="M2" s="241"/>
      <c r="N2" s="242"/>
      <c r="O2" s="264"/>
      <c r="P2" s="265"/>
      <c r="Q2" s="265"/>
      <c r="R2" s="266"/>
      <c r="S2" s="252"/>
      <c r="T2" s="253"/>
      <c r="U2" s="253"/>
      <c r="V2" s="253"/>
      <c r="W2" s="253"/>
      <c r="X2" s="253"/>
      <c r="Y2" s="253"/>
      <c r="Z2" s="254"/>
      <c r="AA2" s="258" t="s">
        <v>16</v>
      </c>
      <c r="AB2" s="260"/>
      <c r="AC2" s="243" t="str">
        <f ca="1">IF(INDIRECT("変更履歴!AC2")&lt;&gt;"",INDIRECT("変更履歴!AC2"),"")</f>
        <v/>
      </c>
      <c r="AD2" s="244"/>
      <c r="AE2" s="244"/>
      <c r="AF2" s="245"/>
      <c r="AG2" s="271" t="str">
        <f ca="1">IF(INDIRECT("変更履歴!AG2")&lt;&gt;"",INDIRECT("変更履歴!AG2"),"")</f>
        <v/>
      </c>
      <c r="AH2" s="272"/>
      <c r="AI2" s="273"/>
    </row>
    <row r="3" spans="1:35" s="37" customFormat="1" ht="12" hidden="1" customHeight="1">
      <c r="A3" s="258" t="s">
        <v>17</v>
      </c>
      <c r="B3" s="259"/>
      <c r="C3" s="259"/>
      <c r="D3" s="260"/>
      <c r="E3" s="240" t="str">
        <f ca="1">IF(INDIRECT("変更履歴!E3")&lt;&gt;"",INDIRECT("変更履歴!E3"),"")</f>
        <v>顧客管理システム</v>
      </c>
      <c r="F3" s="241"/>
      <c r="G3" s="241"/>
      <c r="H3" s="241"/>
      <c r="I3" s="241"/>
      <c r="J3" s="241"/>
      <c r="K3" s="241"/>
      <c r="L3" s="241"/>
      <c r="M3" s="241"/>
      <c r="N3" s="242"/>
      <c r="O3" s="267"/>
      <c r="P3" s="268"/>
      <c r="Q3" s="268"/>
      <c r="R3" s="269"/>
      <c r="S3" s="255"/>
      <c r="T3" s="256"/>
      <c r="U3" s="256"/>
      <c r="V3" s="256"/>
      <c r="W3" s="256"/>
      <c r="X3" s="256"/>
      <c r="Y3" s="256"/>
      <c r="Z3" s="257"/>
      <c r="AA3" s="258"/>
      <c r="AB3" s="260"/>
      <c r="AC3" s="243" t="str">
        <f ca="1">IF(INDIRECT("変更履歴!AC3")&lt;&gt;"",INDIRECT("変更履歴!AC3"),"")</f>
        <v/>
      </c>
      <c r="AD3" s="244"/>
      <c r="AE3" s="244"/>
      <c r="AF3" s="245"/>
      <c r="AG3" s="271" t="str">
        <f ca="1">IF(INDIRECT("変更履歴!AG3")&lt;&gt;"",INDIRECT("変更履歴!AG3"),"")</f>
        <v/>
      </c>
      <c r="AH3" s="272"/>
      <c r="AI3" s="273"/>
    </row>
    <row r="4" spans="1:35" ht="12" customHeight="1"/>
    <row r="5" spans="1:35" ht="12" customHeight="1">
      <c r="C5" s="38" t="s">
        <v>133</v>
      </c>
    </row>
    <row r="6" spans="1:35" ht="12" customHeight="1"/>
    <row r="14" spans="1:35">
      <c r="I14" s="38" t="s">
        <v>145</v>
      </c>
    </row>
    <row r="26" spans="22:22"/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9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77734375" defaultRowHeight="11.5"/>
  <cols>
    <col min="1" max="16384" width="4.77734375" style="38"/>
  </cols>
  <sheetData>
    <row r="1" spans="1:38" s="37" customFormat="1" ht="12" hidden="1" customHeight="1">
      <c r="A1" s="258" t="s">
        <v>18</v>
      </c>
      <c r="B1" s="259"/>
      <c r="C1" s="259"/>
      <c r="D1" s="260"/>
      <c r="E1" s="240" t="str">
        <f ca="1">IF(INDIRECT("変更履歴!E1")&lt;&gt;"",INDIRECT("変更履歴!E1"),"")</f>
        <v>サンプルプロジェクト</v>
      </c>
      <c r="F1" s="241"/>
      <c r="G1" s="241"/>
      <c r="H1" s="241"/>
      <c r="I1" s="241"/>
      <c r="J1" s="241"/>
      <c r="K1" s="241"/>
      <c r="L1" s="241"/>
      <c r="M1" s="241"/>
      <c r="N1" s="242"/>
      <c r="O1" s="261" t="s">
        <v>19</v>
      </c>
      <c r="P1" s="262"/>
      <c r="Q1" s="262"/>
      <c r="R1" s="263"/>
      <c r="S1" s="249" t="str">
        <f ca="1">IF(INDIRECT("変更履歴!S1")&lt;&gt;"",INDIRECT("変更履歴!S1"),"")</f>
        <v xml:space="preserve">システム機能設計書(Webサービス)       </v>
      </c>
      <c r="T1" s="250"/>
      <c r="U1" s="250"/>
      <c r="V1" s="250"/>
      <c r="W1" s="250"/>
      <c r="X1" s="250"/>
      <c r="Y1" s="250"/>
      <c r="Z1" s="251"/>
      <c r="AA1" s="258" t="s">
        <v>20</v>
      </c>
      <c r="AB1" s="260"/>
      <c r="AC1" s="243" t="str">
        <f ca="1">IF(INDIRECT("変更履歴!AC1")&lt;&gt;"",INDIRECT("変更履歴!AC1"),"")</f>
        <v>TIS</v>
      </c>
      <c r="AD1" s="244"/>
      <c r="AE1" s="244"/>
      <c r="AF1" s="245"/>
      <c r="AG1" s="271">
        <f ca="1">IF(INDIRECT("変更履歴!AG1")&lt;&gt;"",INDIRECT("変更履歴!AG1"),"")</f>
        <v>43718</v>
      </c>
      <c r="AH1" s="272"/>
      <c r="AI1" s="273"/>
      <c r="AJ1" s="35"/>
      <c r="AK1" s="35"/>
      <c r="AL1" s="36"/>
    </row>
    <row r="2" spans="1:38" s="37" customFormat="1" ht="12" hidden="1" customHeight="1">
      <c r="A2" s="258" t="s">
        <v>21</v>
      </c>
      <c r="B2" s="259"/>
      <c r="C2" s="259"/>
      <c r="D2" s="260"/>
      <c r="E2" s="240" t="str">
        <f ca="1">IF(INDIRECT("変更履歴!E2")&lt;&gt;"",INDIRECT("変更履歴!E2"),"")</f>
        <v>サンプルシステム</v>
      </c>
      <c r="F2" s="241"/>
      <c r="G2" s="241"/>
      <c r="H2" s="241"/>
      <c r="I2" s="241"/>
      <c r="J2" s="241"/>
      <c r="K2" s="241"/>
      <c r="L2" s="241"/>
      <c r="M2" s="241"/>
      <c r="N2" s="242"/>
      <c r="O2" s="264"/>
      <c r="P2" s="265"/>
      <c r="Q2" s="265"/>
      <c r="R2" s="266"/>
      <c r="S2" s="252"/>
      <c r="T2" s="253"/>
      <c r="U2" s="253"/>
      <c r="V2" s="253"/>
      <c r="W2" s="253"/>
      <c r="X2" s="253"/>
      <c r="Y2" s="253"/>
      <c r="Z2" s="254"/>
      <c r="AA2" s="258" t="s">
        <v>22</v>
      </c>
      <c r="AB2" s="260"/>
      <c r="AC2" s="243" t="str">
        <f ca="1">IF(INDIRECT("変更履歴!AC2")&lt;&gt;"",INDIRECT("変更履歴!AC2"),"")</f>
        <v/>
      </c>
      <c r="AD2" s="244"/>
      <c r="AE2" s="244"/>
      <c r="AF2" s="245"/>
      <c r="AG2" s="271" t="str">
        <f ca="1">IF(INDIRECT("変更履歴!AG2")&lt;&gt;"",INDIRECT("変更履歴!AG2"),"")</f>
        <v/>
      </c>
      <c r="AH2" s="272"/>
      <c r="AI2" s="273"/>
      <c r="AJ2" s="35"/>
      <c r="AK2" s="35"/>
      <c r="AL2" s="35"/>
    </row>
    <row r="3" spans="1:38" s="37" customFormat="1" ht="12" hidden="1" customHeight="1">
      <c r="A3" s="258" t="s">
        <v>23</v>
      </c>
      <c r="B3" s="259"/>
      <c r="C3" s="259"/>
      <c r="D3" s="260"/>
      <c r="E3" s="240" t="str">
        <f ca="1">IF(INDIRECT("変更履歴!E3")&lt;&gt;"",INDIRECT("変更履歴!E3"),"")</f>
        <v>顧客管理システム</v>
      </c>
      <c r="F3" s="241"/>
      <c r="G3" s="241"/>
      <c r="H3" s="241"/>
      <c r="I3" s="241"/>
      <c r="J3" s="241"/>
      <c r="K3" s="241"/>
      <c r="L3" s="241"/>
      <c r="M3" s="241"/>
      <c r="N3" s="242"/>
      <c r="O3" s="267"/>
      <c r="P3" s="268"/>
      <c r="Q3" s="268"/>
      <c r="R3" s="269"/>
      <c r="S3" s="255"/>
      <c r="T3" s="256"/>
      <c r="U3" s="256"/>
      <c r="V3" s="256"/>
      <c r="W3" s="256"/>
      <c r="X3" s="256"/>
      <c r="Y3" s="256"/>
      <c r="Z3" s="257"/>
      <c r="AA3" s="258"/>
      <c r="AB3" s="260"/>
      <c r="AC3" s="243" t="str">
        <f ca="1">IF(INDIRECT("変更履歴!AC3")&lt;&gt;"",INDIRECT("変更履歴!AC3"),"")</f>
        <v/>
      </c>
      <c r="AD3" s="244"/>
      <c r="AE3" s="244"/>
      <c r="AF3" s="245"/>
      <c r="AG3" s="271" t="str">
        <f ca="1">IF(INDIRECT("変更履歴!AG3")&lt;&gt;"",INDIRECT("変更履歴!AG3"),"")</f>
        <v/>
      </c>
      <c r="AH3" s="272"/>
      <c r="AI3" s="273"/>
      <c r="AJ3" s="35"/>
      <c r="AK3" s="35"/>
      <c r="AL3" s="35"/>
    </row>
    <row r="4" spans="1:38" ht="12" customHeight="1"/>
    <row r="5" spans="1:38" ht="12" customHeight="1">
      <c r="B5" s="39" t="s">
        <v>47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</row>
    <row r="6" spans="1:38">
      <c r="B6" s="39"/>
      <c r="C6" s="39" t="s">
        <v>48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 spans="1:38">
      <c r="B7" s="39"/>
      <c r="C7" s="39"/>
      <c r="D7" s="40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 spans="1:38">
      <c r="B8" s="39"/>
      <c r="C8" s="39"/>
      <c r="D8" s="303" t="s">
        <v>37</v>
      </c>
      <c r="E8" s="305" t="s">
        <v>49</v>
      </c>
      <c r="F8" s="306"/>
      <c r="G8" s="306"/>
      <c r="H8" s="306"/>
      <c r="I8" s="306"/>
      <c r="J8" s="307"/>
      <c r="K8" s="305" t="s">
        <v>50</v>
      </c>
      <c r="L8" s="306"/>
      <c r="M8" s="306"/>
      <c r="N8" s="307"/>
      <c r="O8" s="311" t="s">
        <v>51</v>
      </c>
      <c r="P8" s="316" t="s">
        <v>52</v>
      </c>
      <c r="Q8" s="317"/>
      <c r="R8" s="317"/>
      <c r="S8" s="317"/>
      <c r="T8" s="317"/>
      <c r="U8" s="318"/>
      <c r="V8" s="313" t="s">
        <v>53</v>
      </c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</row>
    <row r="9" spans="1:38">
      <c r="B9" s="39"/>
      <c r="C9" s="39"/>
      <c r="D9" s="304"/>
      <c r="E9" s="308"/>
      <c r="F9" s="309"/>
      <c r="G9" s="309"/>
      <c r="H9" s="309"/>
      <c r="I9" s="309"/>
      <c r="J9" s="310"/>
      <c r="K9" s="308"/>
      <c r="L9" s="309"/>
      <c r="M9" s="309"/>
      <c r="N9" s="310"/>
      <c r="O9" s="312"/>
      <c r="P9" s="41" t="s">
        <v>54</v>
      </c>
      <c r="Q9" s="41" t="s">
        <v>55</v>
      </c>
      <c r="R9" s="41" t="s">
        <v>56</v>
      </c>
      <c r="S9" s="41" t="s">
        <v>57</v>
      </c>
      <c r="T9" s="314" t="s">
        <v>58</v>
      </c>
      <c r="U9" s="315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</row>
    <row r="10" spans="1:38">
      <c r="B10" s="39"/>
      <c r="C10" s="39"/>
      <c r="D10" s="42">
        <v>1</v>
      </c>
      <c r="E10" s="292" t="s">
        <v>59</v>
      </c>
      <c r="F10" s="293"/>
      <c r="G10" s="293"/>
      <c r="H10" s="293"/>
      <c r="I10" s="293"/>
      <c r="J10" s="294"/>
      <c r="K10" s="292" t="s">
        <v>60</v>
      </c>
      <c r="L10" s="293"/>
      <c r="M10" s="293"/>
      <c r="N10" s="294"/>
      <c r="O10" s="43" t="s">
        <v>61</v>
      </c>
      <c r="P10" s="44" t="s">
        <v>62</v>
      </c>
      <c r="Q10" s="44" t="s">
        <v>62</v>
      </c>
      <c r="R10" s="44" t="s">
        <v>62</v>
      </c>
      <c r="S10" s="44" t="s">
        <v>62</v>
      </c>
      <c r="T10" s="287" t="s">
        <v>62</v>
      </c>
      <c r="U10" s="288"/>
      <c r="V10" s="292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4"/>
    </row>
    <row r="11" spans="1:38">
      <c r="B11" s="39"/>
      <c r="C11" s="39"/>
      <c r="D11" s="42">
        <v>2</v>
      </c>
      <c r="E11" s="292" t="s">
        <v>63</v>
      </c>
      <c r="F11" s="293"/>
      <c r="G11" s="293"/>
      <c r="H11" s="293"/>
      <c r="I11" s="293"/>
      <c r="J11" s="294"/>
      <c r="K11" s="292" t="s">
        <v>64</v>
      </c>
      <c r="L11" s="293"/>
      <c r="M11" s="293"/>
      <c r="N11" s="294"/>
      <c r="O11" s="45" t="s">
        <v>61</v>
      </c>
      <c r="P11" s="44" t="s">
        <v>62</v>
      </c>
      <c r="Q11" s="44" t="s">
        <v>65</v>
      </c>
      <c r="R11" s="44" t="s">
        <v>62</v>
      </c>
      <c r="S11" s="44" t="s">
        <v>62</v>
      </c>
      <c r="T11" s="287" t="s">
        <v>62</v>
      </c>
      <c r="U11" s="288"/>
      <c r="V11" s="292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4"/>
    </row>
    <row r="12" spans="1:38">
      <c r="B12" s="39"/>
      <c r="C12" s="39"/>
      <c r="D12" s="42">
        <v>3</v>
      </c>
      <c r="E12" s="292" t="s">
        <v>66</v>
      </c>
      <c r="F12" s="293"/>
      <c r="G12" s="293"/>
      <c r="H12" s="293"/>
      <c r="I12" s="293"/>
      <c r="J12" s="294"/>
      <c r="K12" s="292" t="s">
        <v>60</v>
      </c>
      <c r="L12" s="293"/>
      <c r="M12" s="293"/>
      <c r="N12" s="294"/>
      <c r="O12" s="45" t="s">
        <v>67</v>
      </c>
      <c r="P12" s="44" t="s">
        <v>62</v>
      </c>
      <c r="Q12" s="44" t="s">
        <v>62</v>
      </c>
      <c r="R12" s="44" t="s">
        <v>62</v>
      </c>
      <c r="S12" s="44" t="s">
        <v>62</v>
      </c>
      <c r="T12" s="287" t="s">
        <v>62</v>
      </c>
      <c r="U12" s="288"/>
      <c r="V12" s="292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4"/>
    </row>
    <row r="13" spans="1:38">
      <c r="B13" s="39"/>
      <c r="C13" s="39"/>
      <c r="D13" s="46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8"/>
      <c r="P13" s="49"/>
      <c r="Q13" s="49"/>
      <c r="R13" s="49"/>
      <c r="S13" s="49"/>
      <c r="T13" s="49"/>
      <c r="U13" s="49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</row>
    <row r="14" spans="1:38">
      <c r="B14" s="39"/>
      <c r="C14" s="39"/>
      <c r="D14" s="40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</row>
    <row r="15" spans="1:38">
      <c r="B15" s="39"/>
      <c r="C15" s="38" t="s">
        <v>68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</row>
    <row r="16" spans="1:38" s="52" customFormat="1">
      <c r="B16" s="39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</row>
    <row r="17" spans="1:35" s="52" customFormat="1" ht="24.75" customHeight="1">
      <c r="B17" s="39"/>
      <c r="C17" s="51"/>
      <c r="D17" s="53" t="s">
        <v>37</v>
      </c>
      <c r="E17" s="375" t="s">
        <v>69</v>
      </c>
      <c r="F17" s="376"/>
      <c r="G17" s="377"/>
      <c r="H17" s="289" t="s">
        <v>70</v>
      </c>
      <c r="I17" s="290"/>
      <c r="J17" s="290"/>
      <c r="K17" s="290"/>
      <c r="L17" s="290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1"/>
    </row>
    <row r="18" spans="1:35" s="52" customFormat="1" ht="24" customHeight="1">
      <c r="B18" s="39"/>
      <c r="C18" s="51"/>
      <c r="D18" s="42">
        <v>1</v>
      </c>
      <c r="E18" s="292" t="s">
        <v>71</v>
      </c>
      <c r="F18" s="293"/>
      <c r="G18" s="294"/>
      <c r="H18" s="292" t="s">
        <v>72</v>
      </c>
      <c r="I18" s="293"/>
      <c r="J18" s="293"/>
      <c r="K18" s="293"/>
      <c r="L18" s="29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4"/>
    </row>
    <row r="19" spans="1:35" ht="24" customHeight="1">
      <c r="B19" s="54"/>
      <c r="C19" s="51"/>
      <c r="D19" s="42">
        <v>2</v>
      </c>
      <c r="E19" s="292" t="s">
        <v>73</v>
      </c>
      <c r="F19" s="293"/>
      <c r="G19" s="294"/>
      <c r="H19" s="292" t="s">
        <v>74</v>
      </c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4"/>
    </row>
    <row r="20" spans="1:35" ht="24" customHeight="1">
      <c r="B20" s="54"/>
      <c r="C20" s="51"/>
      <c r="D20" s="42">
        <v>3</v>
      </c>
      <c r="E20" s="292" t="s">
        <v>73</v>
      </c>
      <c r="F20" s="293"/>
      <c r="G20" s="294"/>
      <c r="H20" s="292" t="s">
        <v>75</v>
      </c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4"/>
    </row>
    <row r="21" spans="1:35">
      <c r="B21" s="55"/>
      <c r="C21" s="51"/>
      <c r="D21" s="56"/>
      <c r="E21" s="57"/>
      <c r="F21" s="57"/>
      <c r="G21" s="57"/>
      <c r="H21" s="57"/>
      <c r="I21" s="57"/>
      <c r="J21" s="57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</row>
    <row r="22" spans="1:35">
      <c r="B22" s="55"/>
      <c r="C22" s="55"/>
      <c r="D22" s="55"/>
      <c r="E22" s="55"/>
      <c r="F22" s="59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</row>
    <row r="23" spans="1:35">
      <c r="B23" s="55"/>
      <c r="C23" s="51" t="s">
        <v>76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1"/>
      <c r="AE23" s="61"/>
      <c r="AF23" s="61"/>
      <c r="AG23" s="61"/>
      <c r="AH23" s="61"/>
    </row>
    <row r="24" spans="1:35">
      <c r="B24" s="55"/>
      <c r="C24" s="51"/>
      <c r="D24" s="60" t="s">
        <v>77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1"/>
      <c r="AE24" s="61"/>
      <c r="AF24" s="61"/>
      <c r="AG24" s="61"/>
      <c r="AH24" s="61"/>
    </row>
    <row r="25" spans="1:35">
      <c r="B25" s="55"/>
      <c r="C25" s="51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1"/>
      <c r="AE25" s="61"/>
      <c r="AF25" s="61"/>
      <c r="AG25" s="61"/>
      <c r="AH25" s="61"/>
    </row>
    <row r="26" spans="1:35">
      <c r="B26" s="55"/>
      <c r="C26" s="51"/>
      <c r="E26" s="62" t="s">
        <v>37</v>
      </c>
      <c r="F26" s="63" t="s">
        <v>78</v>
      </c>
      <c r="G26" s="64"/>
      <c r="H26" s="64"/>
      <c r="I26" s="64"/>
      <c r="J26" s="64"/>
      <c r="K26" s="65"/>
      <c r="L26" s="63" t="s">
        <v>79</v>
      </c>
      <c r="M26" s="64"/>
      <c r="N26" s="64"/>
      <c r="O26" s="64"/>
      <c r="P26" s="64"/>
      <c r="Q26" s="64"/>
      <c r="R26" s="64"/>
      <c r="S26" s="64"/>
      <c r="T26" s="64"/>
      <c r="U26" s="65"/>
      <c r="V26" s="63" t="s">
        <v>80</v>
      </c>
      <c r="W26" s="63" t="s">
        <v>81</v>
      </c>
      <c r="X26" s="64"/>
      <c r="Y26" s="64"/>
      <c r="Z26" s="64"/>
      <c r="AA26" s="64"/>
      <c r="AB26" s="66"/>
      <c r="AC26" s="66"/>
      <c r="AD26" s="67"/>
      <c r="AG26" s="61"/>
      <c r="AH26" s="68"/>
    </row>
    <row r="27" spans="1:35">
      <c r="A27" s="69"/>
      <c r="B27" s="55"/>
      <c r="C27" s="51"/>
      <c r="D27" s="54"/>
      <c r="E27" s="70">
        <v>1</v>
      </c>
      <c r="F27" s="71" t="s">
        <v>82</v>
      </c>
      <c r="G27" s="72"/>
      <c r="H27" s="72"/>
      <c r="I27" s="72"/>
      <c r="J27" s="72"/>
      <c r="K27" s="73"/>
      <c r="L27" s="71" t="s">
        <v>83</v>
      </c>
      <c r="M27" s="72"/>
      <c r="N27" s="72"/>
      <c r="O27" s="72"/>
      <c r="P27" s="72"/>
      <c r="Q27" s="72"/>
      <c r="R27" s="72"/>
      <c r="S27" s="72"/>
      <c r="T27" s="72"/>
      <c r="U27" s="73"/>
      <c r="V27" s="71"/>
      <c r="W27" s="74" t="s">
        <v>83</v>
      </c>
      <c r="X27" s="75"/>
      <c r="Y27" s="75"/>
      <c r="Z27" s="75"/>
      <c r="AA27" s="75"/>
      <c r="AB27" s="75"/>
      <c r="AC27" s="76"/>
      <c r="AD27" s="77"/>
      <c r="AG27" s="61"/>
      <c r="AH27" s="68"/>
    </row>
    <row r="28" spans="1:35">
      <c r="A28" s="69"/>
      <c r="B28" s="54"/>
      <c r="C28" s="51"/>
      <c r="D28" s="61"/>
      <c r="E28" s="78">
        <v>2</v>
      </c>
      <c r="F28" s="74" t="s">
        <v>84</v>
      </c>
      <c r="G28" s="75"/>
      <c r="H28" s="75"/>
      <c r="I28" s="75"/>
      <c r="J28" s="75"/>
      <c r="K28" s="79"/>
      <c r="L28" s="74" t="s">
        <v>85</v>
      </c>
      <c r="M28" s="75"/>
      <c r="N28" s="80"/>
      <c r="O28" s="75"/>
      <c r="P28" s="75"/>
      <c r="Q28" s="75"/>
      <c r="R28" s="75"/>
      <c r="S28" s="75"/>
      <c r="T28" s="75"/>
      <c r="U28" s="79"/>
      <c r="V28" s="74"/>
      <c r="W28" s="74" t="s">
        <v>85</v>
      </c>
      <c r="X28" s="75"/>
      <c r="Y28" s="75"/>
      <c r="Z28" s="75"/>
      <c r="AA28" s="75"/>
      <c r="AB28" s="75"/>
      <c r="AC28" s="76"/>
      <c r="AD28" s="77"/>
      <c r="AG28" s="61"/>
      <c r="AH28" s="68"/>
    </row>
    <row r="29" spans="1:35" s="81" customFormat="1">
      <c r="C29" s="82"/>
      <c r="D29" s="82"/>
    </row>
    <row r="30" spans="1:35">
      <c r="A30" s="69"/>
      <c r="B30" s="54"/>
      <c r="C30" s="51"/>
      <c r="D30" s="61"/>
      <c r="E30" s="51"/>
      <c r="F30" s="51"/>
      <c r="G30" s="51"/>
      <c r="H30" s="51"/>
      <c r="I30" s="51"/>
      <c r="J30" s="51"/>
      <c r="K30" s="51"/>
      <c r="L30" s="51"/>
      <c r="M30" s="51"/>
      <c r="N30" s="60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68"/>
      <c r="AF30" s="61"/>
      <c r="AG30" s="61"/>
      <c r="AH30" s="68"/>
    </row>
    <row r="31" spans="1:35" s="81" customFormat="1">
      <c r="C31" s="82"/>
      <c r="D31" s="82"/>
    </row>
    <row r="32" spans="1:3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</row>
    <row r="33" spans="1:35">
      <c r="A33" s="69"/>
      <c r="B33" s="69"/>
      <c r="C33" s="69" t="s">
        <v>86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</row>
    <row r="34" spans="1:35">
      <c r="A34" s="69"/>
      <c r="B34" s="69"/>
      <c r="C34" s="69"/>
      <c r="D34" s="69" t="s">
        <v>87</v>
      </c>
      <c r="E34" s="69"/>
      <c r="F34" s="69"/>
      <c r="G34" s="69"/>
      <c r="H34" s="69"/>
      <c r="I34" s="83"/>
      <c r="J34" s="83"/>
      <c r="K34" s="83"/>
      <c r="L34" s="83"/>
      <c r="M34" s="69"/>
      <c r="N34" s="83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</row>
    <row r="35" spans="1:3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</row>
    <row r="36" spans="1:35" ht="40.5" customHeight="1">
      <c r="A36" s="69"/>
      <c r="B36" s="69"/>
      <c r="C36" s="69"/>
      <c r="D36" s="69"/>
      <c r="E36" s="84" t="s">
        <v>37</v>
      </c>
      <c r="F36" s="319" t="s">
        <v>88</v>
      </c>
      <c r="G36" s="320"/>
      <c r="H36" s="320"/>
      <c r="I36" s="320"/>
      <c r="J36" s="320"/>
      <c r="K36" s="321"/>
      <c r="L36" s="319" t="s">
        <v>89</v>
      </c>
      <c r="M36" s="320"/>
      <c r="N36" s="320"/>
      <c r="O36" s="320"/>
      <c r="P36" s="320"/>
      <c r="Q36" s="320"/>
      <c r="R36" s="320"/>
      <c r="S36" s="320"/>
      <c r="T36" s="320"/>
      <c r="U36" s="321"/>
      <c r="V36" s="322" t="s">
        <v>90</v>
      </c>
      <c r="W36" s="323"/>
      <c r="X36" s="324"/>
      <c r="Y36" s="322" t="s">
        <v>91</v>
      </c>
      <c r="Z36" s="323"/>
      <c r="AA36" s="323"/>
      <c r="AB36" s="324"/>
      <c r="AC36" s="325" t="s">
        <v>150</v>
      </c>
      <c r="AD36" s="326"/>
      <c r="AE36" s="326"/>
      <c r="AF36" s="327"/>
      <c r="AG36" s="69"/>
      <c r="AH36" s="69"/>
      <c r="AI36" s="69"/>
    </row>
    <row r="37" spans="1:35" ht="50.25" customHeight="1">
      <c r="A37" s="69"/>
      <c r="B37" s="69"/>
      <c r="C37" s="69"/>
      <c r="D37" s="69"/>
      <c r="E37" s="85">
        <v>1</v>
      </c>
      <c r="F37" s="335" t="s">
        <v>92</v>
      </c>
      <c r="G37" s="336"/>
      <c r="H37" s="336"/>
      <c r="I37" s="336"/>
      <c r="J37" s="336"/>
      <c r="K37" s="337"/>
      <c r="L37" s="335" t="s">
        <v>93</v>
      </c>
      <c r="M37" s="336"/>
      <c r="N37" s="336"/>
      <c r="O37" s="336"/>
      <c r="P37" s="336"/>
      <c r="Q37" s="336"/>
      <c r="R37" s="336"/>
      <c r="S37" s="336"/>
      <c r="T37" s="336"/>
      <c r="U37" s="337"/>
      <c r="V37" s="345" t="s">
        <v>94</v>
      </c>
      <c r="W37" s="346"/>
      <c r="X37" s="347"/>
      <c r="Y37" s="342" t="s">
        <v>94</v>
      </c>
      <c r="Z37" s="343"/>
      <c r="AA37" s="343"/>
      <c r="AB37" s="344"/>
      <c r="AC37" s="335" t="s">
        <v>62</v>
      </c>
      <c r="AD37" s="336"/>
      <c r="AE37" s="336"/>
      <c r="AF37" s="337"/>
      <c r="AG37" s="69"/>
      <c r="AH37" s="69"/>
      <c r="AI37" s="69"/>
    </row>
    <row r="38" spans="1:3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</row>
    <row r="39" spans="1:35">
      <c r="A39" s="69"/>
      <c r="B39" s="69"/>
      <c r="C39" s="69"/>
      <c r="E39" s="38" t="s">
        <v>95</v>
      </c>
      <c r="AA39" s="69"/>
      <c r="AB39" s="69"/>
      <c r="AC39" s="69"/>
      <c r="AD39" s="69"/>
      <c r="AE39" s="69"/>
      <c r="AF39" s="69"/>
      <c r="AG39" s="69"/>
      <c r="AH39" s="69"/>
      <c r="AI39" s="69"/>
    </row>
    <row r="40" spans="1:35">
      <c r="A40" s="69"/>
      <c r="B40" s="69"/>
      <c r="C40" s="69"/>
      <c r="E40" s="338" t="s">
        <v>69</v>
      </c>
      <c r="F40" s="339"/>
      <c r="G40" s="339"/>
      <c r="H40" s="339"/>
      <c r="I40" s="339"/>
      <c r="J40" s="302" t="s">
        <v>96</v>
      </c>
      <c r="K40" s="302"/>
      <c r="L40" s="302"/>
      <c r="M40" s="322" t="s">
        <v>90</v>
      </c>
      <c r="N40" s="323"/>
      <c r="O40" s="323"/>
      <c r="P40" s="323"/>
      <c r="Q40" s="323"/>
      <c r="R40" s="323"/>
      <c r="S40" s="324"/>
      <c r="T40" s="322" t="s">
        <v>91</v>
      </c>
      <c r="U40" s="323"/>
      <c r="V40" s="323"/>
      <c r="W40" s="323"/>
      <c r="X40" s="323"/>
      <c r="Y40" s="323"/>
      <c r="Z40" s="323"/>
      <c r="AA40" s="323"/>
      <c r="AB40" s="323"/>
      <c r="AC40" s="323"/>
      <c r="AD40" s="324"/>
    </row>
    <row r="41" spans="1:35" ht="11.25" customHeight="1">
      <c r="A41" s="69"/>
      <c r="B41" s="69"/>
      <c r="C41" s="69"/>
      <c r="E41" s="335" t="s">
        <v>97</v>
      </c>
      <c r="F41" s="336"/>
      <c r="G41" s="336"/>
      <c r="H41" s="336"/>
      <c r="I41" s="336"/>
      <c r="J41" s="351" t="s">
        <v>98</v>
      </c>
      <c r="K41" s="351"/>
      <c r="L41" s="351"/>
      <c r="M41" s="335" t="s">
        <v>94</v>
      </c>
      <c r="N41" s="336"/>
      <c r="O41" s="336"/>
      <c r="P41" s="336"/>
      <c r="Q41" s="336"/>
      <c r="R41" s="336"/>
      <c r="S41" s="337"/>
      <c r="T41" s="335" t="s">
        <v>94</v>
      </c>
      <c r="U41" s="336"/>
      <c r="V41" s="336"/>
      <c r="W41" s="336"/>
      <c r="X41" s="336"/>
      <c r="Y41" s="336"/>
      <c r="Z41" s="336"/>
      <c r="AA41" s="336"/>
      <c r="AB41" s="336"/>
      <c r="AC41" s="336"/>
      <c r="AD41" s="337"/>
    </row>
    <row r="42" spans="1:35" ht="11.25" customHeight="1">
      <c r="A42" s="69"/>
      <c r="B42" s="69"/>
      <c r="C42" s="69"/>
      <c r="E42" s="86"/>
      <c r="F42" s="86"/>
      <c r="G42" s="86"/>
      <c r="H42" s="86"/>
      <c r="I42" s="86"/>
      <c r="J42" s="87"/>
      <c r="K42" s="87"/>
      <c r="L42" s="87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</row>
    <row r="43" spans="1:35">
      <c r="A43" s="69"/>
      <c r="B43" s="69"/>
      <c r="C43" s="69"/>
      <c r="AA43" s="69"/>
      <c r="AB43" s="69"/>
      <c r="AC43" s="69"/>
      <c r="AD43" s="69"/>
      <c r="AE43" s="69"/>
      <c r="AF43" s="69"/>
      <c r="AG43" s="69"/>
      <c r="AH43" s="69"/>
      <c r="AI43" s="69"/>
    </row>
    <row r="44" spans="1:35">
      <c r="A44" s="69"/>
      <c r="B44" s="69"/>
      <c r="C44" s="69"/>
      <c r="D44" s="69" t="s">
        <v>99</v>
      </c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</row>
    <row r="45" spans="1:3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</row>
    <row r="46" spans="1:35">
      <c r="A46" s="69"/>
      <c r="B46" s="69"/>
      <c r="C46" s="69"/>
      <c r="D46" s="69"/>
      <c r="E46" s="69" t="s">
        <v>100</v>
      </c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</row>
    <row r="47" spans="1:35">
      <c r="A47" s="69"/>
      <c r="B47" s="69"/>
      <c r="C47" s="69"/>
      <c r="D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</row>
    <row r="48" spans="1:35">
      <c r="A48" s="69"/>
      <c r="B48" s="69"/>
      <c r="C48" s="69"/>
      <c r="D48" s="69"/>
      <c r="E48" s="69" t="s">
        <v>101</v>
      </c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</row>
    <row r="49" spans="1:35">
      <c r="A49" s="69"/>
      <c r="B49" s="69"/>
      <c r="C49" s="69"/>
      <c r="E49" s="338" t="s">
        <v>69</v>
      </c>
      <c r="F49" s="339"/>
      <c r="G49" s="339"/>
      <c r="H49" s="339"/>
      <c r="I49" s="339"/>
      <c r="J49" s="302" t="s">
        <v>96</v>
      </c>
      <c r="K49" s="302"/>
      <c r="L49" s="302"/>
      <c r="M49" s="322" t="s">
        <v>90</v>
      </c>
      <c r="N49" s="323"/>
      <c r="O49" s="323"/>
      <c r="P49" s="323"/>
      <c r="Q49" s="323"/>
      <c r="R49" s="323"/>
      <c r="S49" s="324"/>
      <c r="T49" s="322" t="s">
        <v>91</v>
      </c>
      <c r="U49" s="323"/>
      <c r="V49" s="323"/>
      <c r="W49" s="323"/>
      <c r="X49" s="323"/>
      <c r="Y49" s="323"/>
      <c r="Z49" s="323"/>
      <c r="AA49" s="323"/>
      <c r="AB49" s="323"/>
      <c r="AC49" s="323"/>
      <c r="AD49" s="324"/>
    </row>
    <row r="50" spans="1:35" ht="11.25" customHeight="1">
      <c r="A50" s="69"/>
      <c r="B50" s="69"/>
      <c r="C50" s="69"/>
      <c r="E50" s="335" t="s">
        <v>97</v>
      </c>
      <c r="F50" s="336"/>
      <c r="G50" s="336"/>
      <c r="H50" s="336"/>
      <c r="I50" s="336"/>
      <c r="J50" s="351" t="s">
        <v>102</v>
      </c>
      <c r="K50" s="351"/>
      <c r="L50" s="351"/>
      <c r="M50" s="335" t="s">
        <v>103</v>
      </c>
      <c r="N50" s="336"/>
      <c r="O50" s="336"/>
      <c r="P50" s="336"/>
      <c r="Q50" s="336"/>
      <c r="R50" s="336"/>
      <c r="S50" s="337"/>
      <c r="T50" s="335" t="s">
        <v>104</v>
      </c>
      <c r="U50" s="336"/>
      <c r="V50" s="336"/>
      <c r="W50" s="336"/>
      <c r="X50" s="336"/>
      <c r="Y50" s="336"/>
      <c r="Z50" s="336"/>
      <c r="AA50" s="336"/>
      <c r="AB50" s="336"/>
      <c r="AC50" s="336"/>
      <c r="AD50" s="337"/>
    </row>
    <row r="51" spans="1:3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</row>
    <row r="52" spans="1:3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</row>
    <row r="53" spans="1:35">
      <c r="A53" s="69"/>
      <c r="B53" s="69"/>
      <c r="C53" s="69"/>
      <c r="D53" s="69" t="s">
        <v>105</v>
      </c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</row>
    <row r="54" spans="1:3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</row>
    <row r="55" spans="1:35">
      <c r="A55" s="69"/>
      <c r="B55" s="69"/>
      <c r="C55" s="69"/>
      <c r="D55" s="69"/>
      <c r="E55" s="367" t="s">
        <v>106</v>
      </c>
      <c r="F55" s="368"/>
      <c r="G55" s="368"/>
      <c r="H55" s="368"/>
      <c r="I55" s="368"/>
      <c r="J55" s="368"/>
      <c r="K55" s="368"/>
      <c r="L55" s="368"/>
      <c r="M55" s="368"/>
      <c r="N55" s="369"/>
      <c r="O55" s="370" t="s">
        <v>107</v>
      </c>
      <c r="P55" s="371"/>
      <c r="Q55" s="371"/>
      <c r="R55" s="371"/>
      <c r="S55" s="371"/>
      <c r="T55" s="371"/>
      <c r="U55" s="371"/>
      <c r="V55" s="371"/>
      <c r="W55" s="371"/>
      <c r="X55" s="372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</row>
    <row r="56" spans="1:35">
      <c r="A56" s="69"/>
      <c r="B56" s="69"/>
      <c r="C56" s="69"/>
      <c r="D56" s="69"/>
      <c r="E56" s="355" t="s">
        <v>63</v>
      </c>
      <c r="F56" s="356"/>
      <c r="G56" s="356"/>
      <c r="H56" s="356"/>
      <c r="I56" s="356"/>
      <c r="J56" s="356"/>
      <c r="K56" s="356"/>
      <c r="L56" s="356"/>
      <c r="M56" s="356"/>
      <c r="N56" s="357"/>
      <c r="O56" s="373" t="s">
        <v>108</v>
      </c>
      <c r="P56" s="373"/>
      <c r="Q56" s="373"/>
      <c r="R56" s="373"/>
      <c r="S56" s="373"/>
      <c r="T56" s="373"/>
      <c r="U56" s="373"/>
      <c r="V56" s="373"/>
      <c r="W56" s="373"/>
      <c r="X56" s="374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</row>
    <row r="57" spans="1:35">
      <c r="A57" s="69"/>
      <c r="B57" s="69"/>
      <c r="C57" s="69"/>
      <c r="D57" s="69"/>
      <c r="E57" s="358"/>
      <c r="F57" s="359"/>
      <c r="G57" s="359"/>
      <c r="H57" s="359"/>
      <c r="I57" s="359"/>
      <c r="J57" s="359"/>
      <c r="K57" s="359"/>
      <c r="L57" s="359"/>
      <c r="M57" s="359"/>
      <c r="N57" s="360"/>
      <c r="O57" s="373" t="s">
        <v>83</v>
      </c>
      <c r="P57" s="373"/>
      <c r="Q57" s="373"/>
      <c r="R57" s="373"/>
      <c r="S57" s="373"/>
      <c r="T57" s="373"/>
      <c r="U57" s="373"/>
      <c r="V57" s="373"/>
      <c r="W57" s="373"/>
      <c r="X57" s="374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</row>
    <row r="58" spans="1:35">
      <c r="A58" s="69"/>
      <c r="B58" s="69"/>
      <c r="C58" s="69"/>
      <c r="D58" s="69"/>
      <c r="E58" s="361"/>
      <c r="F58" s="362"/>
      <c r="G58" s="362"/>
      <c r="H58" s="362"/>
      <c r="I58" s="362"/>
      <c r="J58" s="362"/>
      <c r="K58" s="362"/>
      <c r="L58" s="362"/>
      <c r="M58" s="362"/>
      <c r="N58" s="363"/>
      <c r="O58" s="364" t="s">
        <v>85</v>
      </c>
      <c r="P58" s="365"/>
      <c r="Q58" s="365"/>
      <c r="R58" s="365"/>
      <c r="S58" s="365"/>
      <c r="T58" s="365"/>
      <c r="U58" s="365"/>
      <c r="V58" s="365"/>
      <c r="W58" s="365"/>
      <c r="X58" s="366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</row>
    <row r="59" spans="1:35">
      <c r="A59" s="69"/>
      <c r="B59" s="69"/>
      <c r="C59" s="69"/>
      <c r="D59" s="69"/>
      <c r="E59" s="352" t="s">
        <v>109</v>
      </c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4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</row>
    <row r="60" spans="1:35">
      <c r="A60" s="69"/>
      <c r="B60" s="69"/>
      <c r="C60" s="69"/>
      <c r="D60" s="69"/>
      <c r="E60" s="88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90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</row>
    <row r="61" spans="1:35">
      <c r="A61" s="69"/>
      <c r="B61" s="69"/>
      <c r="C61" s="69"/>
      <c r="D61" s="69"/>
      <c r="E61" s="91"/>
      <c r="F61" s="92" t="s">
        <v>110</v>
      </c>
      <c r="G61" s="92"/>
      <c r="H61" s="92"/>
      <c r="I61" s="92"/>
      <c r="J61" s="93"/>
      <c r="K61" s="93" t="s">
        <v>111</v>
      </c>
      <c r="L61" s="92"/>
      <c r="M61" s="92"/>
      <c r="N61" s="92" t="s">
        <v>112</v>
      </c>
      <c r="O61" s="92"/>
      <c r="P61" s="92"/>
      <c r="Q61" s="92"/>
      <c r="R61" s="94"/>
      <c r="S61" s="94"/>
      <c r="T61" s="94"/>
      <c r="U61" s="94"/>
      <c r="V61" s="94"/>
      <c r="W61" s="94"/>
      <c r="X61" s="95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</row>
    <row r="62" spans="1:35">
      <c r="A62" s="69"/>
      <c r="B62" s="69"/>
      <c r="C62" s="69"/>
      <c r="D62" s="69"/>
      <c r="E62" s="91"/>
      <c r="F62" s="92" t="s">
        <v>113</v>
      </c>
      <c r="G62" s="92"/>
      <c r="H62" s="92"/>
      <c r="I62" s="92"/>
      <c r="J62" s="93"/>
      <c r="K62" s="93" t="s">
        <v>114</v>
      </c>
      <c r="L62" s="92"/>
      <c r="M62" s="92"/>
      <c r="N62" s="92" t="s">
        <v>115</v>
      </c>
      <c r="O62" s="92"/>
      <c r="P62" s="92"/>
      <c r="Q62" s="92"/>
      <c r="R62" s="94"/>
      <c r="S62" s="94"/>
      <c r="T62" s="94"/>
      <c r="U62" s="94"/>
      <c r="V62" s="94"/>
      <c r="W62" s="94"/>
      <c r="X62" s="95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</row>
    <row r="63" spans="1:35">
      <c r="A63" s="69"/>
      <c r="B63" s="69"/>
      <c r="C63" s="69"/>
      <c r="D63" s="69"/>
      <c r="E63" s="96"/>
      <c r="F63" s="97"/>
      <c r="G63" s="97"/>
      <c r="H63" s="97"/>
      <c r="I63" s="97"/>
      <c r="J63" s="98"/>
      <c r="K63" s="98"/>
      <c r="L63" s="97"/>
      <c r="M63" s="97"/>
      <c r="N63" s="97"/>
      <c r="O63" s="97"/>
      <c r="P63" s="97"/>
      <c r="Q63" s="97"/>
      <c r="R63" s="97"/>
      <c r="S63" s="97"/>
      <c r="T63" s="99"/>
      <c r="U63" s="97"/>
      <c r="V63" s="97"/>
      <c r="W63" s="97"/>
      <c r="X63" s="100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</row>
    <row r="64" spans="1:35">
      <c r="A64" s="69"/>
      <c r="B64" s="69"/>
      <c r="C64" s="69"/>
      <c r="D64" s="69"/>
      <c r="E64" s="92"/>
      <c r="F64" s="92"/>
      <c r="G64" s="92"/>
      <c r="H64" s="92"/>
      <c r="I64" s="92"/>
      <c r="J64" s="93"/>
      <c r="K64" s="93"/>
      <c r="L64" s="92"/>
      <c r="M64" s="92"/>
      <c r="N64" s="92"/>
      <c r="O64" s="92"/>
      <c r="P64" s="92"/>
      <c r="Q64" s="92"/>
      <c r="R64" s="92"/>
      <c r="S64" s="92"/>
      <c r="T64" s="101"/>
      <c r="U64" s="92"/>
      <c r="V64" s="92"/>
      <c r="W64" s="92"/>
      <c r="X64" s="102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</row>
    <row r="65" spans="1:35">
      <c r="A65" s="69"/>
      <c r="B65" s="69"/>
      <c r="C65" s="69"/>
      <c r="D65" s="69"/>
      <c r="E65" s="92" t="s">
        <v>116</v>
      </c>
      <c r="F65" s="92"/>
      <c r="G65" s="92"/>
      <c r="H65" s="92"/>
      <c r="I65" s="92"/>
      <c r="J65" s="93"/>
      <c r="K65" s="93"/>
      <c r="L65" s="92"/>
      <c r="M65" s="92"/>
      <c r="N65" s="92"/>
      <c r="O65" s="92"/>
      <c r="P65" s="92"/>
      <c r="Q65" s="92"/>
      <c r="R65" s="92"/>
      <c r="S65" s="92"/>
      <c r="T65" s="101"/>
      <c r="U65" s="92"/>
      <c r="V65" s="92"/>
      <c r="W65" s="92"/>
      <c r="X65" s="102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</row>
    <row r="66" spans="1:35">
      <c r="A66" s="69"/>
      <c r="B66" s="69"/>
      <c r="C66" s="69"/>
      <c r="D66" s="69"/>
      <c r="E66" s="92" t="s">
        <v>117</v>
      </c>
      <c r="F66" s="92"/>
      <c r="G66" s="92"/>
      <c r="H66" s="92"/>
      <c r="I66" s="92"/>
      <c r="J66" s="93"/>
      <c r="K66" s="93"/>
      <c r="L66" s="92"/>
      <c r="M66" s="92"/>
      <c r="N66" s="92"/>
      <c r="O66" s="92"/>
      <c r="P66" s="92"/>
      <c r="Q66" s="92"/>
      <c r="R66" s="92"/>
      <c r="S66" s="92"/>
      <c r="T66" s="101"/>
      <c r="U66" s="92"/>
      <c r="V66" s="92"/>
      <c r="W66" s="92"/>
      <c r="X66" s="102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</row>
    <row r="67" spans="1:3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</row>
    <row r="68" spans="1:35">
      <c r="A68" s="69"/>
      <c r="B68" s="69"/>
      <c r="C68" s="69"/>
      <c r="D68" s="69" t="s">
        <v>118</v>
      </c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</row>
    <row r="69" spans="1:3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</row>
    <row r="70" spans="1:35">
      <c r="A70" s="69"/>
      <c r="B70" s="69"/>
      <c r="C70" s="69"/>
      <c r="D70" s="69"/>
      <c r="E70" s="69" t="s">
        <v>119</v>
      </c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</row>
    <row r="71" spans="1:3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</row>
    <row r="72" spans="1:3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</row>
    <row r="73" spans="1:3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</row>
    <row r="75" spans="1:35">
      <c r="C75" s="39" t="s">
        <v>120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</row>
    <row r="76" spans="1:35">
      <c r="C76" s="39"/>
      <c r="D76" s="39" t="s">
        <v>121</v>
      </c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</row>
    <row r="77" spans="1:35"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</row>
    <row r="78" spans="1:35">
      <c r="C78" s="39"/>
      <c r="E78" s="54" t="s">
        <v>122</v>
      </c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103"/>
      <c r="AE78" s="39"/>
      <c r="AF78" s="39"/>
    </row>
    <row r="79" spans="1:35">
      <c r="C79" s="39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103"/>
      <c r="AE79" s="39"/>
      <c r="AF79" s="39"/>
    </row>
    <row r="80" spans="1:35">
      <c r="C80" s="39"/>
      <c r="D80" s="39"/>
      <c r="E80" s="328" t="s">
        <v>90</v>
      </c>
      <c r="F80" s="328"/>
      <c r="G80" s="348" t="s">
        <v>123</v>
      </c>
      <c r="H80" s="349"/>
      <c r="I80" s="349"/>
      <c r="J80" s="349"/>
      <c r="K80" s="349"/>
      <c r="L80" s="350"/>
      <c r="M80" s="328" t="s">
        <v>124</v>
      </c>
      <c r="N80" s="328"/>
      <c r="O80" s="348" t="s">
        <v>66</v>
      </c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349"/>
      <c r="AB80" s="349"/>
      <c r="AC80" s="349"/>
      <c r="AD80" s="349"/>
      <c r="AE80" s="349"/>
      <c r="AF80" s="349"/>
      <c r="AG80" s="349"/>
      <c r="AH80" s="350"/>
    </row>
    <row r="81" spans="3:34"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</row>
    <row r="82" spans="3:34"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</row>
    <row r="83" spans="3:34">
      <c r="C83" s="39"/>
      <c r="D83" s="39" t="s">
        <v>125</v>
      </c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</row>
    <row r="84" spans="3:34"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</row>
    <row r="85" spans="3:34">
      <c r="C85" s="39"/>
      <c r="D85" s="39"/>
      <c r="E85" s="340" t="s">
        <v>37</v>
      </c>
      <c r="F85" s="329" t="s">
        <v>126</v>
      </c>
      <c r="G85" s="330"/>
      <c r="H85" s="330"/>
      <c r="I85" s="331"/>
      <c r="J85" s="329" t="s">
        <v>127</v>
      </c>
      <c r="K85" s="330"/>
      <c r="L85" s="330"/>
      <c r="M85" s="331"/>
      <c r="N85" s="301" t="s">
        <v>128</v>
      </c>
      <c r="O85" s="301"/>
      <c r="P85" s="301"/>
      <c r="Q85" s="301"/>
      <c r="R85" s="301"/>
      <c r="S85" s="301"/>
      <c r="T85" s="301"/>
      <c r="U85" s="301"/>
      <c r="V85" s="301"/>
      <c r="W85" s="329" t="s">
        <v>129</v>
      </c>
      <c r="X85" s="330"/>
      <c r="Y85" s="330"/>
      <c r="Z85" s="330"/>
      <c r="AA85" s="330"/>
      <c r="AB85" s="330"/>
      <c r="AC85" s="331"/>
      <c r="AD85" s="329" t="s">
        <v>53</v>
      </c>
      <c r="AE85" s="330"/>
      <c r="AF85" s="330"/>
      <c r="AG85" s="330"/>
      <c r="AH85" s="331"/>
    </row>
    <row r="86" spans="3:34">
      <c r="C86" s="39"/>
      <c r="D86" s="54"/>
      <c r="E86" s="341"/>
      <c r="F86" s="332"/>
      <c r="G86" s="333"/>
      <c r="H86" s="333"/>
      <c r="I86" s="334"/>
      <c r="J86" s="332"/>
      <c r="K86" s="333"/>
      <c r="L86" s="333"/>
      <c r="M86" s="334"/>
      <c r="N86" s="301" t="s">
        <v>130</v>
      </c>
      <c r="O86" s="301"/>
      <c r="P86" s="301"/>
      <c r="Q86" s="301"/>
      <c r="R86" s="301"/>
      <c r="S86" s="302" t="s">
        <v>127</v>
      </c>
      <c r="T86" s="302"/>
      <c r="U86" s="302"/>
      <c r="V86" s="302"/>
      <c r="W86" s="332"/>
      <c r="X86" s="333"/>
      <c r="Y86" s="333"/>
      <c r="Z86" s="333"/>
      <c r="AA86" s="333"/>
      <c r="AB86" s="333"/>
      <c r="AC86" s="334"/>
      <c r="AD86" s="332"/>
      <c r="AE86" s="333"/>
      <c r="AF86" s="333"/>
      <c r="AG86" s="333"/>
      <c r="AH86" s="334"/>
    </row>
    <row r="87" spans="3:34">
      <c r="C87" s="39"/>
      <c r="D87" s="54"/>
      <c r="E87" s="104">
        <v>1</v>
      </c>
      <c r="F87" s="298" t="s">
        <v>131</v>
      </c>
      <c r="G87" s="299"/>
      <c r="H87" s="299"/>
      <c r="I87" s="300"/>
      <c r="J87" s="298" t="s">
        <v>108</v>
      </c>
      <c r="K87" s="299"/>
      <c r="L87" s="299"/>
      <c r="M87" s="300"/>
      <c r="N87" s="295" t="s">
        <v>63</v>
      </c>
      <c r="O87" s="296"/>
      <c r="P87" s="296"/>
      <c r="Q87" s="296"/>
      <c r="R87" s="296"/>
      <c r="S87" s="297" t="s">
        <v>108</v>
      </c>
      <c r="T87" s="297"/>
      <c r="U87" s="297"/>
      <c r="V87" s="297"/>
      <c r="W87" s="284"/>
      <c r="X87" s="285"/>
      <c r="Y87" s="285"/>
      <c r="Z87" s="285"/>
      <c r="AA87" s="285"/>
      <c r="AB87" s="285"/>
      <c r="AC87" s="286"/>
      <c r="AD87" s="284"/>
      <c r="AE87" s="285"/>
      <c r="AF87" s="285"/>
      <c r="AG87" s="285"/>
      <c r="AH87" s="286"/>
    </row>
    <row r="88" spans="3:34">
      <c r="C88" s="39"/>
      <c r="D88" s="54"/>
      <c r="E88" s="104">
        <v>2</v>
      </c>
      <c r="F88" s="298" t="s">
        <v>82</v>
      </c>
      <c r="G88" s="299"/>
      <c r="H88" s="299"/>
      <c r="I88" s="300"/>
      <c r="J88" s="298" t="s">
        <v>83</v>
      </c>
      <c r="K88" s="299"/>
      <c r="L88" s="299"/>
      <c r="M88" s="300"/>
      <c r="N88" s="295" t="s">
        <v>63</v>
      </c>
      <c r="O88" s="296"/>
      <c r="P88" s="296"/>
      <c r="Q88" s="296"/>
      <c r="R88" s="296"/>
      <c r="S88" s="297" t="s">
        <v>83</v>
      </c>
      <c r="T88" s="297"/>
      <c r="U88" s="297"/>
      <c r="V88" s="297"/>
      <c r="W88" s="284"/>
      <c r="X88" s="285"/>
      <c r="Y88" s="285"/>
      <c r="Z88" s="285"/>
      <c r="AA88" s="285"/>
      <c r="AB88" s="285"/>
      <c r="AC88" s="286"/>
      <c r="AD88" s="284"/>
      <c r="AE88" s="285"/>
      <c r="AF88" s="285"/>
      <c r="AG88" s="285"/>
      <c r="AH88" s="286"/>
    </row>
    <row r="89" spans="3:34">
      <c r="C89" s="39"/>
      <c r="D89" s="54"/>
      <c r="E89" s="104">
        <v>3</v>
      </c>
      <c r="F89" s="298" t="s">
        <v>84</v>
      </c>
      <c r="G89" s="299"/>
      <c r="H89" s="299"/>
      <c r="I89" s="300"/>
      <c r="J89" s="298" t="s">
        <v>85</v>
      </c>
      <c r="K89" s="299"/>
      <c r="L89" s="299"/>
      <c r="M89" s="300"/>
      <c r="N89" s="295" t="s">
        <v>63</v>
      </c>
      <c r="O89" s="296"/>
      <c r="P89" s="296"/>
      <c r="Q89" s="296"/>
      <c r="R89" s="296"/>
      <c r="S89" s="297" t="s">
        <v>85</v>
      </c>
      <c r="T89" s="297"/>
      <c r="U89" s="297"/>
      <c r="V89" s="297"/>
      <c r="W89" s="284"/>
      <c r="X89" s="285"/>
      <c r="Y89" s="285"/>
      <c r="Z89" s="285"/>
      <c r="AA89" s="285"/>
      <c r="AB89" s="285"/>
      <c r="AC89" s="286"/>
      <c r="AD89" s="284"/>
      <c r="AE89" s="285"/>
      <c r="AF89" s="285"/>
      <c r="AG89" s="285"/>
      <c r="AH89" s="286"/>
    </row>
    <row r="90" spans="3:34">
      <c r="C90" s="39"/>
      <c r="D90" s="54"/>
      <c r="E90" s="104">
        <v>4</v>
      </c>
      <c r="F90" s="298"/>
      <c r="G90" s="299"/>
      <c r="H90" s="299"/>
      <c r="I90" s="300"/>
      <c r="J90" s="298"/>
      <c r="K90" s="299"/>
      <c r="L90" s="299"/>
      <c r="M90" s="300"/>
      <c r="N90" s="295"/>
      <c r="O90" s="296"/>
      <c r="P90" s="296"/>
      <c r="Q90" s="296"/>
      <c r="R90" s="296"/>
      <c r="S90" s="297"/>
      <c r="T90" s="297"/>
      <c r="U90" s="297"/>
      <c r="V90" s="297"/>
      <c r="W90" s="284"/>
      <c r="X90" s="285"/>
      <c r="Y90" s="285"/>
      <c r="Z90" s="285"/>
      <c r="AA90" s="285"/>
      <c r="AB90" s="285"/>
      <c r="AC90" s="286"/>
      <c r="AD90" s="284"/>
      <c r="AE90" s="285"/>
      <c r="AF90" s="285"/>
      <c r="AG90" s="285"/>
      <c r="AH90" s="286"/>
    </row>
    <row r="91" spans="3:34">
      <c r="C91" s="39"/>
      <c r="D91" s="54"/>
      <c r="E91" s="104">
        <v>5</v>
      </c>
      <c r="F91" s="298"/>
      <c r="G91" s="299"/>
      <c r="H91" s="299"/>
      <c r="I91" s="300"/>
      <c r="J91" s="298"/>
      <c r="K91" s="299"/>
      <c r="L91" s="299"/>
      <c r="M91" s="300"/>
      <c r="N91" s="295"/>
      <c r="O91" s="296"/>
      <c r="P91" s="296"/>
      <c r="Q91" s="296"/>
      <c r="R91" s="296"/>
      <c r="S91" s="297"/>
      <c r="T91" s="297"/>
      <c r="U91" s="297"/>
      <c r="V91" s="297"/>
      <c r="W91" s="284"/>
      <c r="X91" s="285"/>
      <c r="Y91" s="285"/>
      <c r="Z91" s="285"/>
      <c r="AA91" s="285"/>
      <c r="AB91" s="285"/>
      <c r="AC91" s="286"/>
      <c r="AD91" s="284"/>
      <c r="AE91" s="285"/>
      <c r="AF91" s="285"/>
      <c r="AG91" s="285"/>
      <c r="AH91" s="286"/>
    </row>
  </sheetData>
  <mergeCells count="119">
    <mergeCell ref="T50:AD50"/>
    <mergeCell ref="E40:I40"/>
    <mergeCell ref="J40:L40"/>
    <mergeCell ref="M40:S40"/>
    <mergeCell ref="T40:AD40"/>
    <mergeCell ref="E41:I41"/>
    <mergeCell ref="J41:L41"/>
    <mergeCell ref="M41:S41"/>
    <mergeCell ref="T41:AD41"/>
    <mergeCell ref="E12:J12"/>
    <mergeCell ref="K12:N12"/>
    <mergeCell ref="V12:AH12"/>
    <mergeCell ref="E10:J10"/>
    <mergeCell ref="E80:F80"/>
    <mergeCell ref="E20:G20"/>
    <mergeCell ref="K10:N10"/>
    <mergeCell ref="T10:U10"/>
    <mergeCell ref="V10:AH10"/>
    <mergeCell ref="E11:J11"/>
    <mergeCell ref="K11:N11"/>
    <mergeCell ref="T11:U11"/>
    <mergeCell ref="V11:AH11"/>
    <mergeCell ref="E59:X59"/>
    <mergeCell ref="E56:N58"/>
    <mergeCell ref="O58:X58"/>
    <mergeCell ref="E55:N55"/>
    <mergeCell ref="O55:X55"/>
    <mergeCell ref="O56:X56"/>
    <mergeCell ref="O57:X57"/>
    <mergeCell ref="F37:K37"/>
    <mergeCell ref="E17:G17"/>
    <mergeCell ref="E18:G18"/>
    <mergeCell ref="E19:G19"/>
    <mergeCell ref="F36:K36"/>
    <mergeCell ref="L36:U36"/>
    <mergeCell ref="V36:X36"/>
    <mergeCell ref="Y36:AB36"/>
    <mergeCell ref="AC36:AF36"/>
    <mergeCell ref="M80:N80"/>
    <mergeCell ref="J85:M86"/>
    <mergeCell ref="AC37:AF37"/>
    <mergeCell ref="E49:I49"/>
    <mergeCell ref="J49:L49"/>
    <mergeCell ref="M49:S49"/>
    <mergeCell ref="F85:I86"/>
    <mergeCell ref="E85:E86"/>
    <mergeCell ref="Y37:AB37"/>
    <mergeCell ref="L37:U37"/>
    <mergeCell ref="V37:X37"/>
    <mergeCell ref="G80:L80"/>
    <mergeCell ref="O80:AH80"/>
    <mergeCell ref="W85:AC86"/>
    <mergeCell ref="AD85:AH86"/>
    <mergeCell ref="T49:AD49"/>
    <mergeCell ref="E50:I50"/>
    <mergeCell ref="J50:L50"/>
    <mergeCell ref="M50:S50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O8:O9"/>
    <mergeCell ref="V8:AH9"/>
    <mergeCell ref="S1:Z3"/>
    <mergeCell ref="T9:U9"/>
    <mergeCell ref="P8:U8"/>
    <mergeCell ref="F90:I90"/>
    <mergeCell ref="F91:I91"/>
    <mergeCell ref="W89:AC89"/>
    <mergeCell ref="W90:AC90"/>
    <mergeCell ref="W91:AC91"/>
    <mergeCell ref="N85:V85"/>
    <mergeCell ref="N86:R86"/>
    <mergeCell ref="S86:V86"/>
    <mergeCell ref="N88:R88"/>
    <mergeCell ref="S88:V88"/>
    <mergeCell ref="N87:R87"/>
    <mergeCell ref="S87:V87"/>
    <mergeCell ref="J87:M87"/>
    <mergeCell ref="J88:M88"/>
    <mergeCell ref="AD87:AH87"/>
    <mergeCell ref="AD88:AH88"/>
    <mergeCell ref="AD89:AH89"/>
    <mergeCell ref="W87:AC87"/>
    <mergeCell ref="W88:AC88"/>
    <mergeCell ref="T12:U12"/>
    <mergeCell ref="AD90:AH90"/>
    <mergeCell ref="AD91:AH91"/>
    <mergeCell ref="H17:AH17"/>
    <mergeCell ref="H18:AH18"/>
    <mergeCell ref="H19:AH19"/>
    <mergeCell ref="H20:AH20"/>
    <mergeCell ref="N91:R91"/>
    <mergeCell ref="S91:V91"/>
    <mergeCell ref="N90:R90"/>
    <mergeCell ref="S90:V90"/>
    <mergeCell ref="N89:R89"/>
    <mergeCell ref="S89:V89"/>
    <mergeCell ref="J89:M89"/>
    <mergeCell ref="J90:M90"/>
    <mergeCell ref="J91:M91"/>
    <mergeCell ref="F87:I87"/>
    <mergeCell ref="F88:I88"/>
    <mergeCell ref="F89:I89"/>
  </mergeCells>
  <phoneticPr fontId="4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2" manualBreakCount="2">
    <brk id="31" max="34" man="1"/>
    <brk id="73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3203125" defaultRowHeight="11.5"/>
  <cols>
    <col min="1" max="1" width="16.77734375" style="38" bestFit="1" customWidth="1"/>
    <col min="2" max="16384" width="9.33203125" style="38"/>
  </cols>
  <sheetData>
    <row r="1" spans="1:1">
      <c r="A1" s="159" t="s">
        <v>146</v>
      </c>
    </row>
    <row r="2" spans="1:1">
      <c r="A2" s="160" t="s">
        <v>62</v>
      </c>
    </row>
    <row r="3" spans="1:1">
      <c r="A3" s="161" t="s">
        <v>64</v>
      </c>
    </row>
    <row r="4" spans="1:1">
      <c r="A4" s="161" t="s">
        <v>60</v>
      </c>
    </row>
    <row r="5" spans="1:1">
      <c r="A5" s="161" t="s">
        <v>147</v>
      </c>
    </row>
    <row r="6" spans="1:1">
      <c r="A6" s="161" t="s">
        <v>148</v>
      </c>
    </row>
    <row r="7" spans="1:1">
      <c r="A7" s="161" t="s">
        <v>149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B10101（顧客検索）</vt:lpstr>
      <vt:lpstr>データ</vt:lpstr>
      <vt:lpstr>'1.1. Webサービス取引概要'!Print_Area</vt:lpstr>
      <vt:lpstr>'2. B10101（顧客検索）'!Print_Area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B10101（顧客検索）'!Print_Titles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2020-05-11T00:42:01Z</dcterms:created>
  <dcterms:modified xsi:type="dcterms:W3CDTF">2020-05-11T00:42:03Z</dcterms:modified>
</cp:coreProperties>
</file>