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0" documentId="13_ncr:1_{7CBCBE05-D450-4F2D-848C-798E3BB8EB08}" xr6:coauthVersionLast="41" xr6:coauthVersionMax="45" xr10:uidLastSave="{00000000-0000-0000-0000-000000000000}"/>
  <bookViews>
    <workbookView xWindow="-120" yWindow="-120" windowWidth="29040" windowHeight="15840" tabRatio="894" xr2:uid="{00000000-000D-0000-FFFF-FFFF00000000}"/>
  </bookViews>
  <sheets>
    <sheet name="表紙" sheetId="20" r:id="rId1"/>
    <sheet name="変更履歴" sheetId="21" r:id="rId2"/>
    <sheet name="目次" sheetId="22" r:id="rId3"/>
    <sheet name="1. ログイン(A101)" sheetId="23" r:id="rId4"/>
    <sheet name="2. プロジェクト管理(A102)" sheetId="24" r:id="rId5"/>
    <sheet name="3. 共通(A103)" sheetId="31" r:id="rId6"/>
    <sheet name="4. プロジェクト一覧出力(A106)" sheetId="30" r:id="rId7"/>
  </sheets>
  <definedNames>
    <definedName name="_xlnm.Print_Area" localSheetId="3">'1. ログイン(A101)'!$A$1:$AI$63</definedName>
    <definedName name="_xlnm.Print_Area" localSheetId="4">'2. プロジェクト管理(A102)'!$A$1:$AO$54</definedName>
    <definedName name="_xlnm.Print_Area" localSheetId="5">'3. 共通(A103)'!$A$1:$AI$63</definedName>
    <definedName name="_xlnm.Print_Area" localSheetId="6">'4. プロジェクト一覧出力(A106)'!$A$1:$AI$63</definedName>
    <definedName name="_xlnm.Print_Area" localSheetId="0">表紙!$A$1:$S$39</definedName>
    <definedName name="_xlnm.Print_Area" localSheetId="1">変更履歴!$A$1:$AI$39</definedName>
    <definedName name="_xlnm.Print_Area" localSheetId="2">目次!$A$1:$AI$23</definedName>
    <definedName name="_xlnm.Print_Titles" localSheetId="3">'1. ログイン(A101)'!$1:$5</definedName>
    <definedName name="_xlnm.Print_Titles" localSheetId="4">'2. プロジェクト管理(A102)'!$1:$5</definedName>
    <definedName name="_xlnm.Print_Titles" localSheetId="5">'3. 共通(A103)'!$1:$5</definedName>
    <definedName name="_xlnm.Print_Titles" localSheetId="6">'4. プロジェクト一覧出力(A106)'!$1:$5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" i="21" l="1"/>
  <c r="AG3" i="31"/>
  <c r="AC3" i="31"/>
  <c r="E2" i="31"/>
  <c r="AG1" i="31"/>
  <c r="AC1" i="31"/>
  <c r="S1" i="31"/>
  <c r="E3" i="31"/>
  <c r="AG2" i="31"/>
  <c r="E1" i="31"/>
  <c r="AG1" i="30"/>
  <c r="E1" i="30"/>
  <c r="S1" i="23"/>
  <c r="E2" i="24"/>
  <c r="S1" i="24"/>
  <c r="AG1" i="23"/>
  <c r="AC3" i="24"/>
  <c r="E2" i="23"/>
  <c r="E3" i="23"/>
  <c r="AC3" i="23"/>
  <c r="AC3" i="30"/>
  <c r="AG1" i="24"/>
  <c r="E1" i="23"/>
  <c r="E3" i="30"/>
  <c r="AG3" i="24"/>
  <c r="AG3" i="30"/>
  <c r="S1" i="30"/>
  <c r="AG3" i="23"/>
  <c r="E3" i="24"/>
  <c r="E2" i="30"/>
  <c r="E1" i="24"/>
  <c r="AG2" i="21" l="1"/>
  <c r="AC1" i="21"/>
  <c r="E2" i="22"/>
  <c r="E1" i="22"/>
  <c r="AG2" i="22"/>
  <c r="AC1" i="24"/>
  <c r="AG1" i="22"/>
  <c r="S1" i="22"/>
  <c r="AG2" i="24"/>
  <c r="E3" i="22"/>
  <c r="AC3" i="22"/>
  <c r="AG2" i="30"/>
  <c r="AC1" i="23"/>
  <c r="AG3" i="22"/>
  <c r="I25" i="20"/>
  <c r="AC1" i="30"/>
  <c r="AC1" i="22"/>
  <c r="AC2" i="21"/>
  <c r="AC2" i="31" s="1"/>
  <c r="AG2" i="23"/>
  <c r="AC2" i="22"/>
  <c r="AC2" i="24"/>
  <c r="AC2" i="30"/>
  <c r="AC2" i="23"/>
</calcChain>
</file>

<file path=xl/sharedStrings.xml><?xml version="1.0" encoding="utf-8"?>
<sst xmlns="http://schemas.openxmlformats.org/spreadsheetml/2006/main" count="76" uniqueCount="45">
  <si>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</si>
  <si>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</si>
  <si>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</si>
  <si>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</si>
  <si>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</si>
  <si>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</si>
  <si>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</si>
  <si>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</si>
  <si>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</si>
  <si>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</si>
  <si>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</si>
  <si>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成果物名</t>
  </si>
  <si>
    <t>作成</t>
  </si>
  <si>
    <t>変更</t>
  </si>
  <si>
    <t>成果物名</t>
    <phoneticPr fontId="9"/>
  </si>
  <si>
    <t>PJ名</t>
    <phoneticPr fontId="14"/>
  </si>
  <si>
    <t>サンプルプロジェクト</t>
    <phoneticPr fontId="14"/>
  </si>
  <si>
    <t>サンプルシステム</t>
    <phoneticPr fontId="14"/>
  </si>
  <si>
    <t>No.</t>
    <phoneticPr fontId="8"/>
  </si>
  <si>
    <t>新規</t>
    <rPh sb="0" eb="2">
      <t>シンキ</t>
    </rPh>
    <phoneticPr fontId="14"/>
  </si>
  <si>
    <t>-</t>
    <phoneticPr fontId="14"/>
  </si>
  <si>
    <t>(新規作成)</t>
    <phoneticPr fontId="14"/>
  </si>
  <si>
    <t>TIS</t>
    <phoneticPr fontId="14"/>
  </si>
  <si>
    <t>目次</t>
    <rPh sb="0" eb="2">
      <t>モクジ</t>
    </rPh>
    <phoneticPr fontId="8"/>
  </si>
  <si>
    <t>システム処理フロー</t>
    <phoneticPr fontId="14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</si>
  <si>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</si>
  <si>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14"/>
  </si>
  <si>
    <t>1. ログイン(A101)</t>
    <phoneticPr fontId="9"/>
  </si>
  <si>
    <t>2. プロジェクト管理(A102)</t>
    <rPh sb="9" eb="11">
      <t>カンリ</t>
    </rPh>
    <phoneticPr fontId="9"/>
  </si>
  <si>
    <t>2. プロジェクト管理(A102)</t>
    <phoneticPr fontId="9"/>
  </si>
  <si>
    <t>1. ログイン(A101)</t>
    <phoneticPr fontId="9"/>
  </si>
  <si>
    <t>変更</t>
    <rPh sb="0" eb="2">
      <t>ヘンコウ</t>
    </rPh>
    <phoneticPr fontId="9"/>
  </si>
  <si>
    <t>2. プロジェクト管理(A102)</t>
    <phoneticPr fontId="9"/>
  </si>
  <si>
    <t>TIS</t>
    <phoneticPr fontId="9"/>
  </si>
  <si>
    <t>WA10202 プロジェクト照会 追加</t>
    <rPh sb="14" eb="16">
      <t>ショウカイ</t>
    </rPh>
    <rPh sb="17" eb="19">
      <t>ツイカ</t>
    </rPh>
    <phoneticPr fontId="9"/>
  </si>
  <si>
    <t>1.2版</t>
    <rPh sb="3" eb="4">
      <t>ハン</t>
    </rPh>
    <phoneticPr fontId="9"/>
  </si>
  <si>
    <t>WA10203 プロジェクト更新 追加</t>
    <rPh sb="14" eb="16">
      <t>コウシン</t>
    </rPh>
    <rPh sb="17" eb="19">
      <t>ツイカ</t>
    </rPh>
    <phoneticPr fontId="9"/>
  </si>
  <si>
    <t>1.3版</t>
    <rPh sb="3" eb="4">
      <t>ハン</t>
    </rPh>
    <phoneticPr fontId="9"/>
  </si>
  <si>
    <t>変更</t>
    <rPh sb="0" eb="2">
      <t>ヘンコウ</t>
    </rPh>
    <phoneticPr fontId="9"/>
  </si>
  <si>
    <t>TIS</t>
    <phoneticPr fontId="9"/>
  </si>
  <si>
    <t>第１．３版</t>
    <rPh sb="0" eb="1">
      <t>ダイ</t>
    </rPh>
    <rPh sb="4" eb="5">
      <t>ハン</t>
    </rPh>
    <phoneticPr fontId="2"/>
  </si>
  <si>
    <t>4. プロジェクト一覧出力(A106)</t>
    <phoneticPr fontId="9"/>
  </si>
  <si>
    <t>3. 共通(A103)</t>
    <rPh sb="3" eb="5">
      <t>キョウツウ</t>
    </rPh>
    <phoneticPr fontId="9"/>
  </si>
  <si>
    <t>目次
3. 共通(A103)</t>
    <rPh sb="0" eb="2">
      <t>モクジ</t>
    </rPh>
    <phoneticPr fontId="9"/>
  </si>
  <si>
    <t>・3. 共通(A103)を追加
・TOPメニュー、汎用エラーを3. 共通(A103)へ移動</t>
    <rPh sb="13" eb="15">
      <t>ツイカ</t>
    </rPh>
    <rPh sb="25" eb="27">
      <t>ハンヨウ</t>
    </rPh>
    <rPh sb="43" eb="45">
      <t>イドウ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</si>
</sst>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第&quot;0.00&quot;版&quot;"/>
    <numFmt numFmtId="177" formatCode="yyyy/mm/dd"/>
    <numFmt numFmtId="178" formatCode="0.0&quot;版&quot;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5" fillId="0" borderId="0" xfId="0" applyNumberFormat="1" applyFont="1"/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17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0" xfId="0" applyFont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2" fillId="0" borderId="0" xfId="0" applyFont="1"/>
    <xf numFmtId="0" fontId="6" fillId="0" borderId="0" xfId="0" applyFont="1" applyBorder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Border="1"/>
    <xf numFmtId="0" fontId="0" fillId="0" borderId="0" xfId="0" applyFont="1"/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178" fontId="1" fillId="0" borderId="1" xfId="0" applyNumberFormat="1" applyFont="1" applyBorder="1" applyAlignment="1">
      <alignment horizontal="center" vertical="top"/>
    </xf>
    <xf numFmtId="178" fontId="1" fillId="0" borderId="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178" fontId="1" fillId="0" borderId="12" xfId="0" applyNumberFormat="1" applyFont="1" applyBorder="1" applyAlignment="1">
      <alignment horizontal="center" vertical="top"/>
    </xf>
    <xf numFmtId="178" fontId="1" fillId="0" borderId="14" xfId="0" applyNumberFormat="1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178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0" fontId="1" fillId="0" borderId="4" xfId="1" applyFont="1" applyFill="1" applyBorder="1" applyAlignment="1">
      <alignment horizontal="left" vertical="top"/>
    </xf>
    <xf numFmtId="0" fontId="1" fillId="2" borderId="1" xfId="1" applyFont="1" applyFill="1" applyBorder="1" applyAlignment="1"/>
    <xf numFmtId="0" fontId="1" fillId="2" borderId="3" xfId="1" applyFont="1" applyFill="1" applyBorder="1" applyAlignment="1"/>
    <xf numFmtId="0" fontId="11" fillId="2" borderId="4" xfId="1" applyFont="1" applyFill="1" applyBorder="1" applyAlignment="1">
      <alignment horizontal="left" vertical="top"/>
    </xf>
    <xf numFmtId="0" fontId="11" fillId="2" borderId="5" xfId="1" applyFont="1" applyFill="1" applyBorder="1" applyAlignment="1">
      <alignment horizontal="left" vertical="top"/>
    </xf>
    <xf numFmtId="0" fontId="11" fillId="2" borderId="6" xfId="1" applyFont="1" applyFill="1" applyBorder="1" applyAlignment="1">
      <alignment horizontal="left" vertical="top"/>
    </xf>
    <xf numFmtId="0" fontId="11" fillId="2" borderId="15" xfId="1" applyFont="1" applyFill="1" applyBorder="1" applyAlignment="1">
      <alignment horizontal="left" vertical="top"/>
    </xf>
    <xf numFmtId="0" fontId="11" fillId="2" borderId="0" xfId="1" applyFont="1" applyFill="1" applyBorder="1" applyAlignment="1">
      <alignment horizontal="left" vertical="top"/>
    </xf>
    <xf numFmtId="0" fontId="11" fillId="2" borderId="16" xfId="1" applyFont="1" applyFill="1" applyBorder="1" applyAlignment="1">
      <alignment horizontal="left" vertical="top"/>
    </xf>
    <xf numFmtId="0" fontId="11" fillId="2" borderId="7" xfId="1" applyFont="1" applyFill="1" applyBorder="1" applyAlignment="1">
      <alignment horizontal="left" vertical="top"/>
    </xf>
    <xf numFmtId="0" fontId="11" fillId="2" borderId="8" xfId="1" applyFont="1" applyFill="1" applyBorder="1" applyAlignment="1">
      <alignment horizontal="left" vertical="top"/>
    </xf>
    <xf numFmtId="0" fontId="1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5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システム処理フロー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6569</xdr:colOff>
      <xdr:row>9</xdr:row>
      <xdr:rowOff>95077</xdr:rowOff>
    </xdr:from>
    <xdr:to>
      <xdr:col>12</xdr:col>
      <xdr:colOff>200682</xdr:colOff>
      <xdr:row>14</xdr:row>
      <xdr:rowOff>124966</xdr:rowOff>
    </xdr:to>
    <xdr:sp macro="" textlink="">
      <xdr:nvSpPr>
        <xdr:cNvPr id="124" name="AutoShape 309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rrowheads="1"/>
        </xdr:cNvSpPr>
      </xdr:nvSpPr>
      <xdr:spPr bwMode="auto">
        <a:xfrm>
          <a:off x="282293" y="1418551"/>
          <a:ext cx="3227073" cy="756797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142938</xdr:colOff>
      <xdr:row>10</xdr:row>
      <xdr:rowOff>59293</xdr:rowOff>
    </xdr:from>
    <xdr:to>
      <xdr:col>6</xdr:col>
      <xdr:colOff>7846</xdr:colOff>
      <xdr:row>14</xdr:row>
      <xdr:rowOff>11668</xdr:rowOff>
    </xdr:to>
    <xdr:sp macro="" textlink="">
      <xdr:nvSpPr>
        <xdr:cNvPr id="5" name="AutoShape 1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16782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12</xdr:col>
      <xdr:colOff>200682</xdr:colOff>
      <xdr:row>12</xdr:row>
      <xdr:rowOff>36847</xdr:rowOff>
    </xdr:from>
    <xdr:to>
      <xdr:col>15</xdr:col>
      <xdr:colOff>33087</xdr:colOff>
      <xdr:row>12</xdr:row>
      <xdr:rowOff>37332</xdr:rowOff>
    </xdr:to>
    <xdr:cxnSp macro="">
      <xdr:nvCxnSpPr>
        <xdr:cNvPr id="8" name="AutoShape 1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>
          <a:cxnSpLocks noChangeShapeType="1"/>
          <a:stCxn id="124" idx="3"/>
          <a:endCxn id="92" idx="1"/>
        </xdr:cNvCxnSpPr>
      </xdr:nvCxnSpPr>
      <xdr:spPr bwMode="auto">
        <a:xfrm flipV="1">
          <a:off x="3509366" y="1796465"/>
          <a:ext cx="659576" cy="48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116493</xdr:colOff>
      <xdr:row>20</xdr:row>
      <xdr:rowOff>8537</xdr:rowOff>
    </xdr:from>
    <xdr:to>
      <xdr:col>17</xdr:col>
      <xdr:colOff>145068</xdr:colOff>
      <xdr:row>23</xdr:row>
      <xdr:rowOff>67708</xdr:rowOff>
    </xdr:to>
    <xdr:sp macro="" textlink="">
      <xdr:nvSpPr>
        <xdr:cNvPr id="9" name="Rectangle 1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4014416" y="2961287"/>
          <a:ext cx="863844" cy="49878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A103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</a:t>
          </a:r>
        </a:p>
      </xdr:txBody>
    </xdr:sp>
    <xdr:clientData/>
  </xdr:twoCellAnchor>
  <xdr:twoCellAnchor>
    <xdr:from>
      <xdr:col>15</xdr:col>
      <xdr:colOff>275294</xdr:colOff>
      <xdr:row>8</xdr:row>
      <xdr:rowOff>9929</xdr:rowOff>
    </xdr:from>
    <xdr:to>
      <xdr:col>16</xdr:col>
      <xdr:colOff>0</xdr:colOff>
      <xdr:row>10</xdr:row>
      <xdr:rowOff>114300</xdr:rowOff>
    </xdr:to>
    <xdr:cxnSp macro="">
      <xdr:nvCxnSpPr>
        <xdr:cNvPr id="11" name="AutoShape 12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cxnSpLocks noChangeShapeType="1"/>
          <a:stCxn id="94" idx="4"/>
          <a:endCxn id="92" idx="0"/>
        </xdr:cNvCxnSpPr>
      </xdr:nvCxnSpPr>
      <xdr:spPr bwMode="auto">
        <a:xfrm>
          <a:off x="4411149" y="1188021"/>
          <a:ext cx="430" cy="3951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12" name="AutoShape 1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107" idx="2"/>
        </xdr:cNvCxnSpPr>
      </xdr:nvCxnSpPr>
      <xdr:spPr bwMode="auto">
        <a:xfrm>
          <a:off x="4413907" y="2352275"/>
          <a:ext cx="0" cy="23589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242637</xdr:colOff>
      <xdr:row>12</xdr:row>
      <xdr:rowOff>36847</xdr:rowOff>
    </xdr:from>
    <xdr:to>
      <xdr:col>20</xdr:col>
      <xdr:colOff>231913</xdr:colOff>
      <xdr:row>12</xdr:row>
      <xdr:rowOff>37906</xdr:rowOff>
    </xdr:to>
    <xdr:cxnSp macro="">
      <xdr:nvCxnSpPr>
        <xdr:cNvPr id="18" name="AutoShape 15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cxnSpLocks noChangeShapeType="1"/>
          <a:stCxn id="92" idx="3"/>
          <a:endCxn id="102" idx="2"/>
        </xdr:cNvCxnSpPr>
      </xdr:nvCxnSpPr>
      <xdr:spPr bwMode="auto">
        <a:xfrm>
          <a:off x="4654216" y="1796465"/>
          <a:ext cx="1092171" cy="105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2" name="Rectangle 32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43" name="AutoShape 323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44" name="Text Box 32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45" name="AutoShape 32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46" name="Text Box 326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47" name="laptop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48" name="Text Box 328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49" name="Text Box 329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50" name="Rectangle 330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51" name="Text Box 33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52" name="AutoShape 33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53" name="Text Box 333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54" name="AutoShape 33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55" name="Text Box 33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56" name="Text Box 336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57" name="Rectangle 337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58" name="Freeform 33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59" name="Text Box 339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60" name="Line 340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61" name="Text Box 341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62" name="Line 34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63" name="Text Box 343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64" name="Group 344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65" name="Line 345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346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7" name="Line 347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8" name="Line 348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69" name="Text Box 349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70" name="Group 350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71" name="Line 351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Line 352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3" name="Line 353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4" name="Line 354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75" name="Text Box 355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76" name="Oval 356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77" name="Text Box 357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78" name="Text Box 358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79" name="Group 359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80" name="Oval 360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1" name="Oval 361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82" name="Text Box 362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83" name="AutoShape 363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84" name="Text Box 36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85" name="AutoShape 365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86" name="Text Box 36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87" name="Text Box 367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88" name="AutoShape 368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89" name="Text Box 369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90" name="Line 370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91" name="Text Box 371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15</xdr:col>
      <xdr:colOff>204107</xdr:colOff>
      <xdr:row>7</xdr:row>
      <xdr:rowOff>9930</xdr:rowOff>
    </xdr:from>
    <xdr:to>
      <xdr:col>16</xdr:col>
      <xdr:colOff>70757</xdr:colOff>
      <xdr:row>8</xdr:row>
      <xdr:rowOff>9929</xdr:rowOff>
    </xdr:to>
    <xdr:sp macro="" textlink="">
      <xdr:nvSpPr>
        <xdr:cNvPr id="94" name="Oval 356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4303998" y="1020408"/>
          <a:ext cx="139976" cy="140804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231913</xdr:colOff>
      <xdr:row>10</xdr:row>
      <xdr:rowOff>61718</xdr:rowOff>
    </xdr:from>
    <xdr:to>
      <xdr:col>25</xdr:col>
      <xdr:colOff>99392</xdr:colOff>
      <xdr:row>14</xdr:row>
      <xdr:rowOff>14093</xdr:rowOff>
    </xdr:to>
    <xdr:sp macro="" textlink="">
      <xdr:nvSpPr>
        <xdr:cNvPr id="102" name="AutoShape 110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rrowheads="1"/>
        </xdr:cNvSpPr>
      </xdr:nvSpPr>
      <xdr:spPr bwMode="auto">
        <a:xfrm>
          <a:off x="5746387" y="1530573"/>
          <a:ext cx="1246097" cy="53390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14</xdr:col>
      <xdr:colOff>95062</xdr:colOff>
      <xdr:row>13</xdr:row>
      <xdr:rowOff>99805</xdr:rowOff>
    </xdr:from>
    <xdr:to>
      <xdr:col>17</xdr:col>
      <xdr:colOff>179959</xdr:colOff>
      <xdr:row>16</xdr:row>
      <xdr:rowOff>20292</xdr:rowOff>
    </xdr:to>
    <xdr:sp macro="" textlink="">
      <xdr:nvSpPr>
        <xdr:cNvPr id="107" name="Text Box 8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3974335" y="1983157"/>
          <a:ext cx="916169" cy="34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</a:p>
      </xdr:txBody>
    </xdr:sp>
    <xdr:clientData/>
  </xdr:twoCellAnchor>
  <xdr:twoCellAnchor editAs="oneCell">
    <xdr:from>
      <xdr:col>15</xdr:col>
      <xdr:colOff>33087</xdr:colOff>
      <xdr:row>10</xdr:row>
      <xdr:rowOff>114300</xdr:rowOff>
    </xdr:from>
    <xdr:to>
      <xdr:col>16</xdr:col>
      <xdr:colOff>242637</xdr:colOff>
      <xdr:row>13</xdr:row>
      <xdr:rowOff>104775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942" y="1583155"/>
          <a:ext cx="485274" cy="42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208423</xdr:colOff>
      <xdr:row>10</xdr:row>
      <xdr:rowOff>59293</xdr:rowOff>
    </xdr:from>
    <xdr:to>
      <xdr:col>11</xdr:col>
      <xdr:colOff>73332</xdr:colOff>
      <xdr:row>14</xdr:row>
      <xdr:rowOff>11668</xdr:rowOff>
    </xdr:to>
    <xdr:sp macro="" textlink="">
      <xdr:nvSpPr>
        <xdr:cNvPr id="126" name="AutoShape 110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rrowheads="1"/>
        </xdr:cNvSpPr>
      </xdr:nvSpPr>
      <xdr:spPr bwMode="auto">
        <a:xfrm>
          <a:off x="1851486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15</xdr:col>
      <xdr:colOff>168520</xdr:colOff>
      <xdr:row>17</xdr:row>
      <xdr:rowOff>109903</xdr:rowOff>
    </xdr:from>
    <xdr:to>
      <xdr:col>16</xdr:col>
      <xdr:colOff>120895</xdr:colOff>
      <xdr:row>19</xdr:row>
      <xdr:rowOff>52753</xdr:rowOff>
    </xdr:to>
    <xdr:sp macro="" textlink="">
      <xdr:nvSpPr>
        <xdr:cNvPr id="95" name="AutoShape 363">
          <a:extLst>
            <a:ext uri="{FF2B5EF4-FFF2-40B4-BE49-F238E27FC236}">
              <a16:creationId xmlns:a16="http://schemas.microsoft.com/office/drawing/2014/main" id="{A25A515E-C1B9-42E8-BC6C-645A26A5AE7F}"/>
            </a:ext>
          </a:extLst>
        </xdr:cNvPr>
        <xdr:cNvSpPr>
          <a:spLocks noChangeArrowheads="1"/>
        </xdr:cNvSpPr>
      </xdr:nvSpPr>
      <xdr:spPr bwMode="auto">
        <a:xfrm>
          <a:off x="4344866" y="2623038"/>
          <a:ext cx="230798" cy="235927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10</xdr:col>
      <xdr:colOff>268895</xdr:colOff>
      <xdr:row>19</xdr:row>
      <xdr:rowOff>102322</xdr:rowOff>
    </xdr:from>
    <xdr:to>
      <xdr:col>14</xdr:col>
      <xdr:colOff>19047</xdr:colOff>
      <xdr:row>23</xdr:row>
      <xdr:rowOff>14955</xdr:rowOff>
    </xdr:to>
    <xdr:sp macro="" textlink="">
      <xdr:nvSpPr>
        <xdr:cNvPr id="98" name="Rectangle 116">
          <a:extLst>
            <a:ext uri="{FF2B5EF4-FFF2-40B4-BE49-F238E27FC236}">
              <a16:creationId xmlns:a16="http://schemas.microsoft.com/office/drawing/2014/main" id="{2D73AF7B-46A7-4048-B68E-5F1155D2F88C}"/>
            </a:ext>
          </a:extLst>
        </xdr:cNvPr>
        <xdr:cNvSpPr>
          <a:spLocks noChangeArrowheads="1"/>
        </xdr:cNvSpPr>
      </xdr:nvSpPr>
      <xdr:spPr bwMode="auto">
        <a:xfrm>
          <a:off x="3053126" y="2908534"/>
          <a:ext cx="863844" cy="49878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A103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</a:t>
          </a:r>
        </a:p>
      </xdr:txBody>
    </xdr:sp>
    <xdr:clientData/>
  </xdr:twoCellAnchor>
  <xdr:twoCellAnchor>
    <xdr:from>
      <xdr:col>12</xdr:col>
      <xdr:colOff>42499</xdr:colOff>
      <xdr:row>17</xdr:row>
      <xdr:rowOff>57150</xdr:rowOff>
    </xdr:from>
    <xdr:to>
      <xdr:col>12</xdr:col>
      <xdr:colOff>273297</xdr:colOff>
      <xdr:row>19</xdr:row>
      <xdr:rowOff>0</xdr:rowOff>
    </xdr:to>
    <xdr:sp macro="" textlink="">
      <xdr:nvSpPr>
        <xdr:cNvPr id="99" name="AutoShape 363">
          <a:extLst>
            <a:ext uri="{FF2B5EF4-FFF2-40B4-BE49-F238E27FC236}">
              <a16:creationId xmlns:a16="http://schemas.microsoft.com/office/drawing/2014/main" id="{4318649E-CD95-44CE-B9D1-A10409E25ED3}"/>
            </a:ext>
          </a:extLst>
        </xdr:cNvPr>
        <xdr:cNvSpPr>
          <a:spLocks noChangeArrowheads="1"/>
        </xdr:cNvSpPr>
      </xdr:nvSpPr>
      <xdr:spPr bwMode="auto">
        <a:xfrm>
          <a:off x="3383576" y="2570285"/>
          <a:ext cx="230798" cy="235927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10</xdr:col>
      <xdr:colOff>43962</xdr:colOff>
      <xdr:row>16</xdr:row>
      <xdr:rowOff>7327</xdr:rowOff>
    </xdr:from>
    <xdr:to>
      <xdr:col>12</xdr:col>
      <xdr:colOff>175113</xdr:colOff>
      <xdr:row>17</xdr:row>
      <xdr:rowOff>49090</xdr:rowOff>
    </xdr:to>
    <xdr:sp macro="" textlink="">
      <xdr:nvSpPr>
        <xdr:cNvPr id="106" name="Text Box 324">
          <a:extLst>
            <a:ext uri="{FF2B5EF4-FFF2-40B4-BE49-F238E27FC236}">
              <a16:creationId xmlns:a16="http://schemas.microsoft.com/office/drawing/2014/main" id="{41DC9F4A-870E-4DDA-82C7-E95006399DD0}"/>
            </a:ext>
          </a:extLst>
        </xdr:cNvPr>
        <xdr:cNvSpPr txBox="1">
          <a:spLocks noChangeArrowheads="1"/>
        </xdr:cNvSpPr>
      </xdr:nvSpPr>
      <xdr:spPr bwMode="auto">
        <a:xfrm>
          <a:off x="2828193" y="2373923"/>
          <a:ext cx="687997" cy="1883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12</xdr:col>
      <xdr:colOff>157898</xdr:colOff>
      <xdr:row>15</xdr:row>
      <xdr:rowOff>95250</xdr:rowOff>
    </xdr:from>
    <xdr:to>
      <xdr:col>14</xdr:col>
      <xdr:colOff>190500</xdr:colOff>
      <xdr:row>17</xdr:row>
      <xdr:rowOff>57150</xdr:rowOff>
    </xdr:to>
    <xdr:cxnSp macro="">
      <xdr:nvCxnSpPr>
        <xdr:cNvPr id="109" name="AutoShape 121">
          <a:extLst>
            <a:ext uri="{FF2B5EF4-FFF2-40B4-BE49-F238E27FC236}">
              <a16:creationId xmlns:a16="http://schemas.microsoft.com/office/drawing/2014/main" id="{66610CF7-2B96-4E15-A201-5DD8A46EC61A}"/>
            </a:ext>
          </a:extLst>
        </xdr:cNvPr>
        <xdr:cNvCxnSpPr>
          <a:cxnSpLocks noChangeShapeType="1"/>
          <a:stCxn id="99" idx="0"/>
        </xdr:cNvCxnSpPr>
      </xdr:nvCxnSpPr>
      <xdr:spPr bwMode="auto">
        <a:xfrm flipV="1">
          <a:off x="3472598" y="2266950"/>
          <a:ext cx="585052" cy="2476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40885</xdr:colOff>
      <xdr:row>14</xdr:row>
      <xdr:rowOff>60718</xdr:rowOff>
    </xdr:from>
    <xdr:to>
      <xdr:col>18</xdr:col>
      <xdr:colOff>40822</xdr:colOff>
      <xdr:row>18</xdr:row>
      <xdr:rowOff>13093</xdr:rowOff>
    </xdr:to>
    <xdr:sp macro="" textlink="">
      <xdr:nvSpPr>
        <xdr:cNvPr id="3" name="AutoShape 1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4168385" y="2135051"/>
          <a:ext cx="825437" cy="54504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16</xdr:col>
      <xdr:colOff>49345</xdr:colOff>
      <xdr:row>10</xdr:row>
      <xdr:rowOff>91018</xdr:rowOff>
    </xdr:from>
    <xdr:to>
      <xdr:col>22</xdr:col>
      <xdr:colOff>203036</xdr:colOff>
      <xdr:row>14</xdr:row>
      <xdr:rowOff>123826</xdr:rowOff>
    </xdr:to>
    <xdr:cxnSp macro="">
      <xdr:nvCxnSpPr>
        <xdr:cNvPr id="6" name="AutoShape 12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>
          <a:cxnSpLocks noChangeShapeType="1"/>
          <a:stCxn id="75" idx="2"/>
          <a:endCxn id="68" idx="0"/>
        </xdr:cNvCxnSpPr>
      </xdr:nvCxnSpPr>
      <xdr:spPr bwMode="auto">
        <a:xfrm>
          <a:off x="4452012" y="1572685"/>
          <a:ext cx="1804691" cy="6254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12</xdr:col>
      <xdr:colOff>189983</xdr:colOff>
      <xdr:row>39</xdr:row>
      <xdr:rowOff>66957</xdr:rowOff>
    </xdr:from>
    <xdr:to>
      <xdr:col>38</xdr:col>
      <xdr:colOff>266184</xdr:colOff>
      <xdr:row>53</xdr:row>
      <xdr:rowOff>19332</xdr:rowOff>
    </xdr:to>
    <xdr:grpSp>
      <xdr:nvGrpSpPr>
        <xdr:cNvPr id="61" name="グループ化 60">
          <a:extLst>
            <a:ext uri="{FF2B5EF4-FFF2-40B4-BE49-F238E27FC236}">
              <a16:creationId xmlns:a16="http://schemas.microsoft.com/office/drawing/2014/main" id="{2675170C-C4B2-40AE-9A6A-2D3E4F71D791}"/>
            </a:ext>
          </a:extLst>
        </xdr:cNvPr>
        <xdr:cNvGrpSpPr/>
      </xdr:nvGrpSpPr>
      <xdr:grpSpPr>
        <a:xfrm>
          <a:off x="3531060" y="5803938"/>
          <a:ext cx="7315201" cy="2003913"/>
          <a:chOff x="2350047" y="4903076"/>
          <a:chExt cx="7249511" cy="1975616"/>
        </a:xfrm>
      </xdr:grpSpPr>
      <xdr:sp macro="" textlink="">
        <xdr:nvSpPr>
          <xdr:cNvPr id="9" name="Rectangle 322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350047" y="4903076"/>
            <a:ext cx="7249511" cy="19756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凡　　例</a:t>
            </a:r>
          </a:p>
        </xdr:txBody>
      </xdr:sp>
      <xdr:sp macro="" textlink="">
        <xdr:nvSpPr>
          <xdr:cNvPr id="10" name="AutoShape 323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6071889" y="5096860"/>
            <a:ext cx="614138" cy="528802"/>
          </a:xfrm>
          <a:prstGeom prst="ca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論理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テーブル名</a:t>
            </a:r>
          </a:p>
        </xdr:txBody>
      </xdr:sp>
      <xdr:sp macro="" textlink="">
        <xdr:nvSpPr>
          <xdr:cNvPr id="11" name="Text Box 324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939" y="5269953"/>
            <a:ext cx="542268" cy="1826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テーブル</a:t>
            </a:r>
          </a:p>
        </xdr:txBody>
      </xdr:sp>
      <xdr:sp macro="" textlink="">
        <xdr:nvSpPr>
          <xdr:cNvPr id="12" name="AutoShape 325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6051003" y="5722554"/>
            <a:ext cx="665764" cy="366877"/>
          </a:xfrm>
          <a:prstGeom prst="flowChartDocumen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3" name="Text Box 326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939" y="5811684"/>
            <a:ext cx="249299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帳票</a:t>
            </a:r>
          </a:p>
        </xdr:txBody>
      </xdr:sp>
      <xdr:sp macro="" textlink="">
        <xdr:nvSpPr>
          <xdr:cNvPr id="14" name="laptop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4405148" y="5703504"/>
            <a:ext cx="447018" cy="404977"/>
          </a:xfrm>
          <a:custGeom>
            <a:avLst/>
            <a:gdLst>
              <a:gd name="T0" fmla="*/ 69680 w 21600"/>
              <a:gd name="T1" fmla="*/ 0 h 21600"/>
              <a:gd name="T2" fmla="*/ 69680 w 21600"/>
              <a:gd name="T3" fmla="*/ 132850 h 21600"/>
              <a:gd name="T4" fmla="*/ 379840 w 21600"/>
              <a:gd name="T5" fmla="*/ 0 h 21600"/>
              <a:gd name="T6" fmla="*/ 379840 w 21600"/>
              <a:gd name="T7" fmla="*/ 132850 h 21600"/>
              <a:gd name="T8" fmla="*/ 223838 w 21600"/>
              <a:gd name="T9" fmla="*/ 0 h 21600"/>
              <a:gd name="T10" fmla="*/ 223838 w 21600"/>
              <a:gd name="T11" fmla="*/ 400050 h 21600"/>
              <a:gd name="T12" fmla="*/ 0 w 21600"/>
              <a:gd name="T13" fmla="*/ 400050 h 21600"/>
              <a:gd name="T14" fmla="*/ 447675 w 21600"/>
              <a:gd name="T15" fmla="*/ 40005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4445 w 21600"/>
              <a:gd name="T25" fmla="*/ 1858 h 21600"/>
              <a:gd name="T26" fmla="*/ 17311 w 21600"/>
              <a:gd name="T27" fmla="*/ 1232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 extrusionOk="0">
                <a:moveTo>
                  <a:pt x="3362" y="0"/>
                </a:moveTo>
                <a:lnTo>
                  <a:pt x="18327" y="0"/>
                </a:lnTo>
                <a:lnTo>
                  <a:pt x="18327" y="14347"/>
                </a:lnTo>
                <a:lnTo>
                  <a:pt x="3362" y="14347"/>
                </a:lnTo>
                <a:lnTo>
                  <a:pt x="3362" y="0"/>
                </a:lnTo>
                <a:close/>
              </a:path>
              <a:path w="21600" h="21600" extrusionOk="0">
                <a:moveTo>
                  <a:pt x="3340" y="15068"/>
                </a:moveTo>
                <a:lnTo>
                  <a:pt x="0" y="19877"/>
                </a:lnTo>
                <a:lnTo>
                  <a:pt x="21600" y="19877"/>
                </a:lnTo>
                <a:lnTo>
                  <a:pt x="18327" y="15068"/>
                </a:lnTo>
                <a:lnTo>
                  <a:pt x="3340" y="15068"/>
                </a:lnTo>
                <a:close/>
              </a:path>
              <a:path w="21600" h="21600" extrusionOk="0">
                <a:moveTo>
                  <a:pt x="0" y="19877"/>
                </a:moveTo>
                <a:lnTo>
                  <a:pt x="0" y="21600"/>
                </a:lnTo>
                <a:lnTo>
                  <a:pt x="21600" y="21600"/>
                </a:lnTo>
                <a:lnTo>
                  <a:pt x="21600" y="19877"/>
                </a:lnTo>
                <a:lnTo>
                  <a:pt x="0" y="19877"/>
                </a:lnTo>
                <a:close/>
              </a:path>
              <a:path w="21600" h="21600" extrusionOk="0">
                <a:moveTo>
                  <a:pt x="4186" y="1523"/>
                </a:moveTo>
                <a:lnTo>
                  <a:pt x="17547" y="1523"/>
                </a:lnTo>
                <a:lnTo>
                  <a:pt x="17547" y="12744"/>
                </a:lnTo>
                <a:lnTo>
                  <a:pt x="4186" y="12744"/>
                </a:lnTo>
                <a:lnTo>
                  <a:pt x="4186" y="1523"/>
                </a:lnTo>
                <a:close/>
              </a:path>
              <a:path w="21600" h="21600" extrusionOk="0">
                <a:moveTo>
                  <a:pt x="3318" y="15549"/>
                </a:moveTo>
                <a:lnTo>
                  <a:pt x="2917" y="16110"/>
                </a:lnTo>
                <a:lnTo>
                  <a:pt x="18727" y="16110"/>
                </a:lnTo>
                <a:lnTo>
                  <a:pt x="18327" y="15549"/>
                </a:lnTo>
                <a:lnTo>
                  <a:pt x="3318" y="15549"/>
                </a:lnTo>
                <a:close/>
              </a:path>
              <a:path w="21600" h="21600" extrusionOk="0">
                <a:moveTo>
                  <a:pt x="6213" y="18314"/>
                </a:moveTo>
                <a:lnTo>
                  <a:pt x="5946" y="18875"/>
                </a:lnTo>
                <a:lnTo>
                  <a:pt x="15766" y="18875"/>
                </a:lnTo>
                <a:lnTo>
                  <a:pt x="15499" y="18314"/>
                </a:lnTo>
                <a:lnTo>
                  <a:pt x="6213" y="18314"/>
                </a:lnTo>
                <a:close/>
              </a:path>
              <a:path w="21600" h="21600" extrusionOk="0">
                <a:moveTo>
                  <a:pt x="2828" y="16471"/>
                </a:moveTo>
                <a:lnTo>
                  <a:pt x="2405" y="17072"/>
                </a:lnTo>
                <a:lnTo>
                  <a:pt x="19284" y="17072"/>
                </a:lnTo>
                <a:lnTo>
                  <a:pt x="18839" y="16471"/>
                </a:lnTo>
                <a:lnTo>
                  <a:pt x="2828" y="16471"/>
                </a:lnTo>
                <a:close/>
              </a:path>
              <a:path w="21600" h="21600" extrusionOk="0">
                <a:moveTo>
                  <a:pt x="2316" y="17352"/>
                </a:moveTo>
                <a:lnTo>
                  <a:pt x="1871" y="17953"/>
                </a:lnTo>
                <a:lnTo>
                  <a:pt x="19863" y="17953"/>
                </a:lnTo>
                <a:lnTo>
                  <a:pt x="19395" y="17352"/>
                </a:lnTo>
                <a:lnTo>
                  <a:pt x="2316" y="17352"/>
                </a:lnTo>
                <a:close/>
              </a:path>
            </a:pathLst>
          </a:cu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15" name="Text Box 328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811684"/>
            <a:ext cx="249299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</a:t>
            </a:r>
          </a:p>
        </xdr:txBody>
      </xdr:sp>
      <xdr:sp macro="" textlink="">
        <xdr:nvSpPr>
          <xdr:cNvPr id="16" name="Text Box 329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23870" y="6156106"/>
            <a:ext cx="409246" cy="2604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取引名</a:t>
            </a:r>
          </a:p>
        </xdr:txBody>
      </xdr:sp>
      <xdr:sp macro="" textlink="">
        <xdr:nvSpPr>
          <xdr:cNvPr id="17" name="Rectangle 330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57523" y="6542033"/>
            <a:ext cx="532743" cy="27950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取引名</a:t>
            </a:r>
          </a:p>
        </xdr:txBody>
      </xdr:sp>
      <xdr:sp macro="" textlink="">
        <xdr:nvSpPr>
          <xdr:cNvPr id="18" name="Text Box 331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6591420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画面以外の取引</a:t>
            </a:r>
          </a:p>
        </xdr:txBody>
      </xdr:sp>
      <xdr:sp macro="" textlink="">
        <xdr:nvSpPr>
          <xdr:cNvPr id="19" name="AutoShape 332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7791778" y="5578037"/>
            <a:ext cx="751819" cy="317610"/>
          </a:xfrm>
          <a:prstGeom prst="flowChartDecision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条件</a:t>
            </a:r>
          </a:p>
        </xdr:txBody>
      </xdr:sp>
      <xdr:sp macro="" textlink="">
        <xdr:nvSpPr>
          <xdr:cNvPr id="20" name="Text Box 333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95668" y="5636949"/>
            <a:ext cx="480131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条件分岐</a:t>
            </a:r>
          </a:p>
        </xdr:txBody>
      </xdr:sp>
      <xdr:sp macro="" textlink="">
        <xdr:nvSpPr>
          <xdr:cNvPr id="21" name="AutoShape 334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2597369" y="5722554"/>
            <a:ext cx="323522" cy="298560"/>
          </a:xfrm>
          <a:prstGeom prst="flowChart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22" name="Text Box 335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5779704"/>
            <a:ext cx="826380" cy="1685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結合子(機能内)</a:t>
            </a:r>
          </a:p>
        </xdr:txBody>
      </xdr:sp>
      <xdr:sp macro="" textlink="">
        <xdr:nvSpPr>
          <xdr:cNvPr id="23" name="Text Box 336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68794" y="5789229"/>
            <a:ext cx="364715" cy="1685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識別子</a:t>
            </a:r>
          </a:p>
        </xdr:txBody>
      </xdr:sp>
      <xdr:sp macro="" textlink="">
        <xdr:nvSpPr>
          <xdr:cNvPr id="24" name="Rectangle 337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7858453" y="5087335"/>
            <a:ext cx="608944" cy="37476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26" name="Text Box 339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86143" y="5174822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電子メール</a:t>
            </a:r>
          </a:p>
        </xdr:txBody>
      </xdr:sp>
      <xdr:sp macro="" textlink="">
        <xdr:nvSpPr>
          <xdr:cNvPr id="27" name="Line 340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4442920" y="5182585"/>
            <a:ext cx="37114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28" name="Text Box 341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089097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処理の流れ</a:t>
            </a:r>
          </a:p>
        </xdr:txBody>
      </xdr:sp>
      <xdr:sp macro="" textlink="">
        <xdr:nvSpPr>
          <xdr:cNvPr id="29" name="Line 342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4452445" y="5578037"/>
            <a:ext cx="342571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arrow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30" name="Text Box 343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482907"/>
            <a:ext cx="364715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IN/OUT</a:t>
            </a:r>
          </a:p>
        </xdr:txBody>
      </xdr:sp>
      <xdr:grpSp>
        <xdr:nvGrpSpPr>
          <xdr:cNvPr id="31" name="Group 344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GrpSpPr>
            <a:grpSpLocks/>
          </xdr:cNvGrpSpPr>
        </xdr:nvGrpSpPr>
        <xdr:grpSpPr bwMode="auto">
          <a:xfrm>
            <a:off x="7839403" y="6011589"/>
            <a:ext cx="685144" cy="346184"/>
            <a:chOff x="537" y="600"/>
            <a:chExt cx="72" cy="36"/>
          </a:xfrm>
        </xdr:grpSpPr>
        <xdr:sp macro="" textlink="">
          <xdr:nvSpPr>
            <xdr:cNvPr id="32" name="Line 345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7" y="615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3" name="Line 346">
              <a:extLst>
                <a:ext uri="{FF2B5EF4-FFF2-40B4-BE49-F238E27FC236}">
                  <a16:creationId xmlns:a16="http://schemas.microsoft.com/office/drawing/2014/main" id="{00000000-0008-0000-0400-00002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3" y="600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34" name="Line 347">
              <a:extLst>
                <a:ext uri="{FF2B5EF4-FFF2-40B4-BE49-F238E27FC236}">
                  <a16:creationId xmlns:a16="http://schemas.microsoft.com/office/drawing/2014/main" id="{00000000-0008-0000-0400-00002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17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35" name="Line 348">
              <a:extLst>
                <a:ext uri="{FF2B5EF4-FFF2-40B4-BE49-F238E27FC236}">
                  <a16:creationId xmlns:a16="http://schemas.microsoft.com/office/drawing/2014/main" id="{00000000-0008-0000-0400-00002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17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36" name="Text Box 349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4718" y="6091193"/>
            <a:ext cx="480131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並列分岐</a:t>
            </a:r>
          </a:p>
        </xdr:txBody>
      </xdr:sp>
      <xdr:grpSp>
        <xdr:nvGrpSpPr>
          <xdr:cNvPr id="37" name="Group 350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GrpSpPr>
            <a:grpSpLocks/>
          </xdr:cNvGrpSpPr>
        </xdr:nvGrpSpPr>
        <xdr:grpSpPr bwMode="auto">
          <a:xfrm>
            <a:off x="7839403" y="6464191"/>
            <a:ext cx="685144" cy="347826"/>
            <a:chOff x="536" y="660"/>
            <a:chExt cx="72" cy="36"/>
          </a:xfrm>
        </xdr:grpSpPr>
        <xdr:sp macro="" textlink="">
          <xdr:nvSpPr>
            <xdr:cNvPr id="38" name="Line 351">
              <a:extLst>
                <a:ext uri="{FF2B5EF4-FFF2-40B4-BE49-F238E27FC236}">
                  <a16:creationId xmlns:a16="http://schemas.microsoft.com/office/drawing/2014/main" id="{00000000-0008-0000-0400-000026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6" y="679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9" name="Line 352">
              <a:extLst>
                <a:ext uri="{FF2B5EF4-FFF2-40B4-BE49-F238E27FC236}">
                  <a16:creationId xmlns:a16="http://schemas.microsoft.com/office/drawing/2014/main" id="{00000000-0008-0000-0400-000027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1" y="681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40" name="Line 353">
              <a:extLst>
                <a:ext uri="{FF2B5EF4-FFF2-40B4-BE49-F238E27FC236}">
                  <a16:creationId xmlns:a16="http://schemas.microsoft.com/office/drawing/2014/main" id="{00000000-0008-0000-0400-000028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60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41" name="Line 354">
              <a:extLst>
                <a:ext uri="{FF2B5EF4-FFF2-40B4-BE49-F238E27FC236}">
                  <a16:creationId xmlns:a16="http://schemas.microsoft.com/office/drawing/2014/main" id="{00000000-0008-0000-0400-00002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60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42" name="Text Box 355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4718" y="6543795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待ち合わせ同期</a:t>
            </a:r>
          </a:p>
        </xdr:txBody>
      </xdr:sp>
      <xdr:sp macro="" textlink="">
        <xdr:nvSpPr>
          <xdr:cNvPr id="43" name="Oval 356">
            <a:extLst>
              <a:ext uri="{FF2B5EF4-FFF2-40B4-BE49-F238E27FC236}">
                <a16:creationId xmlns:a16="http://schemas.microsoft.com/office/drawing/2014/main" id="{00000000-0008-0000-04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2692619" y="6078264"/>
            <a:ext cx="142547" cy="144517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44" name="Text Box 357">
            <a:extLst>
              <a:ext uri="{FF2B5EF4-FFF2-40B4-BE49-F238E27FC236}">
                <a16:creationId xmlns:a16="http://schemas.microsoft.com/office/drawing/2014/main" id="{00000000-0008-0000-0400-00002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6060976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処理の開始</a:t>
            </a:r>
          </a:p>
        </xdr:txBody>
      </xdr:sp>
      <xdr:sp macro="" textlink="">
        <xdr:nvSpPr>
          <xdr:cNvPr id="45" name="Text Box 358">
            <a:extLst>
              <a:ext uri="{FF2B5EF4-FFF2-40B4-BE49-F238E27FC236}">
                <a16:creationId xmlns:a16="http://schemas.microsoft.com/office/drawing/2014/main" id="{00000000-0008-0000-0400-00002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6302385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処理の終了</a:t>
            </a:r>
          </a:p>
        </xdr:txBody>
      </xdr:sp>
      <xdr:grpSp>
        <xdr:nvGrpSpPr>
          <xdr:cNvPr id="46" name="Group 359">
            <a:extLst>
              <a:ext uri="{FF2B5EF4-FFF2-40B4-BE49-F238E27FC236}">
                <a16:creationId xmlns:a16="http://schemas.microsoft.com/office/drawing/2014/main" id="{00000000-0008-0000-0400-00002E000000}"/>
              </a:ext>
            </a:extLst>
          </xdr:cNvPr>
          <xdr:cNvGrpSpPr>
            <a:grpSpLocks/>
          </xdr:cNvGrpSpPr>
        </xdr:nvGrpSpPr>
        <xdr:grpSpPr bwMode="auto">
          <a:xfrm>
            <a:off x="2692619" y="6319673"/>
            <a:ext cx="142547" cy="154043"/>
            <a:chOff x="671" y="631"/>
            <a:chExt cx="15" cy="16"/>
          </a:xfrm>
        </xdr:grpSpPr>
        <xdr:sp macro="" textlink="">
          <xdr:nvSpPr>
            <xdr:cNvPr id="47" name="Oval 360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1" y="631"/>
              <a:ext cx="15" cy="16"/>
            </a:xfrm>
            <a:prstGeom prst="ellipse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8" name="Oval 361">
              <a:extLst>
                <a:ext uri="{FF2B5EF4-FFF2-40B4-BE49-F238E27FC236}">
                  <a16:creationId xmlns:a16="http://schemas.microsoft.com/office/drawing/2014/main" id="{00000000-0008-0000-0400-00003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3" y="633"/>
              <a:ext cx="11" cy="12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9" name="Text Box 362">
            <a:extLst>
              <a:ext uri="{FF2B5EF4-FFF2-40B4-BE49-F238E27FC236}">
                <a16:creationId xmlns:a16="http://schemas.microsoft.com/office/drawing/2014/main" id="{00000000-0008-0000-0400-00003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40219" y="5366845"/>
            <a:ext cx="447347" cy="3176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機能ID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機能名</a:t>
            </a:r>
          </a:p>
        </xdr:txBody>
      </xdr:sp>
      <xdr:sp macro="" textlink="">
        <xdr:nvSpPr>
          <xdr:cNvPr id="50" name="AutoShape 363">
            <a:extLst>
              <a:ext uri="{FF2B5EF4-FFF2-40B4-BE49-F238E27FC236}">
                <a16:creationId xmlns:a16="http://schemas.microsoft.com/office/drawing/2014/main" id="{00000000-0008-0000-04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2644994" y="5144485"/>
            <a:ext cx="228272" cy="231885"/>
          </a:xfrm>
          <a:prstGeom prst="flowChartOffpage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1" name="Text Box 364">
            <a:extLst>
              <a:ext uri="{FF2B5EF4-FFF2-40B4-BE49-F238E27FC236}">
                <a16:creationId xmlns:a16="http://schemas.microsoft.com/office/drawing/2014/main" id="{00000000-0008-0000-0400-00003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5154010"/>
            <a:ext cx="1075011" cy="21283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結合子(機能間)</a:t>
            </a:r>
          </a:p>
        </xdr:txBody>
      </xdr:sp>
      <xdr:sp macro="" textlink="">
        <xdr:nvSpPr>
          <xdr:cNvPr id="52" name="AutoShape 365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SpPr>
            <a:spLocks noChangeArrowheads="1"/>
          </xdr:cNvSpPr>
        </xdr:nvSpPr>
        <xdr:spPr bwMode="auto">
          <a:xfrm>
            <a:off x="6041478" y="6165631"/>
            <a:ext cx="675289" cy="471652"/>
          </a:xfrm>
          <a:prstGeom prst="flowChartOnlineStorage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3" name="Text Box 366">
            <a:extLst>
              <a:ext uri="{FF2B5EF4-FFF2-40B4-BE49-F238E27FC236}">
                <a16:creationId xmlns:a16="http://schemas.microsoft.com/office/drawing/2014/main" id="{00000000-0008-0000-0400-00003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97414" y="6272048"/>
            <a:ext cx="913414" cy="2604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</a:t>
            </a:r>
          </a:p>
        </xdr:txBody>
      </xdr:sp>
      <xdr:sp macro="" textlink="">
        <xdr:nvSpPr>
          <xdr:cNvPr id="54" name="Text Box 367">
            <a:extLst>
              <a:ext uri="{FF2B5EF4-FFF2-40B4-BE49-F238E27FC236}">
                <a16:creationId xmlns:a16="http://schemas.microsoft.com/office/drawing/2014/main" id="{00000000-0008-0000-0400-00003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69403" y="6243473"/>
            <a:ext cx="902555" cy="2839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18288" bIns="0" anchor="t" upright="1">
            <a:spAutoFit/>
          </a:bodyPr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ファイル/電文名</a:t>
            </a:r>
          </a:p>
        </xdr:txBody>
      </xdr:sp>
      <xdr:sp macro="" textlink="">
        <xdr:nvSpPr>
          <xdr:cNvPr id="55" name="AutoShape 368">
            <a:extLst>
              <a:ext uri="{FF2B5EF4-FFF2-40B4-BE49-F238E27FC236}">
                <a16:creationId xmlns:a16="http://schemas.microsoft.com/office/drawing/2014/main" id="{00000000-0008-0000-0400-000037000000}"/>
              </a:ext>
            </a:extLst>
          </xdr:cNvPr>
          <xdr:cNvSpPr>
            <a:spLocks noChangeArrowheads="1"/>
          </xdr:cNvSpPr>
        </xdr:nvSpPr>
        <xdr:spPr bwMode="auto">
          <a:xfrm>
            <a:off x="2492594" y="6551558"/>
            <a:ext cx="533072" cy="279509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round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6" name="Text Box 369">
            <a:extLst>
              <a:ext uri="{FF2B5EF4-FFF2-40B4-BE49-F238E27FC236}">
                <a16:creationId xmlns:a16="http://schemas.microsoft.com/office/drawing/2014/main" id="{00000000-0008-0000-0400-00003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01562" y="6561083"/>
            <a:ext cx="913086" cy="2604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グループ化</a:t>
            </a:r>
          </a:p>
        </xdr:txBody>
      </xdr:sp>
      <xdr:sp macro="" textlink="">
        <xdr:nvSpPr>
          <xdr:cNvPr id="57" name="Line 370">
            <a:extLst>
              <a:ext uri="{FF2B5EF4-FFF2-40B4-BE49-F238E27FC236}">
                <a16:creationId xmlns:a16="http://schemas.microsoft.com/office/drawing/2014/main" id="{00000000-0008-0000-0400-000039000000}"/>
              </a:ext>
            </a:extLst>
          </xdr:cNvPr>
          <xdr:cNvSpPr>
            <a:spLocks noChangeShapeType="1"/>
          </xdr:cNvSpPr>
        </xdr:nvSpPr>
        <xdr:spPr bwMode="auto">
          <a:xfrm>
            <a:off x="4442920" y="5376370"/>
            <a:ext cx="371146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8" name="Text Box 371">
            <a:extLst>
              <a:ext uri="{FF2B5EF4-FFF2-40B4-BE49-F238E27FC236}">
                <a16:creationId xmlns:a16="http://schemas.microsoft.com/office/drawing/2014/main" id="{00000000-0008-0000-0400-00003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281240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処理の呼び出し</a:t>
            </a:r>
          </a:p>
        </xdr:txBody>
      </xdr:sp>
    </xdr:grpSp>
    <xdr:clientData/>
  </xdr:twoCellAnchor>
  <xdr:twoCellAnchor>
    <xdr:from>
      <xdr:col>20</xdr:col>
      <xdr:colOff>57150</xdr:colOff>
      <xdr:row>14</xdr:row>
      <xdr:rowOff>123826</xdr:rowOff>
    </xdr:from>
    <xdr:to>
      <xdr:col>25</xdr:col>
      <xdr:colOff>85725</xdr:colOff>
      <xdr:row>20</xdr:row>
      <xdr:rowOff>119298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08AB9CFF-19D7-421F-9007-2B87DC353D30}"/>
            </a:ext>
          </a:extLst>
        </xdr:cNvPr>
        <xdr:cNvGrpSpPr/>
      </xdr:nvGrpSpPr>
      <xdr:grpSpPr>
        <a:xfrm>
          <a:off x="5625612" y="2197345"/>
          <a:ext cx="1420690" cy="874703"/>
          <a:chOff x="5581650" y="2152651"/>
          <a:chExt cx="1409700" cy="852722"/>
        </a:xfrm>
      </xdr:grpSpPr>
      <xdr:sp macro="" textlink="">
        <xdr:nvSpPr>
          <xdr:cNvPr id="67" name="Text Box 85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1650" y="2654619"/>
            <a:ext cx="14097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WA10202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プロジェクト検索</a:t>
            </a:r>
          </a:p>
        </xdr:txBody>
      </xdr:sp>
      <xdr:pic>
        <xdr:nvPicPr>
          <xdr:cNvPr id="68" name="図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263128</xdr:colOff>
      <xdr:row>7</xdr:row>
      <xdr:rowOff>100543</xdr:rowOff>
    </xdr:from>
    <xdr:to>
      <xdr:col>18</xdr:col>
      <xdr:colOff>110728</xdr:colOff>
      <xdr:row>10</xdr:row>
      <xdr:rowOff>91018</xdr:rowOff>
    </xdr:to>
    <xdr:sp macro="" textlink="">
      <xdr:nvSpPr>
        <xdr:cNvPr id="75" name="Text Box 362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840295" y="1137710"/>
          <a:ext cx="1223433" cy="43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A103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共通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219076</xdr:colOff>
      <xdr:row>6</xdr:row>
      <xdr:rowOff>1</xdr:rowOff>
    </xdr:from>
    <xdr:to>
      <xdr:col>16</xdr:col>
      <xdr:colOff>171451</xdr:colOff>
      <xdr:row>7</xdr:row>
      <xdr:rowOff>91018</xdr:rowOff>
    </xdr:to>
    <xdr:sp macro="" textlink="">
      <xdr:nvSpPr>
        <xdr:cNvPr id="76" name="AutoShape 363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4346576" y="889001"/>
          <a:ext cx="227542" cy="239184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0</xdr:colOff>
      <xdr:row>18</xdr:row>
      <xdr:rowOff>54294</xdr:rowOff>
    </xdr:from>
    <xdr:to>
      <xdr:col>12</xdr:col>
      <xdr:colOff>114300</xdr:colOff>
      <xdr:row>20</xdr:row>
      <xdr:rowOff>119298</xdr:rowOff>
    </xdr:to>
    <xdr:sp macro="" textlink="">
      <xdr:nvSpPr>
        <xdr:cNvPr id="65" name="Text Box 85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>
          <a:spLocks noChangeArrowheads="1"/>
        </xdr:cNvSpPr>
      </xdr:nvSpPr>
      <xdr:spPr bwMode="auto">
        <a:xfrm>
          <a:off x="2209800" y="2654619"/>
          <a:ext cx="1219200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</xdr:txBody>
    </xdr:sp>
    <xdr:clientData/>
  </xdr:twoCellAnchor>
  <xdr:twoCellAnchor editAs="oneCell">
    <xdr:from>
      <xdr:col>9</xdr:col>
      <xdr:colOff>84316</xdr:colOff>
      <xdr:row>14</xdr:row>
      <xdr:rowOff>123826</xdr:rowOff>
    </xdr:from>
    <xdr:to>
      <xdr:col>11</xdr:col>
      <xdr:colOff>17969</xdr:colOff>
      <xdr:row>17</xdr:row>
      <xdr:rowOff>114301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0341" y="215265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257175</xdr:colOff>
      <xdr:row>23</xdr:row>
      <xdr:rowOff>19050</xdr:rowOff>
    </xdr:from>
    <xdr:to>
      <xdr:col>10</xdr:col>
      <xdr:colOff>123825</xdr:colOff>
      <xdr:row>24</xdr:row>
      <xdr:rowOff>28575</xdr:rowOff>
    </xdr:to>
    <xdr:grpSp>
      <xdr:nvGrpSpPr>
        <xdr:cNvPr id="69" name="Group 359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GrpSpPr>
          <a:grpSpLocks/>
        </xdr:cNvGrpSpPr>
      </xdr:nvGrpSpPr>
      <xdr:grpSpPr bwMode="auto">
        <a:xfrm>
          <a:off x="2762983" y="3411415"/>
          <a:ext cx="145073" cy="156064"/>
          <a:chOff x="671" y="631"/>
          <a:chExt cx="15" cy="16"/>
        </a:xfrm>
      </xdr:grpSpPr>
      <xdr:sp macro="" textlink="">
        <xdr:nvSpPr>
          <xdr:cNvPr id="70" name="Oval 360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Oval 361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10</xdr:col>
      <xdr:colOff>51142</xdr:colOff>
      <xdr:row>10</xdr:row>
      <xdr:rowOff>91018</xdr:rowOff>
    </xdr:from>
    <xdr:to>
      <xdr:col>16</xdr:col>
      <xdr:colOff>49345</xdr:colOff>
      <xdr:row>14</xdr:row>
      <xdr:rowOff>123826</xdr:rowOff>
    </xdr:to>
    <xdr:cxnSp macro="">
      <xdr:nvCxnSpPr>
        <xdr:cNvPr id="77" name="AutoShape 120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CxnSpPr>
          <a:cxnSpLocks noChangeShapeType="1"/>
          <a:stCxn id="75" idx="2"/>
          <a:endCxn id="66" idx="0"/>
        </xdr:cNvCxnSpPr>
      </xdr:nvCxnSpPr>
      <xdr:spPr bwMode="auto">
        <a:xfrm flipH="1">
          <a:off x="2802809" y="1572685"/>
          <a:ext cx="1649203" cy="6254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52388</xdr:colOff>
      <xdr:row>20</xdr:row>
      <xdr:rowOff>119298</xdr:rowOff>
    </xdr:from>
    <xdr:to>
      <xdr:col>10</xdr:col>
      <xdr:colOff>57150</xdr:colOff>
      <xdr:row>23</xdr:row>
      <xdr:rowOff>19050</xdr:rowOff>
    </xdr:to>
    <xdr:cxnSp macro="">
      <xdr:nvCxnSpPr>
        <xdr:cNvPr id="79" name="AutoShape 121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CxnSpPr>
          <a:cxnSpLocks noChangeShapeType="1"/>
          <a:stCxn id="65" idx="2"/>
          <a:endCxn id="70" idx="0"/>
        </xdr:cNvCxnSpPr>
      </xdr:nvCxnSpPr>
      <xdr:spPr bwMode="auto">
        <a:xfrm flipH="1">
          <a:off x="2814638" y="3005373"/>
          <a:ext cx="4762" cy="32837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20</xdr:col>
      <xdr:colOff>54429</xdr:colOff>
      <xdr:row>25</xdr:row>
      <xdr:rowOff>123825</xdr:rowOff>
    </xdr:from>
    <xdr:to>
      <xdr:col>25</xdr:col>
      <xdr:colOff>83005</xdr:colOff>
      <xdr:row>31</xdr:row>
      <xdr:rowOff>119296</xdr:rowOff>
    </xdr:to>
    <xdr:grpSp>
      <xdr:nvGrpSpPr>
        <xdr:cNvPr id="101" name="グループ化 100">
          <a:extLst>
            <a:ext uri="{FF2B5EF4-FFF2-40B4-BE49-F238E27FC236}">
              <a16:creationId xmlns:a16="http://schemas.microsoft.com/office/drawing/2014/main" id="{72B6669F-428C-425F-9578-9D05AADC71FC}"/>
            </a:ext>
          </a:extLst>
        </xdr:cNvPr>
        <xdr:cNvGrpSpPr/>
      </xdr:nvGrpSpPr>
      <xdr:grpSpPr>
        <a:xfrm>
          <a:off x="5622891" y="3809267"/>
          <a:ext cx="1420691" cy="874702"/>
          <a:chOff x="5581650" y="2152651"/>
          <a:chExt cx="1409700" cy="852722"/>
        </a:xfrm>
      </xdr:grpSpPr>
      <xdr:sp macro="" textlink="">
        <xdr:nvSpPr>
          <xdr:cNvPr id="102" name="Text Box 85">
            <a:extLst>
              <a:ext uri="{FF2B5EF4-FFF2-40B4-BE49-F238E27FC236}">
                <a16:creationId xmlns:a16="http://schemas.microsoft.com/office/drawing/2014/main" id="{CED82AC1-D799-41FB-89D9-C565AEAC89F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1650" y="2654619"/>
            <a:ext cx="14097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WA10203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プロジェクト更新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pic>
        <xdr:nvPicPr>
          <xdr:cNvPr id="105" name="図 104">
            <a:extLst>
              <a:ext uri="{FF2B5EF4-FFF2-40B4-BE49-F238E27FC236}">
                <a16:creationId xmlns:a16="http://schemas.microsoft.com/office/drawing/2014/main" id="{0BD6AEC7-060F-4704-96BB-2DDDEA8C704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17969</xdr:colOff>
      <xdr:row>16</xdr:row>
      <xdr:rowOff>36905</xdr:rowOff>
    </xdr:from>
    <xdr:to>
      <xdr:col>15</xdr:col>
      <xdr:colOff>40885</xdr:colOff>
      <xdr:row>16</xdr:row>
      <xdr:rowOff>44980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3ACA5838-8774-481D-8BFB-864E62DD6DEA}"/>
            </a:ext>
          </a:extLst>
        </xdr:cNvPr>
        <xdr:cNvCxnSpPr>
          <a:stCxn id="3" idx="2"/>
          <a:endCxn id="66" idx="3"/>
        </xdr:cNvCxnSpPr>
      </xdr:nvCxnSpPr>
      <xdr:spPr>
        <a:xfrm flipH="1">
          <a:off x="3044802" y="2407572"/>
          <a:ext cx="1123583" cy="8075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183696</xdr:colOff>
      <xdr:row>31</xdr:row>
      <xdr:rowOff>122464</xdr:rowOff>
    </xdr:from>
    <xdr:to>
      <xdr:col>22</xdr:col>
      <xdr:colOff>188458</xdr:colOff>
      <xdr:row>33</xdr:row>
      <xdr:rowOff>136516</xdr:rowOff>
    </xdr:to>
    <xdr:cxnSp macro="">
      <xdr:nvCxnSpPr>
        <xdr:cNvPr id="117" name="AutoShape 121">
          <a:extLst>
            <a:ext uri="{FF2B5EF4-FFF2-40B4-BE49-F238E27FC236}">
              <a16:creationId xmlns:a16="http://schemas.microsoft.com/office/drawing/2014/main" id="{7E04A0B0-2418-4B81-8DB7-6EA43AD0515F}"/>
            </a:ext>
          </a:extLst>
        </xdr:cNvPr>
        <xdr:cNvCxnSpPr>
          <a:cxnSpLocks noChangeShapeType="1"/>
        </xdr:cNvCxnSpPr>
      </xdr:nvCxnSpPr>
      <xdr:spPr bwMode="auto">
        <a:xfrm flipH="1">
          <a:off x="6170839" y="4762500"/>
          <a:ext cx="4762" cy="31340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84365</xdr:colOff>
      <xdr:row>34</xdr:row>
      <xdr:rowOff>97971</xdr:rowOff>
    </xdr:from>
    <xdr:to>
      <xdr:col>22</xdr:col>
      <xdr:colOff>223158</xdr:colOff>
      <xdr:row>35</xdr:row>
      <xdr:rowOff>107495</xdr:rowOff>
    </xdr:to>
    <xdr:grpSp>
      <xdr:nvGrpSpPr>
        <xdr:cNvPr id="118" name="Group 359">
          <a:extLst>
            <a:ext uri="{FF2B5EF4-FFF2-40B4-BE49-F238E27FC236}">
              <a16:creationId xmlns:a16="http://schemas.microsoft.com/office/drawing/2014/main" id="{7A2FED62-93B7-4281-8515-35D5CE98E9A6}"/>
            </a:ext>
          </a:extLst>
        </xdr:cNvPr>
        <xdr:cNvGrpSpPr>
          <a:grpSpLocks/>
        </xdr:cNvGrpSpPr>
      </xdr:nvGrpSpPr>
      <xdr:grpSpPr bwMode="auto">
        <a:xfrm>
          <a:off x="6209673" y="5102259"/>
          <a:ext cx="138793" cy="156063"/>
          <a:chOff x="671" y="631"/>
          <a:chExt cx="15" cy="16"/>
        </a:xfrm>
      </xdr:grpSpPr>
      <xdr:sp macro="" textlink="">
        <xdr:nvSpPr>
          <xdr:cNvPr id="119" name="Oval 360">
            <a:extLst>
              <a:ext uri="{FF2B5EF4-FFF2-40B4-BE49-F238E27FC236}">
                <a16:creationId xmlns:a16="http://schemas.microsoft.com/office/drawing/2014/main" id="{7FA0A520-61AF-4E97-90F3-E4DC2A0522A9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0" name="Oval 361">
            <a:extLst>
              <a:ext uri="{FF2B5EF4-FFF2-40B4-BE49-F238E27FC236}">
                <a16:creationId xmlns:a16="http://schemas.microsoft.com/office/drawing/2014/main" id="{FD37C8DC-123C-4567-B0A0-9D421884E3C4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18</xdr:col>
      <xdr:colOff>40822</xdr:colOff>
      <xdr:row>16</xdr:row>
      <xdr:rowOff>36905</xdr:rowOff>
    </xdr:from>
    <xdr:to>
      <xdr:col>21</xdr:col>
      <xdr:colOff>236063</xdr:colOff>
      <xdr:row>16</xdr:row>
      <xdr:rowOff>44845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1CA92350-3DE5-4E30-B68E-CDB690AD9D7A}"/>
            </a:ext>
          </a:extLst>
        </xdr:cNvPr>
        <xdr:cNvCxnSpPr>
          <a:stCxn id="68" idx="1"/>
          <a:endCxn id="3" idx="4"/>
        </xdr:cNvCxnSpPr>
      </xdr:nvCxnSpPr>
      <xdr:spPr>
        <a:xfrm flipH="1" flipV="1">
          <a:off x="4993822" y="2407572"/>
          <a:ext cx="1020741" cy="7940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178437</xdr:colOff>
      <xdr:row>18</xdr:row>
      <xdr:rowOff>13093</xdr:rowOff>
    </xdr:from>
    <xdr:to>
      <xdr:col>21</xdr:col>
      <xdr:colOff>233343</xdr:colOff>
      <xdr:row>27</xdr:row>
      <xdr:rowOff>44844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90691070-8DEE-4AF9-A1FD-8A81C340B8B7}"/>
            </a:ext>
          </a:extLst>
        </xdr:cNvPr>
        <xdr:cNvCxnSpPr>
          <a:stCxn id="105" idx="1"/>
          <a:endCxn id="3" idx="3"/>
        </xdr:cNvCxnSpPr>
      </xdr:nvCxnSpPr>
      <xdr:spPr>
        <a:xfrm flipH="1" flipV="1">
          <a:off x="4581104" y="2680093"/>
          <a:ext cx="1430739" cy="1365251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198868</xdr:colOff>
      <xdr:row>20</xdr:row>
      <xdr:rowOff>119298</xdr:rowOff>
    </xdr:from>
    <xdr:to>
      <xdr:col>22</xdr:col>
      <xdr:colOff>207509</xdr:colOff>
      <xdr:row>25</xdr:row>
      <xdr:rowOff>123825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E5703C2E-4283-4CCE-BC85-338DBE839102}"/>
            </a:ext>
          </a:extLst>
        </xdr:cNvPr>
        <xdr:cNvCxnSpPr>
          <a:stCxn id="67" idx="2"/>
          <a:endCxn id="105" idx="0"/>
        </xdr:cNvCxnSpPr>
      </xdr:nvCxnSpPr>
      <xdr:spPr>
        <a:xfrm flipH="1">
          <a:off x="6186011" y="3112869"/>
          <a:ext cx="8641" cy="7529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123819</xdr:colOff>
      <xdr:row>17</xdr:row>
      <xdr:rowOff>103790</xdr:rowOff>
    </xdr:from>
    <xdr:to>
      <xdr:col>17</xdr:col>
      <xdr:colOff>152394</xdr:colOff>
      <xdr:row>21</xdr:row>
      <xdr:rowOff>16423</xdr:rowOff>
    </xdr:to>
    <xdr:sp macro="" textlink="">
      <xdr:nvSpPr>
        <xdr:cNvPr id="5" name="Rectangle 116">
          <a:extLst>
            <a:ext uri="{FF2B5EF4-FFF2-40B4-BE49-F238E27FC236}">
              <a16:creationId xmlns:a16="http://schemas.microsoft.com/office/drawing/2014/main" id="{0EDC0209-FD84-482B-ADD7-A43EAD0DB922}"/>
            </a:ext>
          </a:extLst>
        </xdr:cNvPr>
        <xdr:cNvSpPr>
          <a:spLocks noChangeArrowheads="1"/>
        </xdr:cNvSpPr>
      </xdr:nvSpPr>
      <xdr:spPr bwMode="auto">
        <a:xfrm>
          <a:off x="3990969" y="2561240"/>
          <a:ext cx="857250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WA10103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7" name="AutoShape 121">
          <a:extLst>
            <a:ext uri="{FF2B5EF4-FFF2-40B4-BE49-F238E27FC236}">
              <a16:creationId xmlns:a16="http://schemas.microsoft.com/office/drawing/2014/main" id="{C5966C7E-599A-4BEF-8F60-159880C96855}"/>
            </a:ext>
          </a:extLst>
        </xdr:cNvPr>
        <xdr:cNvCxnSpPr>
          <a:cxnSpLocks noChangeShapeType="1"/>
        </xdr:cNvCxnSpPr>
      </xdr:nvCxnSpPr>
      <xdr:spPr bwMode="auto">
        <a:xfrm>
          <a:off x="4418834" y="2334867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9" name="Rectangle 322">
          <a:extLst>
            <a:ext uri="{FF2B5EF4-FFF2-40B4-BE49-F238E27FC236}">
              <a16:creationId xmlns:a16="http://schemas.microsoft.com/office/drawing/2014/main" id="{798A65A4-F323-43D8-9427-4A90755B0CE2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10" name="AutoShape 323">
          <a:extLst>
            <a:ext uri="{FF2B5EF4-FFF2-40B4-BE49-F238E27FC236}">
              <a16:creationId xmlns:a16="http://schemas.microsoft.com/office/drawing/2014/main" id="{23C77779-0D11-4E65-95CD-D4496B5E4DA6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11" name="Text Box 324">
          <a:extLst>
            <a:ext uri="{FF2B5EF4-FFF2-40B4-BE49-F238E27FC236}">
              <a16:creationId xmlns:a16="http://schemas.microsoft.com/office/drawing/2014/main" id="{BCDDAACE-5CDA-4BCA-BA6E-6207BCC24239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12" name="AutoShape 325">
          <a:extLst>
            <a:ext uri="{FF2B5EF4-FFF2-40B4-BE49-F238E27FC236}">
              <a16:creationId xmlns:a16="http://schemas.microsoft.com/office/drawing/2014/main" id="{CD2B709A-7476-4768-BD6D-1459A66DE8A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13" name="Text Box 326">
          <a:extLst>
            <a:ext uri="{FF2B5EF4-FFF2-40B4-BE49-F238E27FC236}">
              <a16:creationId xmlns:a16="http://schemas.microsoft.com/office/drawing/2014/main" id="{453C9404-4704-41FF-A97A-5F8B30B6DE2C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14" name="laptop">
          <a:extLst>
            <a:ext uri="{FF2B5EF4-FFF2-40B4-BE49-F238E27FC236}">
              <a16:creationId xmlns:a16="http://schemas.microsoft.com/office/drawing/2014/main" id="{9B8B719B-EA14-43CC-8D31-8A0D32D9284D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15" name="Text Box 328">
          <a:extLst>
            <a:ext uri="{FF2B5EF4-FFF2-40B4-BE49-F238E27FC236}">
              <a16:creationId xmlns:a16="http://schemas.microsoft.com/office/drawing/2014/main" id="{DF1FBE63-D377-472F-9B82-AA7DC6DDBA6D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6" name="Text Box 329">
          <a:extLst>
            <a:ext uri="{FF2B5EF4-FFF2-40B4-BE49-F238E27FC236}">
              <a16:creationId xmlns:a16="http://schemas.microsoft.com/office/drawing/2014/main" id="{D4A7A907-079E-4DB2-986F-44ADE88B2E13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17" name="Rectangle 330">
          <a:extLst>
            <a:ext uri="{FF2B5EF4-FFF2-40B4-BE49-F238E27FC236}">
              <a16:creationId xmlns:a16="http://schemas.microsoft.com/office/drawing/2014/main" id="{DF0CF591-0203-4819-A4CE-2030CF05BC7A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18" name="Text Box 331">
          <a:extLst>
            <a:ext uri="{FF2B5EF4-FFF2-40B4-BE49-F238E27FC236}">
              <a16:creationId xmlns:a16="http://schemas.microsoft.com/office/drawing/2014/main" id="{59E8DA53-76CD-4571-BCBB-98AF7CE5233D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9" name="AutoShape 332">
          <a:extLst>
            <a:ext uri="{FF2B5EF4-FFF2-40B4-BE49-F238E27FC236}">
              <a16:creationId xmlns:a16="http://schemas.microsoft.com/office/drawing/2014/main" id="{8A32FEE0-094A-4375-ABA4-6568627EA83D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20" name="Text Box 333">
          <a:extLst>
            <a:ext uri="{FF2B5EF4-FFF2-40B4-BE49-F238E27FC236}">
              <a16:creationId xmlns:a16="http://schemas.microsoft.com/office/drawing/2014/main" id="{ABEC3BBD-AE6E-4B6F-93D6-DAFB3FA072C4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21" name="AutoShape 334">
          <a:extLst>
            <a:ext uri="{FF2B5EF4-FFF2-40B4-BE49-F238E27FC236}">
              <a16:creationId xmlns:a16="http://schemas.microsoft.com/office/drawing/2014/main" id="{6DB68A82-B611-4BB2-8DF5-48B33A54250B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22" name="Text Box 335">
          <a:extLst>
            <a:ext uri="{FF2B5EF4-FFF2-40B4-BE49-F238E27FC236}">
              <a16:creationId xmlns:a16="http://schemas.microsoft.com/office/drawing/2014/main" id="{5C46CA04-B31A-4023-A20B-EE69FADD4AA4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23" name="Text Box 336">
          <a:extLst>
            <a:ext uri="{FF2B5EF4-FFF2-40B4-BE49-F238E27FC236}">
              <a16:creationId xmlns:a16="http://schemas.microsoft.com/office/drawing/2014/main" id="{83245026-DEAC-4193-B841-BD9AD06D3902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24" name="Rectangle 337">
          <a:extLst>
            <a:ext uri="{FF2B5EF4-FFF2-40B4-BE49-F238E27FC236}">
              <a16:creationId xmlns:a16="http://schemas.microsoft.com/office/drawing/2014/main" id="{A43D7843-B899-4512-94A7-DA1B8EC4377E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5" name="Freeform 338">
          <a:extLst>
            <a:ext uri="{FF2B5EF4-FFF2-40B4-BE49-F238E27FC236}">
              <a16:creationId xmlns:a16="http://schemas.microsoft.com/office/drawing/2014/main" id="{920E24AE-0C70-49DA-A84B-F7267F3090F9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26" name="Text Box 339">
          <a:extLst>
            <a:ext uri="{FF2B5EF4-FFF2-40B4-BE49-F238E27FC236}">
              <a16:creationId xmlns:a16="http://schemas.microsoft.com/office/drawing/2014/main" id="{DBACA417-DD15-471B-AEAD-F8040AFD10AB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7" name="Line 340">
          <a:extLst>
            <a:ext uri="{FF2B5EF4-FFF2-40B4-BE49-F238E27FC236}">
              <a16:creationId xmlns:a16="http://schemas.microsoft.com/office/drawing/2014/main" id="{D95F7A8F-3339-4824-82A9-39C0A359659C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28" name="Text Box 341">
          <a:extLst>
            <a:ext uri="{FF2B5EF4-FFF2-40B4-BE49-F238E27FC236}">
              <a16:creationId xmlns:a16="http://schemas.microsoft.com/office/drawing/2014/main" id="{38848F3E-7790-4E83-ABDD-F8C396F3CA47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9" name="Line 342">
          <a:extLst>
            <a:ext uri="{FF2B5EF4-FFF2-40B4-BE49-F238E27FC236}">
              <a16:creationId xmlns:a16="http://schemas.microsoft.com/office/drawing/2014/main" id="{17F27124-7632-4661-8EB8-31F6D09ED9D8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30" name="Text Box 343">
          <a:extLst>
            <a:ext uri="{FF2B5EF4-FFF2-40B4-BE49-F238E27FC236}">
              <a16:creationId xmlns:a16="http://schemas.microsoft.com/office/drawing/2014/main" id="{F9AE9D02-C3D4-4BDA-954A-5FD0286299F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31" name="Group 344">
          <a:extLst>
            <a:ext uri="{FF2B5EF4-FFF2-40B4-BE49-F238E27FC236}">
              <a16:creationId xmlns:a16="http://schemas.microsoft.com/office/drawing/2014/main" id="{9328B3B2-AC7D-44F0-8C60-4E126D65B8C5}"/>
            </a:ext>
          </a:extLst>
        </xdr:cNvPr>
        <xdr:cNvGrpSpPr>
          <a:grpSpLocks/>
        </xdr:cNvGrpSpPr>
      </xdr:nvGrpSpPr>
      <xdr:grpSpPr bwMode="auto">
        <a:xfrm>
          <a:off x="7910146" y="7122502"/>
          <a:ext cx="690196" cy="350227"/>
          <a:chOff x="537" y="600"/>
          <a:chExt cx="72" cy="36"/>
        </a:xfrm>
      </xdr:grpSpPr>
      <xdr:sp macro="" textlink="">
        <xdr:nvSpPr>
          <xdr:cNvPr id="32" name="Line 345">
            <a:extLst>
              <a:ext uri="{FF2B5EF4-FFF2-40B4-BE49-F238E27FC236}">
                <a16:creationId xmlns:a16="http://schemas.microsoft.com/office/drawing/2014/main" id="{3A2A046B-EE3F-48A4-88A5-BCA43B2C452A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" name="Line 346">
            <a:extLst>
              <a:ext uri="{FF2B5EF4-FFF2-40B4-BE49-F238E27FC236}">
                <a16:creationId xmlns:a16="http://schemas.microsoft.com/office/drawing/2014/main" id="{3D7876BD-10C5-479A-825D-2179F167757C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" name="Line 347">
            <a:extLst>
              <a:ext uri="{FF2B5EF4-FFF2-40B4-BE49-F238E27FC236}">
                <a16:creationId xmlns:a16="http://schemas.microsoft.com/office/drawing/2014/main" id="{CE3EF719-ABA6-43C4-8361-04AEE3327181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48">
            <a:extLst>
              <a:ext uri="{FF2B5EF4-FFF2-40B4-BE49-F238E27FC236}">
                <a16:creationId xmlns:a16="http://schemas.microsoft.com/office/drawing/2014/main" id="{F154C48A-C958-4B4C-B308-5A4F95B9F20B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36" name="Text Box 349">
          <a:extLst>
            <a:ext uri="{FF2B5EF4-FFF2-40B4-BE49-F238E27FC236}">
              <a16:creationId xmlns:a16="http://schemas.microsoft.com/office/drawing/2014/main" id="{93B805B8-56F5-425D-9819-AA6F68D468C7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7" name="Group 350">
          <a:extLst>
            <a:ext uri="{FF2B5EF4-FFF2-40B4-BE49-F238E27FC236}">
              <a16:creationId xmlns:a16="http://schemas.microsoft.com/office/drawing/2014/main" id="{6626E4A1-D2D3-4BB0-B8E5-3112B6D33192}"/>
            </a:ext>
          </a:extLst>
        </xdr:cNvPr>
        <xdr:cNvGrpSpPr>
          <a:grpSpLocks/>
        </xdr:cNvGrpSpPr>
      </xdr:nvGrpSpPr>
      <xdr:grpSpPr bwMode="auto">
        <a:xfrm>
          <a:off x="7910146" y="7581167"/>
          <a:ext cx="690196" cy="353891"/>
          <a:chOff x="536" y="660"/>
          <a:chExt cx="72" cy="36"/>
        </a:xfrm>
      </xdr:grpSpPr>
      <xdr:sp macro="" textlink="">
        <xdr:nvSpPr>
          <xdr:cNvPr id="38" name="Line 351">
            <a:extLst>
              <a:ext uri="{FF2B5EF4-FFF2-40B4-BE49-F238E27FC236}">
                <a16:creationId xmlns:a16="http://schemas.microsoft.com/office/drawing/2014/main" id="{211088D9-AE43-4DD1-A839-07EA3C72055E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Line 352">
            <a:extLst>
              <a:ext uri="{FF2B5EF4-FFF2-40B4-BE49-F238E27FC236}">
                <a16:creationId xmlns:a16="http://schemas.microsoft.com/office/drawing/2014/main" id="{912AED71-67AE-4EFC-BA5B-731EA4FBA5F6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0" name="Line 353">
            <a:extLst>
              <a:ext uri="{FF2B5EF4-FFF2-40B4-BE49-F238E27FC236}">
                <a16:creationId xmlns:a16="http://schemas.microsoft.com/office/drawing/2014/main" id="{8B4C8104-591E-460B-9BC3-DF26080BAB4A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1" name="Line 354">
            <a:extLst>
              <a:ext uri="{FF2B5EF4-FFF2-40B4-BE49-F238E27FC236}">
                <a16:creationId xmlns:a16="http://schemas.microsoft.com/office/drawing/2014/main" id="{E1AE2757-1D2B-4A45-99D8-5B9250DB29B3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42" name="Text Box 355">
          <a:extLst>
            <a:ext uri="{FF2B5EF4-FFF2-40B4-BE49-F238E27FC236}">
              <a16:creationId xmlns:a16="http://schemas.microsoft.com/office/drawing/2014/main" id="{1AEA2A23-C371-446C-8E2D-22FB2FD2BA65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43" name="Oval 356">
          <a:extLst>
            <a:ext uri="{FF2B5EF4-FFF2-40B4-BE49-F238E27FC236}">
              <a16:creationId xmlns:a16="http://schemas.microsoft.com/office/drawing/2014/main" id="{C4B07B1C-0DD9-4B37-AA8B-9D47ADF002D1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44" name="Text Box 357">
          <a:extLst>
            <a:ext uri="{FF2B5EF4-FFF2-40B4-BE49-F238E27FC236}">
              <a16:creationId xmlns:a16="http://schemas.microsoft.com/office/drawing/2014/main" id="{A375D469-6663-4A16-9355-13F0B4BCB59F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45" name="Text Box 358">
          <a:extLst>
            <a:ext uri="{FF2B5EF4-FFF2-40B4-BE49-F238E27FC236}">
              <a16:creationId xmlns:a16="http://schemas.microsoft.com/office/drawing/2014/main" id="{A566836A-ECD4-4B46-8426-FDC603C4B7BD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6" name="Group 359">
          <a:extLst>
            <a:ext uri="{FF2B5EF4-FFF2-40B4-BE49-F238E27FC236}">
              <a16:creationId xmlns:a16="http://schemas.microsoft.com/office/drawing/2014/main" id="{39B4AD49-4AA0-4314-B546-2732E82DF03C}"/>
            </a:ext>
          </a:extLst>
        </xdr:cNvPr>
        <xdr:cNvGrpSpPr>
          <a:grpSpLocks/>
        </xdr:cNvGrpSpPr>
      </xdr:nvGrpSpPr>
      <xdr:grpSpPr bwMode="auto">
        <a:xfrm>
          <a:off x="2715358" y="7434629"/>
          <a:ext cx="145073" cy="156063"/>
          <a:chOff x="671" y="631"/>
          <a:chExt cx="15" cy="16"/>
        </a:xfrm>
      </xdr:grpSpPr>
      <xdr:sp macro="" textlink="">
        <xdr:nvSpPr>
          <xdr:cNvPr id="47" name="Oval 360">
            <a:extLst>
              <a:ext uri="{FF2B5EF4-FFF2-40B4-BE49-F238E27FC236}">
                <a16:creationId xmlns:a16="http://schemas.microsoft.com/office/drawing/2014/main" id="{1131273D-3D72-4B2B-9CBC-7E5AB559EE83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" name="Oval 361">
            <a:extLst>
              <a:ext uri="{FF2B5EF4-FFF2-40B4-BE49-F238E27FC236}">
                <a16:creationId xmlns:a16="http://schemas.microsoft.com/office/drawing/2014/main" id="{76107F93-AEA3-4929-BCB2-372635AF9088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9" name="Text Box 362">
          <a:extLst>
            <a:ext uri="{FF2B5EF4-FFF2-40B4-BE49-F238E27FC236}">
              <a16:creationId xmlns:a16="http://schemas.microsoft.com/office/drawing/2014/main" id="{A83C443C-3577-4EB9-8351-2992649915F7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50" name="AutoShape 363">
          <a:extLst>
            <a:ext uri="{FF2B5EF4-FFF2-40B4-BE49-F238E27FC236}">
              <a16:creationId xmlns:a16="http://schemas.microsoft.com/office/drawing/2014/main" id="{E78F9FE4-C34F-4936-A798-11B84B21BF8D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51" name="Text Box 364">
          <a:extLst>
            <a:ext uri="{FF2B5EF4-FFF2-40B4-BE49-F238E27FC236}">
              <a16:creationId xmlns:a16="http://schemas.microsoft.com/office/drawing/2014/main" id="{927ECD53-188F-43F2-9F27-56773D3D3E83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A86C8EC-4594-43F2-9C8D-A1CB87E42283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53" name="Text Box 366">
          <a:extLst>
            <a:ext uri="{FF2B5EF4-FFF2-40B4-BE49-F238E27FC236}">
              <a16:creationId xmlns:a16="http://schemas.microsoft.com/office/drawing/2014/main" id="{796FFD71-B748-4B43-84F9-28011B80F499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54" name="Text Box 367">
          <a:extLst>
            <a:ext uri="{FF2B5EF4-FFF2-40B4-BE49-F238E27FC236}">
              <a16:creationId xmlns:a16="http://schemas.microsoft.com/office/drawing/2014/main" id="{354A34BB-1CBC-48E5-8368-9F4C5BCE865F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5" name="AutoShape 368">
          <a:extLst>
            <a:ext uri="{FF2B5EF4-FFF2-40B4-BE49-F238E27FC236}">
              <a16:creationId xmlns:a16="http://schemas.microsoft.com/office/drawing/2014/main" id="{0C803632-F12B-4C09-9844-A792B3711C98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6" name="Text Box 369">
          <a:extLst>
            <a:ext uri="{FF2B5EF4-FFF2-40B4-BE49-F238E27FC236}">
              <a16:creationId xmlns:a16="http://schemas.microsoft.com/office/drawing/2014/main" id="{0D083A5B-BD4B-417A-A38B-F3CF5201F81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7" name="Line 370">
          <a:extLst>
            <a:ext uri="{FF2B5EF4-FFF2-40B4-BE49-F238E27FC236}">
              <a16:creationId xmlns:a16="http://schemas.microsoft.com/office/drawing/2014/main" id="{2F43F209-FF11-48EA-9601-2CFE5CB7365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58" name="Text Box 371">
          <a:extLst>
            <a:ext uri="{FF2B5EF4-FFF2-40B4-BE49-F238E27FC236}">
              <a16:creationId xmlns:a16="http://schemas.microsoft.com/office/drawing/2014/main" id="{F6BFFFC5-AB79-4EF5-AE4D-1DEA2F5237FD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20</xdr:col>
      <xdr:colOff>205604</xdr:colOff>
      <xdr:row>31</xdr:row>
      <xdr:rowOff>84740</xdr:rowOff>
    </xdr:from>
    <xdr:to>
      <xdr:col>23</xdr:col>
      <xdr:colOff>234178</xdr:colOff>
      <xdr:row>34</xdr:row>
      <xdr:rowOff>140248</xdr:rowOff>
    </xdr:to>
    <xdr:sp macro="" textlink="">
      <xdr:nvSpPr>
        <xdr:cNvPr id="63" name="Rectangle 116">
          <a:extLst>
            <a:ext uri="{FF2B5EF4-FFF2-40B4-BE49-F238E27FC236}">
              <a16:creationId xmlns:a16="http://schemas.microsoft.com/office/drawing/2014/main" id="{49BE7589-902F-47A4-A71A-AD3663EE7384}"/>
            </a:ext>
          </a:extLst>
        </xdr:cNvPr>
        <xdr:cNvSpPr>
          <a:spLocks noChangeArrowheads="1"/>
        </xdr:cNvSpPr>
      </xdr:nvSpPr>
      <xdr:spPr bwMode="auto">
        <a:xfrm>
          <a:off x="5730104" y="4542440"/>
          <a:ext cx="857249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WA10104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8</xdr:col>
      <xdr:colOff>236476</xdr:colOff>
      <xdr:row>23</xdr:row>
      <xdr:rowOff>29560</xdr:rowOff>
    </xdr:from>
    <xdr:to>
      <xdr:col>23</xdr:col>
      <xdr:colOff>223339</xdr:colOff>
      <xdr:row>23</xdr:row>
      <xdr:rowOff>29560</xdr:rowOff>
    </xdr:to>
    <xdr:sp macro="" textlink="">
      <xdr:nvSpPr>
        <xdr:cNvPr id="64" name="Line 50">
          <a:extLst>
            <a:ext uri="{FF2B5EF4-FFF2-40B4-BE49-F238E27FC236}">
              <a16:creationId xmlns:a16="http://schemas.microsoft.com/office/drawing/2014/main" id="{353F5DC2-063A-4778-A948-07B56365AB48}"/>
            </a:ext>
          </a:extLst>
        </xdr:cNvPr>
        <xdr:cNvSpPr>
          <a:spLocks noChangeShapeType="1"/>
        </xdr:cNvSpPr>
      </xdr:nvSpPr>
      <xdr:spPr bwMode="auto">
        <a:xfrm>
          <a:off x="2446276" y="3344260"/>
          <a:ext cx="4130238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275890</xdr:colOff>
      <xdr:row>21</xdr:row>
      <xdr:rowOff>33173</xdr:rowOff>
    </xdr:from>
    <xdr:to>
      <xdr:col>15</xdr:col>
      <xdr:colOff>275890</xdr:colOff>
      <xdr:row>22</xdr:row>
      <xdr:rowOff>122911</xdr:rowOff>
    </xdr:to>
    <xdr:cxnSp macro="">
      <xdr:nvCxnSpPr>
        <xdr:cNvPr id="65" name="AutoShape 121">
          <a:extLst>
            <a:ext uri="{FF2B5EF4-FFF2-40B4-BE49-F238E27FC236}">
              <a16:creationId xmlns:a16="http://schemas.microsoft.com/office/drawing/2014/main" id="{B5CCCD56-A046-410C-93A1-0CC0E2783E1F}"/>
            </a:ext>
          </a:extLst>
        </xdr:cNvPr>
        <xdr:cNvCxnSpPr>
          <a:cxnSpLocks noChangeShapeType="1"/>
        </xdr:cNvCxnSpPr>
      </xdr:nvCxnSpPr>
      <xdr:spPr bwMode="auto">
        <a:xfrm>
          <a:off x="4419265" y="3062123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91959</xdr:colOff>
      <xdr:row>23</xdr:row>
      <xdr:rowOff>42698</xdr:rowOff>
    </xdr:from>
    <xdr:to>
      <xdr:col>22</xdr:col>
      <xdr:colOff>91959</xdr:colOff>
      <xdr:row>24</xdr:row>
      <xdr:rowOff>132436</xdr:rowOff>
    </xdr:to>
    <xdr:cxnSp macro="">
      <xdr:nvCxnSpPr>
        <xdr:cNvPr id="66" name="AutoShape 121">
          <a:extLst>
            <a:ext uri="{FF2B5EF4-FFF2-40B4-BE49-F238E27FC236}">
              <a16:creationId xmlns:a16="http://schemas.microsoft.com/office/drawing/2014/main" id="{900231C5-BA91-459B-8AD5-DD0F752ED00F}"/>
            </a:ext>
          </a:extLst>
        </xdr:cNvPr>
        <xdr:cNvCxnSpPr>
          <a:cxnSpLocks noChangeShapeType="1"/>
        </xdr:cNvCxnSpPr>
      </xdr:nvCxnSpPr>
      <xdr:spPr bwMode="auto">
        <a:xfrm>
          <a:off x="6168909" y="3357398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203629</xdr:colOff>
      <xdr:row>23</xdr:row>
      <xdr:rowOff>47625</xdr:rowOff>
    </xdr:from>
    <xdr:to>
      <xdr:col>9</xdr:col>
      <xdr:colOff>203629</xdr:colOff>
      <xdr:row>24</xdr:row>
      <xdr:rowOff>139005</xdr:rowOff>
    </xdr:to>
    <xdr:cxnSp macro="">
      <xdr:nvCxnSpPr>
        <xdr:cNvPr id="69" name="AutoShape 121">
          <a:extLst>
            <a:ext uri="{FF2B5EF4-FFF2-40B4-BE49-F238E27FC236}">
              <a16:creationId xmlns:a16="http://schemas.microsoft.com/office/drawing/2014/main" id="{862E99A2-4589-471F-9CE6-A2DFAF512F75}"/>
            </a:ext>
          </a:extLst>
        </xdr:cNvPr>
        <xdr:cNvCxnSpPr>
          <a:cxnSpLocks noChangeShapeType="1"/>
        </xdr:cNvCxnSpPr>
      </xdr:nvCxnSpPr>
      <xdr:spPr bwMode="auto">
        <a:xfrm>
          <a:off x="2689654" y="3362325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20</xdr:col>
      <xdr:colOff>9526</xdr:colOff>
      <xdr:row>24</xdr:row>
      <xdr:rowOff>133350</xdr:rowOff>
    </xdr:from>
    <xdr:to>
      <xdr:col>24</xdr:col>
      <xdr:colOff>190500</xdr:colOff>
      <xdr:row>29</xdr:row>
      <xdr:rowOff>0</xdr:rowOff>
    </xdr:to>
    <xdr:sp macro="" textlink="">
      <xdr:nvSpPr>
        <xdr:cNvPr id="71" name="AutoShape 332">
          <a:extLst>
            <a:ext uri="{FF2B5EF4-FFF2-40B4-BE49-F238E27FC236}">
              <a16:creationId xmlns:a16="http://schemas.microsoft.com/office/drawing/2014/main" id="{F2C4FED9-F7B2-4172-A03D-E034456F563C}"/>
            </a:ext>
          </a:extLst>
        </xdr:cNvPr>
        <xdr:cNvSpPr>
          <a:spLocks noChangeArrowheads="1"/>
        </xdr:cNvSpPr>
      </xdr:nvSpPr>
      <xdr:spPr bwMode="auto">
        <a:xfrm>
          <a:off x="5534026" y="3590925"/>
          <a:ext cx="1285874" cy="5810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エラー有無</a:t>
          </a:r>
        </a:p>
      </xdr:txBody>
    </xdr:sp>
    <xdr:clientData/>
  </xdr:twoCellAnchor>
  <xdr:twoCellAnchor>
    <xdr:from>
      <xdr:col>22</xdr:col>
      <xdr:colOff>100013</xdr:colOff>
      <xdr:row>28</xdr:row>
      <xdr:rowOff>138113</xdr:rowOff>
    </xdr:from>
    <xdr:to>
      <xdr:col>22</xdr:col>
      <xdr:colOff>100013</xdr:colOff>
      <xdr:row>31</xdr:row>
      <xdr:rowOff>80963</xdr:rowOff>
    </xdr:to>
    <xdr:sp macro="" textlink="">
      <xdr:nvSpPr>
        <xdr:cNvPr id="72" name="Line 370">
          <a:extLst>
            <a:ext uri="{FF2B5EF4-FFF2-40B4-BE49-F238E27FC236}">
              <a16:creationId xmlns:a16="http://schemas.microsoft.com/office/drawing/2014/main" id="{D24A170F-3BF7-4300-B7A5-E8956EEF5810}"/>
            </a:ext>
          </a:extLst>
        </xdr:cNvPr>
        <xdr:cNvSpPr>
          <a:spLocks noChangeShapeType="1"/>
        </xdr:cNvSpPr>
      </xdr:nvSpPr>
      <xdr:spPr bwMode="auto">
        <a:xfrm rot="5400000">
          <a:off x="5991225" y="4352926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257175</xdr:colOff>
      <xdr:row>29</xdr:row>
      <xdr:rowOff>133350</xdr:rowOff>
    </xdr:from>
    <xdr:to>
      <xdr:col>22</xdr:col>
      <xdr:colOff>247650</xdr:colOff>
      <xdr:row>31</xdr:row>
      <xdr:rowOff>28575</xdr:rowOff>
    </xdr:to>
    <xdr:sp macro="" textlink="">
      <xdr:nvSpPr>
        <xdr:cNvPr id="73" name="Text Box 324">
          <a:extLst>
            <a:ext uri="{FF2B5EF4-FFF2-40B4-BE49-F238E27FC236}">
              <a16:creationId xmlns:a16="http://schemas.microsoft.com/office/drawing/2014/main" id="{2A811102-7C17-4B75-8D87-EF90A14EBF50}"/>
            </a:ext>
          </a:extLst>
        </xdr:cNvPr>
        <xdr:cNvSpPr txBox="1">
          <a:spLocks noChangeArrowheads="1"/>
        </xdr:cNvSpPr>
      </xdr:nvSpPr>
      <xdr:spPr bwMode="auto">
        <a:xfrm>
          <a:off x="5781675" y="4305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有</a:t>
          </a:r>
        </a:p>
      </xdr:txBody>
    </xdr:sp>
    <xdr:clientData/>
  </xdr:twoCellAnchor>
  <xdr:twoCellAnchor>
    <xdr:from>
      <xdr:col>17</xdr:col>
      <xdr:colOff>152394</xdr:colOff>
      <xdr:row>19</xdr:row>
      <xdr:rowOff>60107</xdr:rowOff>
    </xdr:from>
    <xdr:to>
      <xdr:col>24</xdr:col>
      <xdr:colOff>190500</xdr:colOff>
      <xdr:row>26</xdr:row>
      <xdr:rowOff>138113</xdr:rowOff>
    </xdr:to>
    <xdr:cxnSp macro="">
      <xdr:nvCxnSpPr>
        <xdr:cNvPr id="74" name="直線矢印コネクタ 6">
          <a:extLst>
            <a:ext uri="{FF2B5EF4-FFF2-40B4-BE49-F238E27FC236}">
              <a16:creationId xmlns:a16="http://schemas.microsoft.com/office/drawing/2014/main" id="{DBDB12B9-BD85-4338-BCDF-BEEDF8AF0E6E}"/>
            </a:ext>
          </a:extLst>
        </xdr:cNvPr>
        <xdr:cNvCxnSpPr>
          <a:stCxn id="71" idx="3"/>
          <a:endCxn id="5" idx="3"/>
        </xdr:cNvCxnSpPr>
      </xdr:nvCxnSpPr>
      <xdr:spPr>
        <a:xfrm flipH="1" flipV="1">
          <a:off x="4848219" y="2803307"/>
          <a:ext cx="1971681" cy="1078131"/>
        </a:xfrm>
        <a:prstGeom prst="bentConnector3">
          <a:avLst>
            <a:gd name="adj1" fmla="val -11594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257175</xdr:colOff>
      <xdr:row>25</xdr:row>
      <xdr:rowOff>123825</xdr:rowOff>
    </xdr:from>
    <xdr:to>
      <xdr:col>27</xdr:col>
      <xdr:colOff>247650</xdr:colOff>
      <xdr:row>27</xdr:row>
      <xdr:rowOff>19050</xdr:rowOff>
    </xdr:to>
    <xdr:sp macro="" textlink="">
      <xdr:nvSpPr>
        <xdr:cNvPr id="75" name="Text Box 324">
          <a:extLst>
            <a:ext uri="{FF2B5EF4-FFF2-40B4-BE49-F238E27FC236}">
              <a16:creationId xmlns:a16="http://schemas.microsoft.com/office/drawing/2014/main" id="{EE288FB9-1E34-449D-A8C3-82E16D37C8F9}"/>
            </a:ext>
          </a:extLst>
        </xdr:cNvPr>
        <xdr:cNvSpPr txBox="1">
          <a:spLocks noChangeArrowheads="1"/>
        </xdr:cNvSpPr>
      </xdr:nvSpPr>
      <xdr:spPr bwMode="auto">
        <a:xfrm>
          <a:off x="7162800" y="372427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無</a:t>
          </a:r>
        </a:p>
      </xdr:txBody>
    </xdr:sp>
    <xdr:clientData/>
  </xdr:twoCellAnchor>
  <xdr:twoCellAnchor>
    <xdr:from>
      <xdr:col>15</xdr:col>
      <xdr:colOff>266700</xdr:colOff>
      <xdr:row>23</xdr:row>
      <xdr:rowOff>66675</xdr:rowOff>
    </xdr:from>
    <xdr:to>
      <xdr:col>15</xdr:col>
      <xdr:colOff>266700</xdr:colOff>
      <xdr:row>28</xdr:row>
      <xdr:rowOff>133350</xdr:rowOff>
    </xdr:to>
    <xdr:cxnSp macro="">
      <xdr:nvCxnSpPr>
        <xdr:cNvPr id="76" name="AutoShape 455">
          <a:extLst>
            <a:ext uri="{FF2B5EF4-FFF2-40B4-BE49-F238E27FC236}">
              <a16:creationId xmlns:a16="http://schemas.microsoft.com/office/drawing/2014/main" id="{5327792F-2E0D-4F3A-8AA6-8503F52A22D5}"/>
            </a:ext>
          </a:extLst>
        </xdr:cNvPr>
        <xdr:cNvCxnSpPr>
          <a:cxnSpLocks noChangeShapeType="1"/>
        </xdr:cNvCxnSpPr>
      </xdr:nvCxnSpPr>
      <xdr:spPr bwMode="auto">
        <a:xfrm>
          <a:off x="4410075" y="3381375"/>
          <a:ext cx="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209549</xdr:colOff>
      <xdr:row>30</xdr:row>
      <xdr:rowOff>114300</xdr:rowOff>
    </xdr:from>
    <xdr:to>
      <xdr:col>18</xdr:col>
      <xdr:colOff>57149</xdr:colOff>
      <xdr:row>33</xdr:row>
      <xdr:rowOff>104775</xdr:rowOff>
    </xdr:to>
    <xdr:sp macro="" textlink="">
      <xdr:nvSpPr>
        <xdr:cNvPr id="77" name="Text Box 362">
          <a:extLst>
            <a:ext uri="{FF2B5EF4-FFF2-40B4-BE49-F238E27FC236}">
              <a16:creationId xmlns:a16="http://schemas.microsoft.com/office/drawing/2014/main" id="{1202CCD5-EFC9-4CD0-BBFF-F6B6EF724030}"/>
            </a:ext>
          </a:extLst>
        </xdr:cNvPr>
        <xdr:cNvSpPr txBox="1">
          <a:spLocks noChangeArrowheads="1"/>
        </xdr:cNvSpPr>
      </xdr:nvSpPr>
      <xdr:spPr bwMode="auto">
        <a:xfrm>
          <a:off x="3800474" y="442912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</a:t>
          </a:r>
        </a:p>
      </xdr:txBody>
    </xdr:sp>
    <xdr:clientData/>
  </xdr:twoCellAnchor>
  <xdr:twoCellAnchor>
    <xdr:from>
      <xdr:col>15</xdr:col>
      <xdr:colOff>142875</xdr:colOff>
      <xdr:row>28</xdr:row>
      <xdr:rowOff>133350</xdr:rowOff>
    </xdr:from>
    <xdr:to>
      <xdr:col>16</xdr:col>
      <xdr:colOff>95250</xdr:colOff>
      <xdr:row>30</xdr:row>
      <xdr:rowOff>76200</xdr:rowOff>
    </xdr:to>
    <xdr:sp macro="" textlink="">
      <xdr:nvSpPr>
        <xdr:cNvPr id="78" name="AutoShape 363">
          <a:extLst>
            <a:ext uri="{FF2B5EF4-FFF2-40B4-BE49-F238E27FC236}">
              <a16:creationId xmlns:a16="http://schemas.microsoft.com/office/drawing/2014/main" id="{F9C8E50F-F9AE-48AB-A8BE-FD424B2438CE}"/>
            </a:ext>
          </a:extLst>
        </xdr:cNvPr>
        <xdr:cNvSpPr>
          <a:spLocks noChangeArrowheads="1"/>
        </xdr:cNvSpPr>
      </xdr:nvSpPr>
      <xdr:spPr bwMode="auto">
        <a:xfrm>
          <a:off x="4286250" y="41624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13</xdr:col>
      <xdr:colOff>227128</xdr:colOff>
      <xdr:row>12</xdr:row>
      <xdr:rowOff>144501</xdr:rowOff>
    </xdr:from>
    <xdr:to>
      <xdr:col>18</xdr:col>
      <xdr:colOff>74728</xdr:colOff>
      <xdr:row>15</xdr:row>
      <xdr:rowOff>134975</xdr:rowOff>
    </xdr:to>
    <xdr:sp macro="" textlink="">
      <xdr:nvSpPr>
        <xdr:cNvPr id="79" name="Text Box 362">
          <a:extLst>
            <a:ext uri="{FF2B5EF4-FFF2-40B4-BE49-F238E27FC236}">
              <a16:creationId xmlns:a16="http://schemas.microsoft.com/office/drawing/2014/main" id="{B77425A7-DF45-486F-B3A6-BF28801C2011}"/>
            </a:ext>
          </a:extLst>
        </xdr:cNvPr>
        <xdr:cNvSpPr txBox="1">
          <a:spLocks noChangeArrowheads="1"/>
        </xdr:cNvSpPr>
      </xdr:nvSpPr>
      <xdr:spPr bwMode="auto">
        <a:xfrm>
          <a:off x="3846628" y="1924943"/>
          <a:ext cx="1239715" cy="4300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ログイン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183076</xdr:colOff>
      <xdr:row>11</xdr:row>
      <xdr:rowOff>43959</xdr:rowOff>
    </xdr:from>
    <xdr:to>
      <xdr:col>16</xdr:col>
      <xdr:colOff>135451</xdr:colOff>
      <xdr:row>12</xdr:row>
      <xdr:rowOff>134976</xdr:rowOff>
    </xdr:to>
    <xdr:sp macro="" textlink="">
      <xdr:nvSpPr>
        <xdr:cNvPr id="80" name="AutoShape 363">
          <a:extLst>
            <a:ext uri="{FF2B5EF4-FFF2-40B4-BE49-F238E27FC236}">
              <a16:creationId xmlns:a16="http://schemas.microsoft.com/office/drawing/2014/main" id="{3FBE26A4-7605-452F-8FBC-1284A8DE66D8}"/>
            </a:ext>
          </a:extLst>
        </xdr:cNvPr>
        <xdr:cNvSpPr>
          <a:spLocks noChangeArrowheads="1"/>
        </xdr:cNvSpPr>
      </xdr:nvSpPr>
      <xdr:spPr bwMode="auto">
        <a:xfrm>
          <a:off x="4359422" y="1677863"/>
          <a:ext cx="230798" cy="237555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146538</xdr:colOff>
      <xdr:row>26</xdr:row>
      <xdr:rowOff>144502</xdr:rowOff>
    </xdr:from>
    <xdr:to>
      <xdr:col>11</xdr:col>
      <xdr:colOff>272561</xdr:colOff>
      <xdr:row>29</xdr:row>
      <xdr:rowOff>134977</xdr:rowOff>
    </xdr:to>
    <xdr:sp macro="" textlink="">
      <xdr:nvSpPr>
        <xdr:cNvPr id="81" name="Text Box 362">
          <a:extLst>
            <a:ext uri="{FF2B5EF4-FFF2-40B4-BE49-F238E27FC236}">
              <a16:creationId xmlns:a16="http://schemas.microsoft.com/office/drawing/2014/main" id="{CEDE23E0-68DC-48C9-8B6D-D692BA19FFFA}"/>
            </a:ext>
          </a:extLst>
        </xdr:cNvPr>
        <xdr:cNvSpPr txBox="1">
          <a:spLocks noChangeArrowheads="1"/>
        </xdr:cNvSpPr>
      </xdr:nvSpPr>
      <xdr:spPr bwMode="auto">
        <a:xfrm>
          <a:off x="2095500" y="3976483"/>
          <a:ext cx="1239715" cy="4300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ログイン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9</xdr:col>
      <xdr:colOff>102486</xdr:colOff>
      <xdr:row>25</xdr:row>
      <xdr:rowOff>43961</xdr:rowOff>
    </xdr:from>
    <xdr:to>
      <xdr:col>10</xdr:col>
      <xdr:colOff>54861</xdr:colOff>
      <xdr:row>26</xdr:row>
      <xdr:rowOff>134977</xdr:rowOff>
    </xdr:to>
    <xdr:sp macro="" textlink="">
      <xdr:nvSpPr>
        <xdr:cNvPr id="82" name="AutoShape 363">
          <a:extLst>
            <a:ext uri="{FF2B5EF4-FFF2-40B4-BE49-F238E27FC236}">
              <a16:creationId xmlns:a16="http://schemas.microsoft.com/office/drawing/2014/main" id="{C7C28570-04DD-436F-A0F1-91B701F8AE4F}"/>
            </a:ext>
          </a:extLst>
        </xdr:cNvPr>
        <xdr:cNvSpPr>
          <a:spLocks noChangeArrowheads="1"/>
        </xdr:cNvSpPr>
      </xdr:nvSpPr>
      <xdr:spPr bwMode="auto">
        <a:xfrm>
          <a:off x="2608294" y="3729403"/>
          <a:ext cx="230798" cy="237555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10</xdr:col>
      <xdr:colOff>110637</xdr:colOff>
      <xdr:row>23</xdr:row>
      <xdr:rowOff>138479</xdr:rowOff>
    </xdr:from>
    <xdr:to>
      <xdr:col>12</xdr:col>
      <xdr:colOff>241788</xdr:colOff>
      <xdr:row>25</xdr:row>
      <xdr:rowOff>33704</xdr:rowOff>
    </xdr:to>
    <xdr:sp macro="" textlink="">
      <xdr:nvSpPr>
        <xdr:cNvPr id="83" name="Text Box 324">
          <a:extLst>
            <a:ext uri="{FF2B5EF4-FFF2-40B4-BE49-F238E27FC236}">
              <a16:creationId xmlns:a16="http://schemas.microsoft.com/office/drawing/2014/main" id="{06991CD4-6D84-4863-8179-9AA51D42CAF3}"/>
            </a:ext>
          </a:extLst>
        </xdr:cNvPr>
        <xdr:cNvSpPr txBox="1">
          <a:spLocks noChangeArrowheads="1"/>
        </xdr:cNvSpPr>
      </xdr:nvSpPr>
      <xdr:spPr bwMode="auto">
        <a:xfrm>
          <a:off x="2894868" y="3530844"/>
          <a:ext cx="687997" cy="1883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21</xdr:row>
      <xdr:rowOff>21193</xdr:rowOff>
    </xdr:from>
    <xdr:to>
      <xdr:col>6</xdr:col>
      <xdr:colOff>247651</xdr:colOff>
      <xdr:row>24</xdr:row>
      <xdr:rowOff>116443</xdr:rowOff>
    </xdr:to>
    <xdr:sp macro="" textlink="">
      <xdr:nvSpPr>
        <xdr:cNvPr id="2" name="AutoShape 11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076389" y="305014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" name="Rectangle 32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5" name="AutoShape 32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6" name="Text Box 32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7" name="AutoShape 32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8" name="Text Box 32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9" name="laptop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10" name="Text Box 32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1" name="Text Box 32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12" name="Rectangle 33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13" name="Text Box 33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4" name="AutoShape 33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15" name="Text Box 33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6" name="AutoShape 33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17" name="Text Box 33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18" name="Text Box 336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9" name="Rectangle 337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0" name="Freeform 338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21" name="Text Box 339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2" name="Line 340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23" name="Text Box 34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4" name="Line 34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25" name="Text Box 34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26" name="Group 344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27" name="Line 345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46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7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8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31" name="Text Box 349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2" name="Group 350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33" name="Line 351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Line 352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3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4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37" name="Text Box 355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38" name="Oval 35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39" name="Text Box 357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40" name="Text Box 358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1" name="Group 359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42" name="Oval 360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Oval 361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4" name="Text Box 362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45" name="AutoShape 363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46" name="Text Box 364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47" name="AutoShape 365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48" name="Text Box 366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49" name="Text Box 367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0" name="AutoShape 368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1" name="Text Box 369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2" name="Line 370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53" name="Text Box 371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6</xdr:col>
      <xdr:colOff>247651</xdr:colOff>
      <xdr:row>22</xdr:row>
      <xdr:rowOff>140256</xdr:rowOff>
    </xdr:from>
    <xdr:to>
      <xdr:col>13</xdr:col>
      <xdr:colOff>266699</xdr:colOff>
      <xdr:row>23</xdr:row>
      <xdr:rowOff>14288</xdr:rowOff>
    </xdr:to>
    <xdr:cxnSp macro="">
      <xdr:nvCxnSpPr>
        <xdr:cNvPr id="56" name="AutoShape 113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CxnSpPr>
          <a:cxnSpLocks noChangeShapeType="1"/>
          <a:stCxn id="2" idx="4"/>
          <a:endCxn id="62" idx="1"/>
        </xdr:cNvCxnSpPr>
      </xdr:nvCxnSpPr>
      <xdr:spPr bwMode="auto">
        <a:xfrm>
          <a:off x="1905001" y="3312081"/>
          <a:ext cx="1952623" cy="169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228600</xdr:colOff>
      <xdr:row>16</xdr:row>
      <xdr:rowOff>95250</xdr:rowOff>
    </xdr:from>
    <xdr:to>
      <xdr:col>16</xdr:col>
      <xdr:colOff>95250</xdr:colOff>
      <xdr:row>17</xdr:row>
      <xdr:rowOff>95250</xdr:rowOff>
    </xdr:to>
    <xdr:sp macro="" textlink="">
      <xdr:nvSpPr>
        <xdr:cNvPr id="57" name="Oval 3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Arrowheads="1"/>
        </xdr:cNvSpPr>
      </xdr:nvSpPr>
      <xdr:spPr bwMode="auto">
        <a:xfrm>
          <a:off x="4371975" y="2409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66675</xdr:colOff>
      <xdr:row>23</xdr:row>
      <xdr:rowOff>14288</xdr:rowOff>
    </xdr:from>
    <xdr:to>
      <xdr:col>23</xdr:col>
      <xdr:colOff>38100</xdr:colOff>
      <xdr:row>23</xdr:row>
      <xdr:rowOff>19050</xdr:rowOff>
    </xdr:to>
    <xdr:cxnSp macro="">
      <xdr:nvCxnSpPr>
        <xdr:cNvPr id="60" name="AutoShape 113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cxnSpLocks noChangeShapeType="1"/>
          <a:stCxn id="62" idx="3"/>
          <a:endCxn id="67" idx="1"/>
        </xdr:cNvCxnSpPr>
      </xdr:nvCxnSpPr>
      <xdr:spPr bwMode="auto">
        <a:xfrm>
          <a:off x="5038725" y="3328988"/>
          <a:ext cx="1352550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23813</xdr:colOff>
      <xdr:row>17</xdr:row>
      <xdr:rowOff>95250</xdr:rowOff>
    </xdr:from>
    <xdr:to>
      <xdr:col>16</xdr:col>
      <xdr:colOff>28575</xdr:colOff>
      <xdr:row>21</xdr:row>
      <xdr:rowOff>38100</xdr:rowOff>
    </xdr:to>
    <xdr:cxnSp macro="">
      <xdr:nvCxnSpPr>
        <xdr:cNvPr id="61" name="AutoShape 12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CxnSpPr>
          <a:cxnSpLocks noChangeShapeType="1"/>
          <a:stCxn id="57" idx="4"/>
          <a:endCxn id="62" idx="0"/>
        </xdr:cNvCxnSpPr>
      </xdr:nvCxnSpPr>
      <xdr:spPr bwMode="auto">
        <a:xfrm>
          <a:off x="4443413" y="2552700"/>
          <a:ext cx="4762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266699</xdr:colOff>
      <xdr:row>21</xdr:row>
      <xdr:rowOff>38100</xdr:rowOff>
    </xdr:from>
    <xdr:to>
      <xdr:col>18</xdr:col>
      <xdr:colOff>66675</xdr:colOff>
      <xdr:row>24</xdr:row>
      <xdr:rowOff>133350</xdr:rowOff>
    </xdr:to>
    <xdr:sp macro="" textlink="">
      <xdr:nvSpPr>
        <xdr:cNvPr id="62" name="Rectangle 330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>
          <a:spLocks noChangeArrowheads="1"/>
        </xdr:cNvSpPr>
      </xdr:nvSpPr>
      <xdr:spPr bwMode="auto">
        <a:xfrm>
          <a:off x="3857624" y="3067050"/>
          <a:ext cx="1181101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BA10602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プロジェクト一覧出力</a:t>
          </a:r>
        </a:p>
      </xdr:txBody>
    </xdr:sp>
    <xdr:clientData/>
  </xdr:twoCellAnchor>
  <xdr:twoCellAnchor>
    <xdr:from>
      <xdr:col>15</xdr:col>
      <xdr:colOff>238125</xdr:colOff>
      <xdr:row>27</xdr:row>
      <xdr:rowOff>123825</xdr:rowOff>
    </xdr:from>
    <xdr:to>
      <xdr:col>16</xdr:col>
      <xdr:colOff>104775</xdr:colOff>
      <xdr:row>28</xdr:row>
      <xdr:rowOff>133350</xdr:rowOff>
    </xdr:to>
    <xdr:grpSp>
      <xdr:nvGrpSpPr>
        <xdr:cNvPr id="63" name="Group 359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pSpPr>
          <a:grpSpLocks/>
        </xdr:cNvGrpSpPr>
      </xdr:nvGrpSpPr>
      <xdr:grpSpPr bwMode="auto">
        <a:xfrm>
          <a:off x="4381500" y="4010025"/>
          <a:ext cx="142875" cy="152400"/>
          <a:chOff x="671" y="631"/>
          <a:chExt cx="15" cy="16"/>
        </a:xfrm>
      </xdr:grpSpPr>
      <xdr:sp macro="" textlink="">
        <xdr:nvSpPr>
          <xdr:cNvPr id="64" name="Oval 360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Oval 361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28575</xdr:colOff>
      <xdr:row>24</xdr:row>
      <xdr:rowOff>133350</xdr:rowOff>
    </xdr:from>
    <xdr:to>
      <xdr:col>16</xdr:col>
      <xdr:colOff>33338</xdr:colOff>
      <xdr:row>28</xdr:row>
      <xdr:rowOff>0</xdr:rowOff>
    </xdr:to>
    <xdr:cxnSp macro="">
      <xdr:nvCxnSpPr>
        <xdr:cNvPr id="66" name="AutoShape 120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CxnSpPr>
          <a:cxnSpLocks noChangeShapeType="1"/>
          <a:stCxn id="62" idx="2"/>
          <a:endCxn id="65" idx="0"/>
        </xdr:cNvCxnSpPr>
      </xdr:nvCxnSpPr>
      <xdr:spPr bwMode="auto">
        <a:xfrm>
          <a:off x="4448175" y="3590925"/>
          <a:ext cx="4763" cy="438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38100</xdr:colOff>
      <xdr:row>20</xdr:row>
      <xdr:rowOff>114300</xdr:rowOff>
    </xdr:from>
    <xdr:to>
      <xdr:col>29</xdr:col>
      <xdr:colOff>114300</xdr:colOff>
      <xdr:row>25</xdr:row>
      <xdr:rowOff>66675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>
          <a:spLocks noChangeArrowheads="1"/>
        </xdr:cNvSpPr>
      </xdr:nvSpPr>
      <xdr:spPr bwMode="auto">
        <a:xfrm>
          <a:off x="6391275" y="30003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498</xdr:colOff>
      <xdr:row>21</xdr:row>
      <xdr:rowOff>47625</xdr:rowOff>
    </xdr:from>
    <xdr:ext cx="1075679" cy="468590"/>
    <xdr:sp macro="" textlink="">
      <xdr:nvSpPr>
        <xdr:cNvPr id="68" name="Text Box 3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>
          <a:spLocks noChangeArrowheads="1"/>
        </xdr:cNvSpPr>
      </xdr:nvSpPr>
      <xdr:spPr bwMode="auto">
        <a:xfrm>
          <a:off x="6629898" y="3076575"/>
          <a:ext cx="1075679" cy="468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N21AA002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3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40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76">
        <f ca="1">IF(INDIRECT("変更履歴!D8")="","",MAX(INDIRECT("変更履歴!D8"):INDIRECT("変更履歴!F33")))</f>
        <v>44796</v>
      </c>
      <c r="J25" s="76"/>
      <c r="K25" s="76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1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1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="130" zoomScaleNormal="100" zoomScaleSheetLayoutView="13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9" customFormat="1" ht="12" customHeight="1" x14ac:dyDescent="0.15">
      <c r="A1" s="93" t="s">
        <v>15</v>
      </c>
      <c r="B1" s="85"/>
      <c r="C1" s="85"/>
      <c r="D1" s="86"/>
      <c r="E1" s="87" t="s">
        <v>16</v>
      </c>
      <c r="F1" s="88"/>
      <c r="G1" s="88"/>
      <c r="H1" s="88"/>
      <c r="I1" s="88"/>
      <c r="J1" s="88"/>
      <c r="K1" s="88"/>
      <c r="L1" s="88"/>
      <c r="M1" s="88"/>
      <c r="N1" s="89"/>
      <c r="O1" s="94" t="s">
        <v>11</v>
      </c>
      <c r="P1" s="95"/>
      <c r="Q1" s="95"/>
      <c r="R1" s="96"/>
      <c r="S1" s="103" t="s">
        <v>24</v>
      </c>
      <c r="T1" s="104"/>
      <c r="U1" s="104"/>
      <c r="V1" s="104"/>
      <c r="W1" s="104"/>
      <c r="X1" s="104"/>
      <c r="Y1" s="104"/>
      <c r="Z1" s="105"/>
      <c r="AA1" s="84" t="s">
        <v>12</v>
      </c>
      <c r="AB1" s="86"/>
      <c r="AC1" s="112" t="str">
        <f>IF(AF8="","",AF8)</f>
        <v>TIS</v>
      </c>
      <c r="AD1" s="113"/>
      <c r="AE1" s="113"/>
      <c r="AF1" s="114"/>
      <c r="AG1" s="77">
        <f>IF(D8="","",D8)</f>
        <v>43578</v>
      </c>
      <c r="AH1" s="78"/>
      <c r="AI1" s="79"/>
      <c r="AJ1" s="7"/>
      <c r="AK1" s="7"/>
      <c r="AL1" s="7"/>
      <c r="AM1" s="7"/>
      <c r="AN1" s="8"/>
    </row>
    <row r="2" spans="1:40" s="9" customFormat="1" ht="12" customHeight="1" x14ac:dyDescent="0.15">
      <c r="A2" s="84" t="s">
        <v>1</v>
      </c>
      <c r="B2" s="85"/>
      <c r="C2" s="85"/>
      <c r="D2" s="86"/>
      <c r="E2" s="87" t="s">
        <v>17</v>
      </c>
      <c r="F2" s="88"/>
      <c r="G2" s="88"/>
      <c r="H2" s="88"/>
      <c r="I2" s="88"/>
      <c r="J2" s="88"/>
      <c r="K2" s="88"/>
      <c r="L2" s="88"/>
      <c r="M2" s="88"/>
      <c r="N2" s="89"/>
      <c r="O2" s="97"/>
      <c r="P2" s="98"/>
      <c r="Q2" s="98"/>
      <c r="R2" s="99"/>
      <c r="S2" s="106"/>
      <c r="T2" s="107"/>
      <c r="U2" s="107"/>
      <c r="V2" s="107"/>
      <c r="W2" s="107"/>
      <c r="X2" s="107"/>
      <c r="Y2" s="107"/>
      <c r="Z2" s="108"/>
      <c r="AA2" s="84" t="s">
        <v>13</v>
      </c>
      <c r="AB2" s="86"/>
      <c r="AC2" s="90" t="str">
        <f ca="1">IF(COUNTA(AF9:AF33)&lt;&gt;0,INDIRECT("AF"&amp;(COUNTA(AF9:AF33)+8)),"")</f>
        <v>TIS</v>
      </c>
      <c r="AD2" s="91"/>
      <c r="AE2" s="91"/>
      <c r="AF2" s="92"/>
      <c r="AG2" s="77">
        <f>IF(D9="","",MAX(D9:F33))</f>
        <v>44796</v>
      </c>
      <c r="AH2" s="78"/>
      <c r="AI2" s="79"/>
      <c r="AJ2" s="7"/>
      <c r="AK2" s="7"/>
      <c r="AL2" s="7"/>
      <c r="AM2" s="7"/>
      <c r="AN2" s="7"/>
    </row>
    <row r="3" spans="1:40" s="9" customFormat="1" ht="12" customHeight="1" x14ac:dyDescent="0.15">
      <c r="A3" s="84" t="s">
        <v>2</v>
      </c>
      <c r="B3" s="85"/>
      <c r="C3" s="85"/>
      <c r="D3" s="86"/>
      <c r="E3" s="115" t="s">
        <v>26</v>
      </c>
      <c r="F3" s="88"/>
      <c r="G3" s="88"/>
      <c r="H3" s="88"/>
      <c r="I3" s="88"/>
      <c r="J3" s="88"/>
      <c r="K3" s="88"/>
      <c r="L3" s="88"/>
      <c r="M3" s="88"/>
      <c r="N3" s="89"/>
      <c r="O3" s="100"/>
      <c r="P3" s="101"/>
      <c r="Q3" s="101"/>
      <c r="R3" s="102"/>
      <c r="S3" s="109"/>
      <c r="T3" s="110"/>
      <c r="U3" s="110"/>
      <c r="V3" s="110"/>
      <c r="W3" s="110"/>
      <c r="X3" s="110"/>
      <c r="Y3" s="110"/>
      <c r="Z3" s="111"/>
      <c r="AA3" s="84"/>
      <c r="AB3" s="86"/>
      <c r="AC3" s="112"/>
      <c r="AD3" s="113"/>
      <c r="AE3" s="113"/>
      <c r="AF3" s="114"/>
      <c r="AG3" s="77"/>
      <c r="AH3" s="78"/>
      <c r="AI3" s="79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1" customFormat="1" ht="15" customHeight="1" x14ac:dyDescent="0.2">
      <c r="N6" s="12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8" customFormat="1" ht="15" customHeight="1" thickBot="1" x14ac:dyDescent="0.2">
      <c r="A7" s="17" t="s">
        <v>18</v>
      </c>
      <c r="B7" s="80" t="s">
        <v>6</v>
      </c>
      <c r="C7" s="81"/>
      <c r="D7" s="80" t="s">
        <v>7</v>
      </c>
      <c r="E7" s="82"/>
      <c r="F7" s="81"/>
      <c r="G7" s="80" t="s">
        <v>8</v>
      </c>
      <c r="H7" s="82"/>
      <c r="I7" s="81"/>
      <c r="J7" s="83" t="s">
        <v>25</v>
      </c>
      <c r="K7" s="82"/>
      <c r="L7" s="82"/>
      <c r="M7" s="82"/>
      <c r="N7" s="82"/>
      <c r="O7" s="82"/>
      <c r="P7" s="81"/>
      <c r="Q7" s="80" t="s">
        <v>9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1"/>
      <c r="AF7" s="80" t="s">
        <v>10</v>
      </c>
      <c r="AG7" s="82"/>
      <c r="AH7" s="82"/>
      <c r="AI7" s="81"/>
    </row>
    <row r="8" spans="1:40" s="18" customFormat="1" ht="15" customHeight="1" thickTop="1" x14ac:dyDescent="0.15">
      <c r="A8" s="23">
        <v>1</v>
      </c>
      <c r="B8" s="130">
        <v>1</v>
      </c>
      <c r="C8" s="131"/>
      <c r="D8" s="132">
        <v>43578</v>
      </c>
      <c r="E8" s="133"/>
      <c r="F8" s="134"/>
      <c r="G8" s="135" t="s">
        <v>19</v>
      </c>
      <c r="H8" s="136"/>
      <c r="I8" s="137"/>
      <c r="J8" s="138" t="s">
        <v>20</v>
      </c>
      <c r="K8" s="139"/>
      <c r="L8" s="139"/>
      <c r="M8" s="139"/>
      <c r="N8" s="139"/>
      <c r="O8" s="139"/>
      <c r="P8" s="140"/>
      <c r="Q8" s="141" t="s">
        <v>21</v>
      </c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3"/>
      <c r="AF8" s="138" t="s">
        <v>22</v>
      </c>
      <c r="AG8" s="139"/>
      <c r="AH8" s="139"/>
      <c r="AI8" s="140"/>
    </row>
    <row r="9" spans="1:40" s="18" customFormat="1" ht="15" customHeight="1" x14ac:dyDescent="0.15">
      <c r="A9" s="19">
        <v>2</v>
      </c>
      <c r="B9" s="116">
        <v>1.1000000000000001</v>
      </c>
      <c r="C9" s="117"/>
      <c r="D9" s="118">
        <v>43805</v>
      </c>
      <c r="E9" s="119"/>
      <c r="F9" s="120"/>
      <c r="G9" s="121" t="s">
        <v>31</v>
      </c>
      <c r="H9" s="122"/>
      <c r="I9" s="123"/>
      <c r="J9" s="124" t="s">
        <v>32</v>
      </c>
      <c r="K9" s="125"/>
      <c r="L9" s="125"/>
      <c r="M9" s="125"/>
      <c r="N9" s="125"/>
      <c r="O9" s="125"/>
      <c r="P9" s="126"/>
      <c r="Q9" s="127" t="s">
        <v>34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9"/>
      <c r="AF9" s="124" t="s">
        <v>33</v>
      </c>
      <c r="AG9" s="125"/>
      <c r="AH9" s="125"/>
      <c r="AI9" s="126"/>
    </row>
    <row r="10" spans="1:40" s="18" customFormat="1" ht="15" customHeight="1" x14ac:dyDescent="0.15">
      <c r="A10" s="19">
        <v>3</v>
      </c>
      <c r="B10" s="144" t="s">
        <v>35</v>
      </c>
      <c r="C10" s="117"/>
      <c r="D10" s="118">
        <v>43895</v>
      </c>
      <c r="E10" s="119"/>
      <c r="F10" s="120"/>
      <c r="G10" s="145" t="s">
        <v>4</v>
      </c>
      <c r="H10" s="122"/>
      <c r="I10" s="123"/>
      <c r="J10" s="124" t="s">
        <v>29</v>
      </c>
      <c r="K10" s="125"/>
      <c r="L10" s="125"/>
      <c r="M10" s="125"/>
      <c r="N10" s="125"/>
      <c r="O10" s="125"/>
      <c r="P10" s="126"/>
      <c r="Q10" s="127" t="s">
        <v>36</v>
      </c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9"/>
      <c r="AF10" s="124" t="s">
        <v>22</v>
      </c>
      <c r="AG10" s="125"/>
      <c r="AH10" s="125"/>
      <c r="AI10" s="126"/>
    </row>
    <row r="11" spans="1:40" s="18" customFormat="1" ht="31.5" customHeight="1" x14ac:dyDescent="0.15">
      <c r="A11" s="19">
        <v>4</v>
      </c>
      <c r="B11" s="144" t="s">
        <v>37</v>
      </c>
      <c r="C11" s="117"/>
      <c r="D11" s="118">
        <v>44796</v>
      </c>
      <c r="E11" s="119"/>
      <c r="F11" s="120"/>
      <c r="G11" s="145" t="s">
        <v>38</v>
      </c>
      <c r="H11" s="122"/>
      <c r="I11" s="123"/>
      <c r="J11" s="127" t="s">
        <v>43</v>
      </c>
      <c r="K11" s="125"/>
      <c r="L11" s="125"/>
      <c r="M11" s="125"/>
      <c r="N11" s="125"/>
      <c r="O11" s="125"/>
      <c r="P11" s="126"/>
      <c r="Q11" s="127" t="s">
        <v>44</v>
      </c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9"/>
      <c r="AF11" s="124" t="s">
        <v>39</v>
      </c>
      <c r="AG11" s="125"/>
      <c r="AH11" s="125"/>
      <c r="AI11" s="126"/>
    </row>
    <row r="12" spans="1:40" s="18" customFormat="1" x14ac:dyDescent="0.15">
      <c r="A12" s="19"/>
      <c r="B12" s="116"/>
      <c r="C12" s="117"/>
      <c r="D12" s="118"/>
      <c r="E12" s="119"/>
      <c r="F12" s="120"/>
      <c r="G12" s="146"/>
      <c r="H12" s="122"/>
      <c r="I12" s="123"/>
      <c r="J12" s="147"/>
      <c r="K12" s="125"/>
      <c r="L12" s="125"/>
      <c r="M12" s="125"/>
      <c r="N12" s="125"/>
      <c r="O12" s="125"/>
      <c r="P12" s="126"/>
      <c r="Q12" s="14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9"/>
      <c r="AF12" s="147"/>
      <c r="AG12" s="125"/>
      <c r="AH12" s="125"/>
      <c r="AI12" s="126"/>
    </row>
    <row r="13" spans="1:40" s="18" customFormat="1" ht="15" customHeight="1" x14ac:dyDescent="0.15">
      <c r="A13" s="19"/>
      <c r="B13" s="116"/>
      <c r="C13" s="117"/>
      <c r="D13" s="118"/>
      <c r="E13" s="119"/>
      <c r="F13" s="120"/>
      <c r="G13" s="146"/>
      <c r="H13" s="122"/>
      <c r="I13" s="123"/>
      <c r="J13" s="147"/>
      <c r="K13" s="125"/>
      <c r="L13" s="125"/>
      <c r="M13" s="125"/>
      <c r="N13" s="125"/>
      <c r="O13" s="125"/>
      <c r="P13" s="126"/>
      <c r="Q13" s="14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9"/>
      <c r="AF13" s="147"/>
      <c r="AG13" s="125"/>
      <c r="AH13" s="125"/>
      <c r="AI13" s="126"/>
    </row>
    <row r="14" spans="1:40" s="18" customFormat="1" ht="15" customHeight="1" x14ac:dyDescent="0.15">
      <c r="A14" s="19"/>
      <c r="B14" s="116"/>
      <c r="C14" s="117"/>
      <c r="D14" s="118"/>
      <c r="E14" s="119"/>
      <c r="F14" s="120"/>
      <c r="G14" s="146"/>
      <c r="H14" s="122"/>
      <c r="I14" s="123"/>
      <c r="J14" s="147"/>
      <c r="K14" s="125"/>
      <c r="L14" s="125"/>
      <c r="M14" s="125"/>
      <c r="N14" s="125"/>
      <c r="O14" s="125"/>
      <c r="P14" s="126"/>
      <c r="Q14" s="14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9"/>
      <c r="AF14" s="147"/>
      <c r="AG14" s="125"/>
      <c r="AH14" s="125"/>
      <c r="AI14" s="126"/>
    </row>
    <row r="15" spans="1:40" s="18" customFormat="1" ht="15" customHeight="1" x14ac:dyDescent="0.15">
      <c r="A15" s="19"/>
      <c r="B15" s="116"/>
      <c r="C15" s="117"/>
      <c r="D15" s="118"/>
      <c r="E15" s="119"/>
      <c r="F15" s="120"/>
      <c r="G15" s="146"/>
      <c r="H15" s="122"/>
      <c r="I15" s="123"/>
      <c r="J15" s="147"/>
      <c r="K15" s="125"/>
      <c r="L15" s="125"/>
      <c r="M15" s="125"/>
      <c r="N15" s="125"/>
      <c r="O15" s="125"/>
      <c r="P15" s="126"/>
      <c r="Q15" s="14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9"/>
      <c r="AF15" s="147"/>
      <c r="AG15" s="125"/>
      <c r="AH15" s="125"/>
      <c r="AI15" s="126"/>
    </row>
    <row r="16" spans="1:40" s="18" customFormat="1" ht="15" customHeight="1" x14ac:dyDescent="0.15">
      <c r="A16" s="19"/>
      <c r="B16" s="116"/>
      <c r="C16" s="117"/>
      <c r="D16" s="118"/>
      <c r="E16" s="119"/>
      <c r="F16" s="120"/>
      <c r="G16" s="146"/>
      <c r="H16" s="122"/>
      <c r="I16" s="123"/>
      <c r="J16" s="147"/>
      <c r="K16" s="125"/>
      <c r="L16" s="125"/>
      <c r="M16" s="125"/>
      <c r="N16" s="125"/>
      <c r="O16" s="125"/>
      <c r="P16" s="126"/>
      <c r="Q16" s="14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9"/>
      <c r="AF16" s="147"/>
      <c r="AG16" s="125"/>
      <c r="AH16" s="125"/>
      <c r="AI16" s="126"/>
    </row>
    <row r="17" spans="1:35" s="18" customFormat="1" ht="15" customHeight="1" x14ac:dyDescent="0.15">
      <c r="A17" s="19"/>
      <c r="B17" s="116"/>
      <c r="C17" s="117"/>
      <c r="D17" s="118"/>
      <c r="E17" s="119"/>
      <c r="F17" s="120"/>
      <c r="G17" s="146"/>
      <c r="H17" s="122"/>
      <c r="I17" s="123"/>
      <c r="J17" s="147"/>
      <c r="K17" s="125"/>
      <c r="L17" s="125"/>
      <c r="M17" s="125"/>
      <c r="N17" s="125"/>
      <c r="O17" s="125"/>
      <c r="P17" s="126"/>
      <c r="Q17" s="14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9"/>
      <c r="AF17" s="147"/>
      <c r="AG17" s="125"/>
      <c r="AH17" s="125"/>
      <c r="AI17" s="126"/>
    </row>
    <row r="18" spans="1:35" s="18" customFormat="1" ht="15" customHeight="1" x14ac:dyDescent="0.15">
      <c r="A18" s="19"/>
      <c r="B18" s="116"/>
      <c r="C18" s="117"/>
      <c r="D18" s="118"/>
      <c r="E18" s="119"/>
      <c r="F18" s="120"/>
      <c r="G18" s="146"/>
      <c r="H18" s="122"/>
      <c r="I18" s="123"/>
      <c r="J18" s="147"/>
      <c r="K18" s="125"/>
      <c r="L18" s="125"/>
      <c r="M18" s="125"/>
      <c r="N18" s="125"/>
      <c r="O18" s="125"/>
      <c r="P18" s="126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9"/>
      <c r="AF18" s="147"/>
      <c r="AG18" s="125"/>
      <c r="AH18" s="125"/>
      <c r="AI18" s="126"/>
    </row>
    <row r="19" spans="1:35" s="18" customFormat="1" ht="15" customHeight="1" x14ac:dyDescent="0.15">
      <c r="A19" s="19"/>
      <c r="B19" s="116"/>
      <c r="C19" s="117"/>
      <c r="D19" s="118"/>
      <c r="E19" s="119"/>
      <c r="F19" s="120"/>
      <c r="G19" s="146"/>
      <c r="H19" s="122"/>
      <c r="I19" s="123"/>
      <c r="J19" s="147"/>
      <c r="K19" s="125"/>
      <c r="L19" s="125"/>
      <c r="M19" s="125"/>
      <c r="N19" s="125"/>
      <c r="O19" s="125"/>
      <c r="P19" s="126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9"/>
      <c r="AF19" s="147"/>
      <c r="AG19" s="125"/>
      <c r="AH19" s="125"/>
      <c r="AI19" s="126"/>
    </row>
    <row r="20" spans="1:35" s="18" customFormat="1" ht="15" customHeight="1" x14ac:dyDescent="0.15">
      <c r="A20" s="19"/>
      <c r="B20" s="116"/>
      <c r="C20" s="117"/>
      <c r="D20" s="118"/>
      <c r="E20" s="119"/>
      <c r="F20" s="120"/>
      <c r="G20" s="146"/>
      <c r="H20" s="122"/>
      <c r="I20" s="123"/>
      <c r="J20" s="147"/>
      <c r="K20" s="125"/>
      <c r="L20" s="125"/>
      <c r="M20" s="125"/>
      <c r="N20" s="125"/>
      <c r="O20" s="125"/>
      <c r="P20" s="126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9"/>
      <c r="AF20" s="147"/>
      <c r="AG20" s="125"/>
      <c r="AH20" s="125"/>
      <c r="AI20" s="126"/>
    </row>
    <row r="21" spans="1:35" s="18" customFormat="1" ht="15" customHeight="1" x14ac:dyDescent="0.15">
      <c r="A21" s="19"/>
      <c r="B21" s="116"/>
      <c r="C21" s="117"/>
      <c r="D21" s="118"/>
      <c r="E21" s="119"/>
      <c r="F21" s="120"/>
      <c r="G21" s="146"/>
      <c r="H21" s="122"/>
      <c r="I21" s="123"/>
      <c r="J21" s="147"/>
      <c r="K21" s="125"/>
      <c r="L21" s="125"/>
      <c r="M21" s="125"/>
      <c r="N21" s="125"/>
      <c r="O21" s="125"/>
      <c r="P21" s="126"/>
      <c r="Q21" s="14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9"/>
      <c r="AF21" s="147"/>
      <c r="AG21" s="125"/>
      <c r="AH21" s="125"/>
      <c r="AI21" s="126"/>
    </row>
    <row r="22" spans="1:35" s="18" customFormat="1" ht="15" customHeight="1" x14ac:dyDescent="0.15">
      <c r="A22" s="19"/>
      <c r="B22" s="116"/>
      <c r="C22" s="117"/>
      <c r="D22" s="118"/>
      <c r="E22" s="119"/>
      <c r="F22" s="120"/>
      <c r="G22" s="146"/>
      <c r="H22" s="122"/>
      <c r="I22" s="123"/>
      <c r="J22" s="147"/>
      <c r="K22" s="125"/>
      <c r="L22" s="125"/>
      <c r="M22" s="125"/>
      <c r="N22" s="125"/>
      <c r="O22" s="125"/>
      <c r="P22" s="126"/>
      <c r="Q22" s="14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9"/>
      <c r="AF22" s="147"/>
      <c r="AG22" s="125"/>
      <c r="AH22" s="125"/>
      <c r="AI22" s="126"/>
    </row>
    <row r="23" spans="1:35" s="18" customFormat="1" ht="15" customHeight="1" x14ac:dyDescent="0.15">
      <c r="A23" s="19"/>
      <c r="B23" s="116"/>
      <c r="C23" s="117"/>
      <c r="D23" s="118"/>
      <c r="E23" s="119"/>
      <c r="F23" s="120"/>
      <c r="G23" s="146"/>
      <c r="H23" s="122"/>
      <c r="I23" s="123"/>
      <c r="J23" s="147"/>
      <c r="K23" s="125"/>
      <c r="L23" s="125"/>
      <c r="M23" s="125"/>
      <c r="N23" s="125"/>
      <c r="O23" s="125"/>
      <c r="P23" s="126"/>
      <c r="Q23" s="14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9"/>
      <c r="AF23" s="147"/>
      <c r="AG23" s="125"/>
      <c r="AH23" s="125"/>
      <c r="AI23" s="126"/>
    </row>
    <row r="24" spans="1:35" s="18" customFormat="1" ht="15" customHeight="1" x14ac:dyDescent="0.15">
      <c r="A24" s="19"/>
      <c r="B24" s="116"/>
      <c r="C24" s="117"/>
      <c r="D24" s="118"/>
      <c r="E24" s="119"/>
      <c r="F24" s="120"/>
      <c r="G24" s="146"/>
      <c r="H24" s="122"/>
      <c r="I24" s="123"/>
      <c r="J24" s="147"/>
      <c r="K24" s="125"/>
      <c r="L24" s="125"/>
      <c r="M24" s="125"/>
      <c r="N24" s="125"/>
      <c r="O24" s="125"/>
      <c r="P24" s="126"/>
      <c r="Q24" s="14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9"/>
      <c r="AF24" s="147"/>
      <c r="AG24" s="125"/>
      <c r="AH24" s="125"/>
      <c r="AI24" s="126"/>
    </row>
    <row r="25" spans="1:35" s="18" customFormat="1" ht="15" customHeight="1" x14ac:dyDescent="0.15">
      <c r="A25" s="19"/>
      <c r="B25" s="116"/>
      <c r="C25" s="117"/>
      <c r="D25" s="118"/>
      <c r="E25" s="119"/>
      <c r="F25" s="120"/>
      <c r="G25" s="146"/>
      <c r="H25" s="122"/>
      <c r="I25" s="123"/>
      <c r="J25" s="147"/>
      <c r="K25" s="125"/>
      <c r="L25" s="125"/>
      <c r="M25" s="125"/>
      <c r="N25" s="125"/>
      <c r="O25" s="125"/>
      <c r="P25" s="126"/>
      <c r="Q25" s="14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9"/>
      <c r="AF25" s="147"/>
      <c r="AG25" s="125"/>
      <c r="AH25" s="125"/>
      <c r="AI25" s="126"/>
    </row>
    <row r="26" spans="1:35" s="18" customFormat="1" ht="15" customHeight="1" x14ac:dyDescent="0.15">
      <c r="A26" s="19"/>
      <c r="B26" s="116"/>
      <c r="C26" s="117"/>
      <c r="D26" s="118"/>
      <c r="E26" s="119"/>
      <c r="F26" s="120"/>
      <c r="G26" s="146"/>
      <c r="H26" s="122"/>
      <c r="I26" s="123"/>
      <c r="J26" s="147"/>
      <c r="K26" s="125"/>
      <c r="L26" s="125"/>
      <c r="M26" s="125"/>
      <c r="N26" s="125"/>
      <c r="O26" s="125"/>
      <c r="P26" s="126"/>
      <c r="Q26" s="14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9"/>
      <c r="AF26" s="147"/>
      <c r="AG26" s="125"/>
      <c r="AH26" s="125"/>
      <c r="AI26" s="126"/>
    </row>
    <row r="27" spans="1:35" s="18" customFormat="1" ht="15" customHeight="1" x14ac:dyDescent="0.15">
      <c r="A27" s="19"/>
      <c r="B27" s="116"/>
      <c r="C27" s="117"/>
      <c r="D27" s="118"/>
      <c r="E27" s="119"/>
      <c r="F27" s="120"/>
      <c r="G27" s="146"/>
      <c r="H27" s="122"/>
      <c r="I27" s="123"/>
      <c r="J27" s="147"/>
      <c r="K27" s="125"/>
      <c r="L27" s="125"/>
      <c r="M27" s="125"/>
      <c r="N27" s="125"/>
      <c r="O27" s="125"/>
      <c r="P27" s="126"/>
      <c r="Q27" s="14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9"/>
      <c r="AF27" s="147"/>
      <c r="AG27" s="125"/>
      <c r="AH27" s="125"/>
      <c r="AI27" s="126"/>
    </row>
    <row r="28" spans="1:35" s="18" customFormat="1" ht="15" customHeight="1" x14ac:dyDescent="0.15">
      <c r="A28" s="19"/>
      <c r="B28" s="116"/>
      <c r="C28" s="117"/>
      <c r="D28" s="118"/>
      <c r="E28" s="119"/>
      <c r="F28" s="120"/>
      <c r="G28" s="146"/>
      <c r="H28" s="122"/>
      <c r="I28" s="123"/>
      <c r="J28" s="147"/>
      <c r="K28" s="125"/>
      <c r="L28" s="125"/>
      <c r="M28" s="125"/>
      <c r="N28" s="125"/>
      <c r="O28" s="125"/>
      <c r="P28" s="126"/>
      <c r="Q28" s="14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9"/>
      <c r="AF28" s="147"/>
      <c r="AG28" s="125"/>
      <c r="AH28" s="125"/>
      <c r="AI28" s="126"/>
    </row>
    <row r="29" spans="1:35" s="18" customFormat="1" ht="15" customHeight="1" x14ac:dyDescent="0.15">
      <c r="A29" s="19"/>
      <c r="B29" s="116"/>
      <c r="C29" s="117"/>
      <c r="D29" s="118"/>
      <c r="E29" s="119"/>
      <c r="F29" s="120"/>
      <c r="G29" s="146"/>
      <c r="H29" s="122"/>
      <c r="I29" s="123"/>
      <c r="J29" s="147"/>
      <c r="K29" s="125"/>
      <c r="L29" s="125"/>
      <c r="M29" s="125"/>
      <c r="N29" s="125"/>
      <c r="O29" s="125"/>
      <c r="P29" s="126"/>
      <c r="Q29" s="14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9"/>
      <c r="AF29" s="147"/>
      <c r="AG29" s="125"/>
      <c r="AH29" s="125"/>
      <c r="AI29" s="126"/>
    </row>
    <row r="30" spans="1:35" s="18" customFormat="1" ht="15" customHeight="1" x14ac:dyDescent="0.15">
      <c r="A30" s="19"/>
      <c r="B30" s="116"/>
      <c r="C30" s="117"/>
      <c r="D30" s="118"/>
      <c r="E30" s="119"/>
      <c r="F30" s="120"/>
      <c r="G30" s="146"/>
      <c r="H30" s="122"/>
      <c r="I30" s="123"/>
      <c r="J30" s="147"/>
      <c r="K30" s="125"/>
      <c r="L30" s="125"/>
      <c r="M30" s="125"/>
      <c r="N30" s="125"/>
      <c r="O30" s="125"/>
      <c r="P30" s="126"/>
      <c r="Q30" s="14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9"/>
      <c r="AF30" s="147"/>
      <c r="AG30" s="125"/>
      <c r="AH30" s="125"/>
      <c r="AI30" s="126"/>
    </row>
    <row r="31" spans="1:35" s="18" customFormat="1" ht="15" customHeight="1" x14ac:dyDescent="0.15">
      <c r="A31" s="19"/>
      <c r="B31" s="116"/>
      <c r="C31" s="117"/>
      <c r="D31" s="118"/>
      <c r="E31" s="119"/>
      <c r="F31" s="120"/>
      <c r="G31" s="146"/>
      <c r="H31" s="122"/>
      <c r="I31" s="123"/>
      <c r="J31" s="147"/>
      <c r="K31" s="125"/>
      <c r="L31" s="125"/>
      <c r="M31" s="125"/>
      <c r="N31" s="125"/>
      <c r="O31" s="125"/>
      <c r="P31" s="126"/>
      <c r="Q31" s="14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9"/>
      <c r="AF31" s="147"/>
      <c r="AG31" s="125"/>
      <c r="AH31" s="125"/>
      <c r="AI31" s="126"/>
    </row>
    <row r="32" spans="1:35" s="18" customFormat="1" ht="15" customHeight="1" x14ac:dyDescent="0.15">
      <c r="A32" s="19"/>
      <c r="B32" s="116"/>
      <c r="C32" s="117"/>
      <c r="D32" s="118"/>
      <c r="E32" s="119"/>
      <c r="F32" s="120"/>
      <c r="G32" s="146"/>
      <c r="H32" s="122"/>
      <c r="I32" s="123"/>
      <c r="J32" s="147"/>
      <c r="K32" s="149"/>
      <c r="L32" s="125"/>
      <c r="M32" s="125"/>
      <c r="N32" s="125"/>
      <c r="O32" s="125"/>
      <c r="P32" s="126"/>
      <c r="Q32" s="14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9"/>
      <c r="AF32" s="147"/>
      <c r="AG32" s="125"/>
      <c r="AH32" s="125"/>
      <c r="AI32" s="126"/>
    </row>
    <row r="33" spans="1:35" s="18" customFormat="1" ht="15" customHeight="1" x14ac:dyDescent="0.15">
      <c r="A33" s="19"/>
      <c r="B33" s="116"/>
      <c r="C33" s="117"/>
      <c r="D33" s="118"/>
      <c r="E33" s="119"/>
      <c r="F33" s="120"/>
      <c r="G33" s="146"/>
      <c r="H33" s="122"/>
      <c r="I33" s="123"/>
      <c r="J33" s="147"/>
      <c r="K33" s="125"/>
      <c r="L33" s="125"/>
      <c r="M33" s="125"/>
      <c r="N33" s="125"/>
      <c r="O33" s="125"/>
      <c r="P33" s="126"/>
      <c r="Q33" s="14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9"/>
      <c r="AF33" s="147"/>
      <c r="AG33" s="125"/>
      <c r="AH33" s="125"/>
      <c r="AI33" s="126"/>
    </row>
    <row r="34" spans="1:35" ht="14.25" x14ac:dyDescent="0.15">
      <c r="K34" s="3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9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9"/>
      <c r="O1" s="94" t="s">
        <v>11</v>
      </c>
      <c r="P1" s="95"/>
      <c r="Q1" s="95"/>
      <c r="R1" s="96"/>
      <c r="S1" s="155" t="str">
        <f ca="1">IF(INDIRECT("変更履歴!S1")&lt;&gt;"",INDIRECT("変更履歴!S1"),"")</f>
        <v>システム処理フロー</v>
      </c>
      <c r="T1" s="104"/>
      <c r="U1" s="104"/>
      <c r="V1" s="104"/>
      <c r="W1" s="104"/>
      <c r="X1" s="104"/>
      <c r="Y1" s="104"/>
      <c r="Z1" s="105"/>
      <c r="AA1" s="153" t="s">
        <v>12</v>
      </c>
      <c r="AB1" s="154"/>
      <c r="AC1" s="112" t="str">
        <f ca="1">IF(INDIRECT("変更履歴!AC1")&lt;&gt;"",INDIRECT("変更履歴!AC1"),"")</f>
        <v>TIS</v>
      </c>
      <c r="AD1" s="113"/>
      <c r="AE1" s="113"/>
      <c r="AF1" s="114"/>
      <c r="AG1" s="150">
        <f ca="1">IF(INDIRECT("変更履歴!AG1")&lt;&gt;"",INDIRECT("変更履歴!AG1"),"")</f>
        <v>43578</v>
      </c>
      <c r="AH1" s="151"/>
      <c r="AI1" s="152"/>
      <c r="AJ1" s="7"/>
      <c r="AK1" s="7"/>
      <c r="AL1" s="8"/>
    </row>
    <row r="2" spans="1:38" s="9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9"/>
      <c r="O2" s="97"/>
      <c r="P2" s="98"/>
      <c r="Q2" s="98"/>
      <c r="R2" s="99"/>
      <c r="S2" s="106"/>
      <c r="T2" s="107"/>
      <c r="U2" s="107"/>
      <c r="V2" s="107"/>
      <c r="W2" s="107"/>
      <c r="X2" s="107"/>
      <c r="Y2" s="107"/>
      <c r="Z2" s="108"/>
      <c r="AA2" s="153" t="s">
        <v>13</v>
      </c>
      <c r="AB2" s="154"/>
      <c r="AC2" s="112" t="str">
        <f ca="1">IF(INDIRECT("変更履歴!AC2")&lt;&gt;"",INDIRECT("変更履歴!AC2"),"")</f>
        <v>TIS</v>
      </c>
      <c r="AD2" s="113"/>
      <c r="AE2" s="113"/>
      <c r="AF2" s="114"/>
      <c r="AG2" s="150">
        <f ca="1">IF(INDIRECT("変更履歴!AG2")&lt;&gt;"",INDIRECT("変更履歴!AG2"),"")</f>
        <v>44796</v>
      </c>
      <c r="AH2" s="151"/>
      <c r="AI2" s="152"/>
      <c r="AJ2" s="7"/>
      <c r="AK2" s="7"/>
      <c r="AL2" s="7"/>
    </row>
    <row r="3" spans="1:38" s="9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9"/>
      <c r="O3" s="100"/>
      <c r="P3" s="101"/>
      <c r="Q3" s="101"/>
      <c r="R3" s="102"/>
      <c r="S3" s="109"/>
      <c r="T3" s="110"/>
      <c r="U3" s="110"/>
      <c r="V3" s="110"/>
      <c r="W3" s="110"/>
      <c r="X3" s="110"/>
      <c r="Y3" s="110"/>
      <c r="Z3" s="111"/>
      <c r="AA3" s="153"/>
      <c r="AB3" s="154"/>
      <c r="AC3" s="112" t="str">
        <f ca="1">IF(INDIRECT("変更履歴!AC3")&lt;&gt;"",INDIRECT("変更履歴!AC3"),"")</f>
        <v/>
      </c>
      <c r="AD3" s="113"/>
      <c r="AE3" s="113"/>
      <c r="AF3" s="114"/>
      <c r="AG3" s="150" t="str">
        <f ca="1">IF(INDIRECT("変更履歴!AG3")&lt;&gt;"",INDIRECT("変更履歴!AG3"),"")</f>
        <v/>
      </c>
      <c r="AH3" s="151"/>
      <c r="AI3" s="152"/>
      <c r="AJ3" s="7"/>
      <c r="AK3" s="7"/>
      <c r="AL3" s="7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23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4" t="s">
        <v>27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75" t="s">
        <v>28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75" t="s">
        <v>42</v>
      </c>
      <c r="C11" s="37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8"/>
      <c r="P11" s="34"/>
      <c r="Q11" s="33"/>
      <c r="R11" s="33"/>
      <c r="S11" s="33"/>
      <c r="T11" s="33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3"/>
      <c r="C12" s="37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8"/>
      <c r="P12" s="34"/>
      <c r="Q12" s="33"/>
      <c r="R12" s="33"/>
      <c r="S12" s="33"/>
      <c r="T12" s="33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75" t="s">
        <v>41</v>
      </c>
      <c r="C13" s="37"/>
      <c r="D13" s="33"/>
      <c r="E13" s="33"/>
      <c r="F13" s="33"/>
      <c r="G13" s="33"/>
      <c r="H13" s="37"/>
      <c r="I13" s="33"/>
      <c r="J13" s="33"/>
      <c r="K13" s="33"/>
      <c r="L13" s="33"/>
      <c r="M13" s="33"/>
      <c r="N13" s="33"/>
      <c r="O13" s="33"/>
      <c r="P13" s="34"/>
      <c r="Q13" s="33"/>
      <c r="R13" s="37"/>
      <c r="S13" s="37"/>
      <c r="T13" s="3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75"/>
      <c r="C14" s="37"/>
      <c r="D14" s="33"/>
      <c r="E14" s="33"/>
      <c r="F14" s="33"/>
      <c r="G14" s="33"/>
      <c r="H14" s="37"/>
      <c r="I14" s="33"/>
      <c r="J14" s="33"/>
      <c r="K14" s="33"/>
      <c r="L14" s="33"/>
      <c r="M14" s="33"/>
      <c r="N14" s="33"/>
      <c r="O14" s="33"/>
      <c r="P14" s="34"/>
      <c r="Q14" s="33"/>
      <c r="R14" s="37"/>
      <c r="S14" s="37"/>
      <c r="T14" s="3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33"/>
      <c r="C15" s="37"/>
      <c r="D15" s="33"/>
      <c r="E15" s="33"/>
      <c r="F15" s="33"/>
      <c r="G15" s="33"/>
      <c r="H15" s="37"/>
      <c r="I15" s="33"/>
      <c r="J15" s="33"/>
      <c r="K15" s="33"/>
      <c r="L15" s="33"/>
      <c r="M15" s="38"/>
      <c r="N15" s="39"/>
      <c r="O15" s="33"/>
      <c r="P15" s="34"/>
      <c r="Q15" s="33"/>
      <c r="R15" s="37"/>
      <c r="S15" s="43"/>
      <c r="T15" s="3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7"/>
      <c r="I16" s="33"/>
      <c r="J16" s="33"/>
      <c r="K16" s="33"/>
      <c r="L16" s="33"/>
      <c r="M16" s="33"/>
      <c r="N16" s="33"/>
      <c r="O16" s="33"/>
      <c r="P16" s="34"/>
      <c r="Q16" s="33"/>
      <c r="R16" s="37"/>
      <c r="S16" s="37"/>
      <c r="T16" s="3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48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4"/>
      <c r="Q17" s="33"/>
      <c r="R17" s="37"/>
      <c r="S17" s="37"/>
      <c r="T17" s="37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51"/>
      <c r="AI17" s="52"/>
    </row>
    <row r="18" spans="1:35" ht="15" customHeight="1" x14ac:dyDescent="0.15">
      <c r="A18" s="48"/>
      <c r="B18" s="33"/>
      <c r="C18" s="34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4"/>
      <c r="Q18" s="53"/>
      <c r="R18" s="37"/>
      <c r="S18" s="54"/>
      <c r="T18" s="38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51"/>
      <c r="AI18" s="52"/>
    </row>
    <row r="19" spans="1:35" ht="15" customHeight="1" x14ac:dyDescent="0.15">
      <c r="A19" s="48"/>
      <c r="B19" s="55"/>
      <c r="C19" s="37"/>
      <c r="D19" s="48"/>
      <c r="E19" s="55"/>
      <c r="F19" s="55"/>
      <c r="G19" s="55"/>
      <c r="H19" s="55"/>
      <c r="I19" s="55"/>
      <c r="J19" s="55"/>
      <c r="K19" s="56"/>
      <c r="L19" s="55"/>
      <c r="M19" s="55"/>
      <c r="N19" s="55"/>
      <c r="O19" s="55"/>
      <c r="P19" s="57"/>
      <c r="Q19" s="53"/>
      <c r="R19" s="48"/>
      <c r="S19" s="58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51"/>
      <c r="AI19" s="52"/>
    </row>
    <row r="20" spans="1:35" ht="15" customHeight="1" x14ac:dyDescent="0.15">
      <c r="A20" s="48"/>
      <c r="B20" s="55"/>
      <c r="C20" s="37"/>
      <c r="D20" s="4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7"/>
      <c r="Q20" s="53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9"/>
      <c r="AF20" s="49"/>
      <c r="AG20" s="50"/>
      <c r="AH20" s="51"/>
      <c r="AI20" s="52"/>
    </row>
    <row r="21" spans="1:35" ht="15" customHeight="1" x14ac:dyDescent="0.15">
      <c r="A21" s="48"/>
      <c r="B21" s="55"/>
      <c r="C21" s="37"/>
      <c r="D21" s="48"/>
      <c r="E21" s="55"/>
      <c r="F21" s="55"/>
      <c r="G21" s="55"/>
      <c r="H21" s="55"/>
      <c r="I21" s="55"/>
      <c r="J21" s="55"/>
      <c r="K21" s="56"/>
      <c r="L21" s="55"/>
      <c r="M21" s="55"/>
      <c r="N21" s="55"/>
      <c r="O21" s="55"/>
      <c r="P21" s="57"/>
      <c r="Q21" s="53"/>
      <c r="R21" s="48"/>
      <c r="S21" s="58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51"/>
      <c r="AI21" s="52"/>
    </row>
    <row r="22" spans="1:35" ht="15" customHeight="1" x14ac:dyDescent="0.15">
      <c r="A22" s="48"/>
      <c r="B22" s="55"/>
      <c r="C22" s="37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7"/>
      <c r="Q22" s="53"/>
      <c r="R22" s="48"/>
      <c r="S22" s="52"/>
      <c r="T22" s="52"/>
      <c r="U22" s="59"/>
      <c r="V22" s="52"/>
      <c r="W22" s="52"/>
      <c r="X22" s="52"/>
      <c r="Y22" s="52"/>
      <c r="Z22" s="52"/>
      <c r="AA22" s="52"/>
      <c r="AB22" s="52"/>
      <c r="AC22" s="52"/>
      <c r="AD22" s="52"/>
      <c r="AE22" s="49"/>
      <c r="AF22" s="49"/>
      <c r="AG22" s="50"/>
      <c r="AH22" s="51"/>
      <c r="AI22" s="52"/>
    </row>
    <row r="23" spans="1:35" ht="15" customHeight="1" x14ac:dyDescent="0.1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5"/>
      <c r="P23" s="57"/>
      <c r="Q23" s="60"/>
      <c r="R23" s="48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48"/>
      <c r="AF23" s="48"/>
      <c r="AG23" s="48"/>
      <c r="AH23" s="60"/>
      <c r="AI23" s="48"/>
    </row>
    <row r="24" spans="1:35" ht="15" customHeight="1" x14ac:dyDescent="0.15">
      <c r="B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2"/>
      <c r="S24" s="64"/>
      <c r="T24" s="64"/>
      <c r="U24" s="65"/>
      <c r="V24" s="64"/>
      <c r="W24" s="64"/>
      <c r="X24" s="64"/>
      <c r="Y24" s="64"/>
      <c r="Z24" s="64"/>
      <c r="AA24" s="64"/>
      <c r="AB24" s="64"/>
      <c r="AC24" s="64"/>
      <c r="AD24" s="64"/>
      <c r="AE24" s="66"/>
      <c r="AF24" s="66"/>
      <c r="AG24" s="67"/>
      <c r="AH24" s="68"/>
      <c r="AI24" s="64"/>
    </row>
    <row r="25" spans="1:35" ht="15" customHeight="1" x14ac:dyDescent="0.15">
      <c r="S25" s="64"/>
      <c r="T25" s="64"/>
      <c r="U25" s="65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9"/>
      <c r="AG25" s="70"/>
      <c r="AH25" s="71"/>
      <c r="AI25" s="64"/>
    </row>
    <row r="26" spans="1:35" ht="15" customHeight="1" x14ac:dyDescent="0.15">
      <c r="Q26" s="72"/>
      <c r="S26" s="64"/>
      <c r="T26" s="65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9"/>
      <c r="AG26" s="69"/>
      <c r="AH26" s="71"/>
      <c r="AI26" s="64"/>
    </row>
    <row r="27" spans="1:35" ht="15" customHeight="1" x14ac:dyDescent="0.15"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70"/>
      <c r="AH27" s="71"/>
      <c r="AI27" s="64"/>
    </row>
    <row r="28" spans="1:35" ht="15" customHeight="1" x14ac:dyDescent="0.15">
      <c r="J28" s="61"/>
      <c r="K28" s="61"/>
      <c r="L28" s="61"/>
      <c r="M28" s="61"/>
      <c r="N28" s="61"/>
      <c r="O28" s="61"/>
      <c r="P28" s="61"/>
      <c r="AE28" s="64"/>
      <c r="AF28" s="64"/>
      <c r="AG28" s="70"/>
      <c r="AH28" s="71"/>
      <c r="AI28" s="64"/>
    </row>
    <row r="29" spans="1:35" ht="15" customHeight="1" x14ac:dyDescent="0.15">
      <c r="AE29" s="64"/>
      <c r="AF29" s="69"/>
      <c r="AG29" s="70"/>
      <c r="AH29" s="71"/>
      <c r="AI29" s="64"/>
    </row>
    <row r="30" spans="1:35" ht="15" customHeight="1" x14ac:dyDescent="0.15">
      <c r="AE30" s="64"/>
      <c r="AF30" s="69"/>
      <c r="AG30" s="69"/>
      <c r="AH30" s="71"/>
      <c r="AI30" s="64"/>
    </row>
    <row r="31" spans="1:35" ht="15" customHeight="1" x14ac:dyDescent="0.15">
      <c r="A31" s="61"/>
      <c r="AF31" s="73"/>
      <c r="AG31" s="73"/>
    </row>
    <row r="32" spans="1:35" ht="15" customHeight="1" x14ac:dyDescent="0.15">
      <c r="A32" s="61"/>
      <c r="AG32" s="73"/>
    </row>
    <row r="33" spans="1:34" ht="15" customHeight="1" x14ac:dyDescent="0.15">
      <c r="AF33" s="73"/>
      <c r="AG33" s="73"/>
    </row>
    <row r="34" spans="1:34" ht="15" customHeight="1" x14ac:dyDescent="0.15">
      <c r="AG34" s="73"/>
    </row>
    <row r="35" spans="1:34" ht="15" customHeight="1" x14ac:dyDescent="0.15">
      <c r="S35" s="61"/>
      <c r="T35" s="61"/>
      <c r="V35" s="61"/>
      <c r="W35" s="61"/>
      <c r="X35" s="61"/>
      <c r="Y35" s="61"/>
      <c r="Z35" s="61"/>
      <c r="AA35" s="61"/>
      <c r="AB35" s="61"/>
      <c r="AC35" s="61"/>
      <c r="AD35" s="61"/>
    </row>
    <row r="36" spans="1:34" ht="15" customHeight="1" x14ac:dyDescent="0.15">
      <c r="R36" s="61"/>
      <c r="S36" s="61"/>
      <c r="T36" s="61"/>
      <c r="V36" s="61"/>
      <c r="W36" s="61"/>
      <c r="X36" s="61"/>
      <c r="Y36" s="61"/>
      <c r="Z36" s="61"/>
      <c r="AA36" s="61"/>
      <c r="AB36" s="61"/>
      <c r="AC36" s="61"/>
      <c r="AD36" s="61"/>
      <c r="AG36" s="73"/>
    </row>
    <row r="37" spans="1:34" ht="15" customHeight="1" x14ac:dyDescent="0.15">
      <c r="R37" s="61"/>
    </row>
    <row r="38" spans="1:34" s="61" customFormat="1" ht="15" customHeight="1" x14ac:dyDescent="0.1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63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H38" s="72"/>
    </row>
    <row r="39" spans="1:34" s="61" customFormat="1" ht="15" customHeight="1" x14ac:dyDescent="0.1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63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H39" s="7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9"/>
      <c r="O1" s="158" t="s">
        <v>14</v>
      </c>
      <c r="P1" s="159"/>
      <c r="Q1" s="159"/>
      <c r="R1" s="160"/>
      <c r="S1" s="167" t="str">
        <f ca="1">IF(INDIRECT("変更履歴!S1")&lt;&gt;"",INDIRECT("変更履歴!S1"),"")</f>
        <v>システム処理フロー</v>
      </c>
      <c r="T1" s="168"/>
      <c r="U1" s="168"/>
      <c r="V1" s="168"/>
      <c r="W1" s="168"/>
      <c r="X1" s="168"/>
      <c r="Y1" s="168"/>
      <c r="Z1" s="169"/>
      <c r="AA1" s="153" t="s">
        <v>3</v>
      </c>
      <c r="AB1" s="154"/>
      <c r="AC1" s="112" t="str">
        <f ca="1">IF(INDIRECT("変更履歴!AC1")&lt;&gt;"",INDIRECT("変更履歴!AC1"),"")</f>
        <v>TIS</v>
      </c>
      <c r="AD1" s="113"/>
      <c r="AE1" s="113"/>
      <c r="AF1" s="114"/>
      <c r="AG1" s="150">
        <f ca="1">IF(INDIRECT("変更履歴!AG1")&lt;&gt;"",INDIRECT("変更履歴!AG1"),"")</f>
        <v>43578</v>
      </c>
      <c r="AH1" s="151"/>
      <c r="AI1" s="152"/>
      <c r="AJ1" s="7"/>
      <c r="AK1" s="7"/>
      <c r="AL1" s="8"/>
    </row>
    <row r="2" spans="1:38" s="9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9"/>
      <c r="O2" s="161"/>
      <c r="P2" s="162"/>
      <c r="Q2" s="162"/>
      <c r="R2" s="163"/>
      <c r="S2" s="170"/>
      <c r="T2" s="171"/>
      <c r="U2" s="171"/>
      <c r="V2" s="171"/>
      <c r="W2" s="171"/>
      <c r="X2" s="171"/>
      <c r="Y2" s="171"/>
      <c r="Z2" s="172"/>
      <c r="AA2" s="153" t="s">
        <v>4</v>
      </c>
      <c r="AB2" s="154"/>
      <c r="AC2" s="112" t="str">
        <f ca="1">IF(INDIRECT("変更履歴!AC2")&lt;&gt;"",INDIRECT("変更履歴!AC2"),"")</f>
        <v>TIS</v>
      </c>
      <c r="AD2" s="113"/>
      <c r="AE2" s="113"/>
      <c r="AF2" s="114"/>
      <c r="AG2" s="150">
        <f ca="1">IF(INDIRECT("変更履歴!AG2")&lt;&gt;"",INDIRECT("変更履歴!AG2"),"")</f>
        <v>44796</v>
      </c>
      <c r="AH2" s="151"/>
      <c r="AI2" s="152"/>
      <c r="AJ2" s="7"/>
      <c r="AK2" s="7"/>
      <c r="AL2" s="7"/>
    </row>
    <row r="3" spans="1:38" s="9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9"/>
      <c r="O3" s="164"/>
      <c r="P3" s="165"/>
      <c r="Q3" s="165"/>
      <c r="R3" s="166"/>
      <c r="S3" s="173"/>
      <c r="T3" s="174"/>
      <c r="U3" s="174"/>
      <c r="V3" s="174"/>
      <c r="W3" s="174"/>
      <c r="X3" s="174"/>
      <c r="Y3" s="174"/>
      <c r="Z3" s="175"/>
      <c r="AA3" s="156"/>
      <c r="AB3" s="157"/>
      <c r="AC3" s="112" t="str">
        <f ca="1">IF(INDIRECT("変更履歴!AC3")&lt;&gt;"",INDIRECT("変更履歴!AC3"),"")</f>
        <v/>
      </c>
      <c r="AD3" s="113"/>
      <c r="AE3" s="113"/>
      <c r="AF3" s="114"/>
      <c r="AG3" s="150" t="str">
        <f ca="1">IF(INDIRECT("変更履歴!AG3")&lt;&gt;"",INDIRECT("変更履歴!AG3"),"")</f>
        <v/>
      </c>
      <c r="AH3" s="151"/>
      <c r="AI3" s="152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30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74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L95"/>
  <sheetViews>
    <sheetView showGridLines="0" view="pageBreakPreview" zoomScale="130" zoomScaleNormal="100" zoomScaleSheetLayoutView="13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9"/>
      <c r="O1" s="158" t="s">
        <v>14</v>
      </c>
      <c r="P1" s="159"/>
      <c r="Q1" s="159"/>
      <c r="R1" s="160"/>
      <c r="S1" s="167" t="str">
        <f ca="1">IF(INDIRECT("変更履歴!S1")&lt;&gt;"",INDIRECT("変更履歴!S1"),"")</f>
        <v>システム処理フロー</v>
      </c>
      <c r="T1" s="168"/>
      <c r="U1" s="168"/>
      <c r="V1" s="168"/>
      <c r="W1" s="168"/>
      <c r="X1" s="168"/>
      <c r="Y1" s="168"/>
      <c r="Z1" s="169"/>
      <c r="AA1" s="153" t="s">
        <v>3</v>
      </c>
      <c r="AB1" s="154"/>
      <c r="AC1" s="112" t="str">
        <f ca="1">IF(INDIRECT("変更履歴!AC1")&lt;&gt;"",INDIRECT("変更履歴!AC1"),"")</f>
        <v>TIS</v>
      </c>
      <c r="AD1" s="113"/>
      <c r="AE1" s="113"/>
      <c r="AF1" s="114"/>
      <c r="AG1" s="150">
        <f ca="1">IF(INDIRECT("変更履歴!AG1")&lt;&gt;"",INDIRECT("変更履歴!AG1"),"")</f>
        <v>43578</v>
      </c>
      <c r="AH1" s="151"/>
      <c r="AI1" s="152"/>
      <c r="AJ1" s="7"/>
      <c r="AK1" s="7"/>
      <c r="AL1" s="8"/>
    </row>
    <row r="2" spans="1:38" s="9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9"/>
      <c r="O2" s="161"/>
      <c r="P2" s="162"/>
      <c r="Q2" s="162"/>
      <c r="R2" s="163"/>
      <c r="S2" s="170"/>
      <c r="T2" s="171"/>
      <c r="U2" s="171"/>
      <c r="V2" s="171"/>
      <c r="W2" s="171"/>
      <c r="X2" s="171"/>
      <c r="Y2" s="171"/>
      <c r="Z2" s="172"/>
      <c r="AA2" s="153" t="s">
        <v>4</v>
      </c>
      <c r="AB2" s="154"/>
      <c r="AC2" s="112" t="str">
        <f ca="1">IF(INDIRECT("変更履歴!AC2")&lt;&gt;"",INDIRECT("変更履歴!AC2"),"")</f>
        <v>TIS</v>
      </c>
      <c r="AD2" s="113"/>
      <c r="AE2" s="113"/>
      <c r="AF2" s="114"/>
      <c r="AG2" s="150">
        <f ca="1">IF(INDIRECT("変更履歴!AG2")&lt;&gt;"",INDIRECT("変更履歴!AG2"),"")</f>
        <v>44796</v>
      </c>
      <c r="AH2" s="151"/>
      <c r="AI2" s="152"/>
      <c r="AJ2" s="7"/>
      <c r="AK2" s="7"/>
      <c r="AL2" s="7"/>
    </row>
    <row r="3" spans="1:38" s="9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9"/>
      <c r="O3" s="164"/>
      <c r="P3" s="165"/>
      <c r="Q3" s="165"/>
      <c r="R3" s="166"/>
      <c r="S3" s="173"/>
      <c r="T3" s="174"/>
      <c r="U3" s="174"/>
      <c r="V3" s="174"/>
      <c r="W3" s="174"/>
      <c r="X3" s="174"/>
      <c r="Y3" s="174"/>
      <c r="Z3" s="175"/>
      <c r="AA3" s="156"/>
      <c r="AB3" s="157"/>
      <c r="AC3" s="112" t="str">
        <f ca="1">IF(INDIRECT("変更履歴!AC3")&lt;&gt;"",INDIRECT("変更履歴!AC3"),"")</f>
        <v/>
      </c>
      <c r="AD3" s="113"/>
      <c r="AE3" s="113"/>
      <c r="AF3" s="114"/>
      <c r="AG3" s="150" t="str">
        <f ca="1">IF(INDIRECT("変更履歴!AG3")&lt;&gt;"",INDIRECT("変更履歴!AG3"),"")</f>
        <v/>
      </c>
      <c r="AH3" s="151"/>
      <c r="AI3" s="152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29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x14ac:dyDescent="0.15">
      <c r="A6" s="15"/>
      <c r="B6" s="7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x14ac:dyDescent="0.15">
      <c r="A7" s="15"/>
      <c r="B7" s="74"/>
      <c r="C7" s="7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x14ac:dyDescent="0.15">
      <c r="A8" s="15"/>
      <c r="B8" s="7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ht="11.25" customHeight="1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ht="11.25" customHeight="1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ht="11.25" customHeight="1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ht="11.2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ht="11.2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ht="11.2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ht="11.2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86" fitToHeight="0" orientation="landscape" useFirstPageNumber="1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24A8E-59A3-4B4B-AD23-17735F8DA368}">
  <sheetPr>
    <pageSetUpPr fitToPage="1"/>
  </sheetPr>
  <dimension ref="A1:AL102"/>
  <sheetViews>
    <sheetView showGridLines="0" view="pageBreakPreview" zoomScale="130" zoomScaleNormal="100" zoomScaleSheetLayoutView="130" workbookViewId="0">
      <selection activeCell="B6" sqref="B6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9"/>
      <c r="O1" s="158" t="s">
        <v>14</v>
      </c>
      <c r="P1" s="159"/>
      <c r="Q1" s="159"/>
      <c r="R1" s="160"/>
      <c r="S1" s="167" t="str">
        <f ca="1">IF(INDIRECT("変更履歴!S1")&lt;&gt;"",INDIRECT("変更履歴!S1"),"")</f>
        <v>システム処理フロー</v>
      </c>
      <c r="T1" s="168"/>
      <c r="U1" s="168"/>
      <c r="V1" s="168"/>
      <c r="W1" s="168"/>
      <c r="X1" s="168"/>
      <c r="Y1" s="168"/>
      <c r="Z1" s="169"/>
      <c r="AA1" s="153" t="s">
        <v>3</v>
      </c>
      <c r="AB1" s="154"/>
      <c r="AC1" s="112" t="str">
        <f ca="1">IF(INDIRECT("変更履歴!AC1")&lt;&gt;"",INDIRECT("変更履歴!AC1"),"")</f>
        <v>TIS</v>
      </c>
      <c r="AD1" s="113"/>
      <c r="AE1" s="113"/>
      <c r="AF1" s="114"/>
      <c r="AG1" s="150">
        <f ca="1">IF(INDIRECT("変更履歴!AG1")&lt;&gt;"",INDIRECT("変更履歴!AG1"),"")</f>
        <v>43578</v>
      </c>
      <c r="AH1" s="151"/>
      <c r="AI1" s="152"/>
      <c r="AJ1" s="7"/>
      <c r="AK1" s="7"/>
      <c r="AL1" s="8"/>
    </row>
    <row r="2" spans="1:38" s="9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9"/>
      <c r="O2" s="161"/>
      <c r="P2" s="162"/>
      <c r="Q2" s="162"/>
      <c r="R2" s="163"/>
      <c r="S2" s="170"/>
      <c r="T2" s="171"/>
      <c r="U2" s="171"/>
      <c r="V2" s="171"/>
      <c r="W2" s="171"/>
      <c r="X2" s="171"/>
      <c r="Y2" s="171"/>
      <c r="Z2" s="172"/>
      <c r="AA2" s="153" t="s">
        <v>4</v>
      </c>
      <c r="AB2" s="154"/>
      <c r="AC2" s="112" t="str">
        <f ca="1">IF(INDIRECT("変更履歴!AC2")&lt;&gt;"",INDIRECT("変更履歴!AC2"),"")</f>
        <v>TIS</v>
      </c>
      <c r="AD2" s="113"/>
      <c r="AE2" s="113"/>
      <c r="AF2" s="114"/>
      <c r="AG2" s="150">
        <f ca="1">IF(INDIRECT("変更履歴!AG2")&lt;&gt;"",INDIRECT("変更履歴!AG2"),"")</f>
        <v>44796</v>
      </c>
      <c r="AH2" s="151"/>
      <c r="AI2" s="152"/>
      <c r="AJ2" s="7"/>
      <c r="AK2" s="7"/>
      <c r="AL2" s="7"/>
    </row>
    <row r="3" spans="1:38" s="9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9"/>
      <c r="O3" s="164"/>
      <c r="P3" s="165"/>
      <c r="Q3" s="165"/>
      <c r="R3" s="166"/>
      <c r="S3" s="173"/>
      <c r="T3" s="174"/>
      <c r="U3" s="174"/>
      <c r="V3" s="174"/>
      <c r="W3" s="174"/>
      <c r="X3" s="174"/>
      <c r="Y3" s="174"/>
      <c r="Z3" s="175"/>
      <c r="AA3" s="156"/>
      <c r="AB3" s="157"/>
      <c r="AC3" s="112" t="str">
        <f ca="1">IF(INDIRECT("変更履歴!AC3")&lt;&gt;"",INDIRECT("変更履歴!AC3"),"")</f>
        <v/>
      </c>
      <c r="AD3" s="113"/>
      <c r="AE3" s="113"/>
      <c r="AF3" s="114"/>
      <c r="AG3" s="150" t="str">
        <f ca="1">IF(INDIRECT("変更履歴!AG3")&lt;&gt;"",INDIRECT("変更履歴!AG3"),"")</f>
        <v/>
      </c>
      <c r="AH3" s="151"/>
      <c r="AI3" s="152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42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G3:AI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102"/>
  <sheetViews>
    <sheetView showGridLines="0" view="pageBreakPreview" zoomScaleNormal="100" zoomScaleSheetLayoutView="100" workbookViewId="0">
      <selection activeCell="B6" sqref="B6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9"/>
      <c r="O1" s="158" t="s">
        <v>14</v>
      </c>
      <c r="P1" s="159"/>
      <c r="Q1" s="159"/>
      <c r="R1" s="160"/>
      <c r="S1" s="167" t="str">
        <f ca="1">IF(INDIRECT("変更履歴!S1")&lt;&gt;"",INDIRECT("変更履歴!S1"),"")</f>
        <v>システム処理フロー</v>
      </c>
      <c r="T1" s="168"/>
      <c r="U1" s="168"/>
      <c r="V1" s="168"/>
      <c r="W1" s="168"/>
      <c r="X1" s="168"/>
      <c r="Y1" s="168"/>
      <c r="Z1" s="169"/>
      <c r="AA1" s="153" t="s">
        <v>3</v>
      </c>
      <c r="AB1" s="154"/>
      <c r="AC1" s="112" t="str">
        <f ca="1">IF(INDIRECT("変更履歴!AC1")&lt;&gt;"",INDIRECT("変更履歴!AC1"),"")</f>
        <v>TIS</v>
      </c>
      <c r="AD1" s="113"/>
      <c r="AE1" s="113"/>
      <c r="AF1" s="114"/>
      <c r="AG1" s="150">
        <f ca="1">IF(INDIRECT("変更履歴!AG1")&lt;&gt;"",INDIRECT("変更履歴!AG1"),"")</f>
        <v>43578</v>
      </c>
      <c r="AH1" s="151"/>
      <c r="AI1" s="152"/>
      <c r="AJ1" s="7"/>
      <c r="AK1" s="7"/>
      <c r="AL1" s="8"/>
    </row>
    <row r="2" spans="1:38" s="9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9"/>
      <c r="O2" s="161"/>
      <c r="P2" s="162"/>
      <c r="Q2" s="162"/>
      <c r="R2" s="163"/>
      <c r="S2" s="170"/>
      <c r="T2" s="171"/>
      <c r="U2" s="171"/>
      <c r="V2" s="171"/>
      <c r="W2" s="171"/>
      <c r="X2" s="171"/>
      <c r="Y2" s="171"/>
      <c r="Z2" s="172"/>
      <c r="AA2" s="153" t="s">
        <v>4</v>
      </c>
      <c r="AB2" s="154"/>
      <c r="AC2" s="112" t="str">
        <f ca="1">IF(INDIRECT("変更履歴!AC2")&lt;&gt;"",INDIRECT("変更履歴!AC2"),"")</f>
        <v>TIS</v>
      </c>
      <c r="AD2" s="113"/>
      <c r="AE2" s="113"/>
      <c r="AF2" s="114"/>
      <c r="AG2" s="150">
        <f ca="1">IF(INDIRECT("変更履歴!AG2")&lt;&gt;"",INDIRECT("変更履歴!AG2"),"")</f>
        <v>44796</v>
      </c>
      <c r="AH2" s="151"/>
      <c r="AI2" s="152"/>
      <c r="AJ2" s="7"/>
      <c r="AK2" s="7"/>
      <c r="AL2" s="7"/>
    </row>
    <row r="3" spans="1:38" s="9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9"/>
      <c r="O3" s="164"/>
      <c r="P3" s="165"/>
      <c r="Q3" s="165"/>
      <c r="R3" s="166"/>
      <c r="S3" s="173"/>
      <c r="T3" s="174"/>
      <c r="U3" s="174"/>
      <c r="V3" s="174"/>
      <c r="W3" s="174"/>
      <c r="X3" s="174"/>
      <c r="Y3" s="174"/>
      <c r="Z3" s="175"/>
      <c r="AA3" s="156"/>
      <c r="AB3" s="157"/>
      <c r="AC3" s="112" t="str">
        <f ca="1">IF(INDIRECT("変更履歴!AC3")&lt;&gt;"",INDIRECT("変更履歴!AC3"),"")</f>
        <v/>
      </c>
      <c r="AD3" s="113"/>
      <c r="AE3" s="113"/>
      <c r="AF3" s="114"/>
      <c r="AG3" s="150" t="str">
        <f ca="1">IF(INDIRECT("変更履歴!AG3")&lt;&gt;"",INDIRECT("変更履歴!AG3"),"")</f>
        <v/>
      </c>
      <c r="AH3" s="151"/>
      <c r="AI3" s="152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41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13</vt:i4>
      </vt:variant>
    </vt:vector>
  </HeadingPairs>
  <TitlesOfParts>
    <vt:vector size="20" baseType="lpstr">
      <vt:lpstr>表紙</vt:lpstr>
      <vt:lpstr>変更履歴</vt:lpstr>
      <vt:lpstr>目次</vt:lpstr>
      <vt:lpstr>1. ログイン(A101)</vt:lpstr>
      <vt:lpstr>2. プロジェクト管理(A102)</vt:lpstr>
      <vt:lpstr>3. 共通(A103)</vt:lpstr>
      <vt:lpstr>4. プロジェクト一覧出力(A106)</vt:lpstr>
      <vt:lpstr>'1. ログイン(A101)'!Print_Area</vt:lpstr>
      <vt:lpstr>'2. プロジェクト管理(A102)'!Print_Area</vt:lpstr>
      <vt:lpstr>'3. 共通(A103)'!Print_Area</vt:lpstr>
      <vt:lpstr>'4. プロジェクト一覧出力(A106)'!Print_Area</vt:lpstr>
      <vt:lpstr>表紙!Print_Area</vt:lpstr>
      <vt:lpstr>変更履歴!Print_Area</vt:lpstr>
      <vt:lpstr>目次!Print_Area</vt:lpstr>
      <vt:lpstr>'1. ログイン(A101)'!Print_Titles</vt:lpstr>
      <vt:lpstr>'2. プロジェクト管理(A102)'!Print_Titles</vt:lpstr>
      <vt:lpstr>'3. 共通(A103)'!Print_Titles</vt:lpstr>
      <vt:lpstr>'4. プロジェクト一覧出力(A106)'!Print_Titles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2017-03-23T01:37:48Z</dcterms:created>
  <dcterms:modified xsi:type="dcterms:W3CDTF">2022-08-31T07:08:43Z</dcterms:modified>
</cp:coreProperties>
</file>