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570" yWindow="-45" windowWidth="16155" windowHeight="12615" tabRatio="894"/>
  </bookViews>
  <sheets>
    <sheet name="表紙" sheetId="20" r:id="rId1"/>
    <sheet name="変更履歴" sheetId="21" r:id="rId2"/>
    <sheet name="目次" sheetId="22" r:id="rId3"/>
    <sheet name="1. ログイン(A101)" sheetId="23" r:id="rId4"/>
    <sheet name="2. プロジェクト管理(A102)" sheetId="24" r:id="rId5"/>
    <sheet name="3. プロジェクト担当者紐づけ(A103)" sheetId="25" r:id="rId6"/>
    <sheet name="4. ユーザ別従事プロジェクト抽出(A104)" sheetId="26" r:id="rId7"/>
    <sheet name="5. プロジェクト情報一括(A105)" sheetId="28" r:id="rId8"/>
    <sheet name="6. プロジェクト一覧出力(A106)" sheetId="30" r:id="rId9"/>
    <sheet name="7. 顧客管理(A107)" sheetId="31" r:id="rId10"/>
    <sheet name="8. 部署管理(A108)" sheetId="32" r:id="rId11"/>
    <sheet name="9. 常駐バッチ制御(AZ01)" sheetId="33" r:id="rId12"/>
    <sheet name="10. 業務日付(AZ02)" sheetId="34" r:id="rId13"/>
  </sheets>
  <definedNames>
    <definedName name="_xlnm.Print_Area" localSheetId="3">'1. ログイン(A101)'!$A$1:$AI$63</definedName>
    <definedName name="_xlnm.Print_Area" localSheetId="12">'10. 業務日付(AZ02)'!$A$1:$AI$63</definedName>
    <definedName name="_xlnm.Print_Area" localSheetId="4">'2. プロジェクト管理(A102)'!$A$1:$AI$71</definedName>
    <definedName name="_xlnm.Print_Area" localSheetId="5">'3. プロジェクト担当者紐づけ(A103)'!$A$1:$AI$63</definedName>
    <definedName name="_xlnm.Print_Area" localSheetId="6">'4. ユーザ別従事プロジェクト抽出(A104)'!$A$1:$AI$63</definedName>
    <definedName name="_xlnm.Print_Area" localSheetId="7">'5. プロジェクト情報一括(A105)'!$A$1:$AI$63</definedName>
    <definedName name="_xlnm.Print_Area" localSheetId="8">'6. プロジェクト一覧出力(A106)'!$A$1:$AI$63</definedName>
    <definedName name="_xlnm.Print_Area" localSheetId="9">'7. 顧客管理(A107)'!$A$1:$AI$71</definedName>
    <definedName name="_xlnm.Print_Area" localSheetId="10">'8. 部署管理(A108)'!$A$1:$AI$63</definedName>
    <definedName name="_xlnm.Print_Area" localSheetId="11">'9. 常駐バッチ制御(AZ01)'!$A$1:$AI$63</definedName>
    <definedName name="_xlnm.Print_Area" localSheetId="0">表紙!$A$1:$S$39</definedName>
    <definedName name="_xlnm.Print_Area" localSheetId="1">変更履歴!$A$1:$AI$39</definedName>
    <definedName name="_xlnm.Print_Area" localSheetId="2">目次!$A$1:$AI$36</definedName>
    <definedName name="_xlnm.Print_Titles" localSheetId="3">'1. ログイン(A101)'!$1:$5</definedName>
    <definedName name="_xlnm.Print_Titles" localSheetId="12">'10. 業務日付(AZ02)'!$1:$5</definedName>
    <definedName name="_xlnm.Print_Titles" localSheetId="4">'2. プロジェクト管理(A102)'!$1:$5</definedName>
    <definedName name="_xlnm.Print_Titles" localSheetId="5">'3. プロジェクト担当者紐づけ(A103)'!$1:$5</definedName>
    <definedName name="_xlnm.Print_Titles" localSheetId="6">'4. ユーザ別従事プロジェクト抽出(A104)'!$1:$5</definedName>
    <definedName name="_xlnm.Print_Titles" localSheetId="7">'5. プロジェクト情報一括(A105)'!$1:$5</definedName>
    <definedName name="_xlnm.Print_Titles" localSheetId="8">'6. プロジェクト一覧出力(A106)'!$1:$5</definedName>
    <definedName name="_xlnm.Print_Titles" localSheetId="9">'7. 顧客管理(A107)'!$1:$5</definedName>
    <definedName name="_xlnm.Print_Titles" localSheetId="10">'8. 部署管理(A108)'!$1:$5</definedName>
    <definedName name="_xlnm.Print_Titles" localSheetId="11">'9. 常駐バッチ制御(AZ01)'!$1:$5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1" i="21" l="1"/>
  <c r="AC3" i="30"/>
  <c r="E3" i="23"/>
  <c r="AG3" i="23"/>
  <c r="AC3" i="25"/>
  <c r="AC1" i="24"/>
  <c r="AC1" i="23"/>
  <c r="S1" i="33"/>
  <c r="S1" i="24"/>
  <c r="E3" i="26"/>
  <c r="AG2" i="33"/>
  <c r="S1" i="32"/>
  <c r="E2" i="25"/>
  <c r="AG3" i="31"/>
  <c r="E2" i="23"/>
  <c r="AG1" i="24"/>
  <c r="AG2" i="34"/>
  <c r="E2" i="31"/>
  <c r="E1" i="33"/>
  <c r="E2" i="28"/>
  <c r="AC3" i="31"/>
  <c r="AG2" i="23"/>
  <c r="AG1" i="32"/>
  <c r="AC3" i="24"/>
  <c r="S1" i="31"/>
  <c r="E2" i="26"/>
  <c r="AG2" i="30"/>
  <c r="S1" i="26"/>
  <c r="AC1" i="28"/>
  <c r="E3" i="28"/>
  <c r="AC1" i="25"/>
  <c r="S1" i="25"/>
  <c r="AC3" i="34"/>
  <c r="AG3" i="28"/>
  <c r="E3" i="24"/>
  <c r="E1" i="34"/>
  <c r="E3" i="32"/>
  <c r="S1" i="30"/>
  <c r="AC1" i="26"/>
  <c r="E2" i="24"/>
  <c r="E1" i="24"/>
  <c r="AG1" i="23"/>
  <c r="AG3" i="25"/>
  <c r="AC3" i="33"/>
  <c r="AG3" i="32"/>
  <c r="E1" i="23"/>
  <c r="AG1" i="31"/>
  <c r="E2" i="33"/>
  <c r="S1" i="23"/>
  <c r="AG2" i="26"/>
  <c r="S1" i="28"/>
  <c r="AG2" i="25"/>
  <c r="AC1" i="30"/>
  <c r="AG2" i="28"/>
  <c r="AC3" i="23"/>
  <c r="AG1" i="26"/>
  <c r="E3" i="25"/>
  <c r="AG3" i="30"/>
  <c r="AG2" i="32"/>
  <c r="E3" i="34"/>
  <c r="E1" i="25"/>
  <c r="AC1" i="31"/>
  <c r="AC1" i="33"/>
  <c r="AC3" i="32"/>
  <c r="E3" i="30"/>
  <c r="E1" i="28"/>
  <c r="E2" i="32"/>
  <c r="AG3" i="26"/>
  <c r="E3" i="33"/>
  <c r="E1" i="31"/>
  <c r="AG1" i="25"/>
  <c r="S1" i="34"/>
  <c r="AG1" i="34"/>
  <c r="AC1" i="32"/>
  <c r="AG3" i="24"/>
  <c r="AG1" i="28"/>
  <c r="AG3" i="33"/>
  <c r="AC1" i="34"/>
  <c r="AG1" i="33"/>
  <c r="AG1" i="30"/>
  <c r="E2" i="34"/>
  <c r="E3" i="31"/>
  <c r="AG2" i="24"/>
  <c r="E1" i="26"/>
  <c r="E1" i="30"/>
  <c r="AC3" i="28"/>
  <c r="AG2" i="31"/>
  <c r="AG3" i="34"/>
  <c r="E2" i="30"/>
  <c r="AC3" i="26"/>
  <c r="E1" i="32"/>
  <c r="AG2" i="21" l="1"/>
  <c r="AC2" i="21"/>
  <c r="AC1" i="21"/>
  <c r="AC2" i="32"/>
  <c r="AC2" i="22"/>
  <c r="AC2" i="26"/>
  <c r="E1" i="22"/>
  <c r="AG2" i="22"/>
  <c r="AG3" i="22"/>
  <c r="E2" i="22"/>
  <c r="AC2" i="30"/>
  <c r="I25" i="20"/>
  <c r="S1" i="22"/>
  <c r="AC2" i="23"/>
  <c r="AC2" i="24"/>
  <c r="AC2" i="34"/>
  <c r="AC3" i="22"/>
  <c r="AG1" i="22"/>
  <c r="AC2" i="33"/>
  <c r="E3" i="22"/>
  <c r="AC1" i="22"/>
  <c r="AC2" i="28"/>
  <c r="AC2" i="25"/>
  <c r="AC2" i="31"/>
</calcChain>
</file>

<file path=xl/sharedStrings.xml><?xml version="1.0" encoding="utf-8"?>
<sst xmlns="http://schemas.openxmlformats.org/spreadsheetml/2006/main" count="113" uniqueCount="51">
  <si>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</si>
  <si>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</si>
  <si>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</si>
  <si>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</si>
  <si>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</si>
  <si>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</si>
  <si>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</si>
  <si>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</si>
  <si>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</si>
  <si>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</si>
  <si>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</si>
  <si>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</si>
  <si>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</si>
  <si>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</si>
  <si>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</si>
  <si>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</si>
  <si>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1. 請求テーブル作成(41AA)</t>
    <rPh sb="3" eb="5">
      <t>セイキュウ</t>
    </rPh>
    <rPh sb="9" eb="11">
      <t>サクセイ</t>
    </rPh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</si>
  <si>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</si>
  <si>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</si>
  <si>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</si>
  <si>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No.</t>
    <phoneticPr fontId="8"/>
  </si>
  <si>
    <t>1.0版</t>
    <phoneticPr fontId="14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</si>
  <si>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</si>
  <si>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</si>
  <si>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</si>
  <si>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</si>
  <si>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</si>
  <si>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</si>
  <si>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</si>
  <si>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4"/>
  </si>
  <si>
    <t>1. ログイン(A101)</t>
    <phoneticPr fontId="9"/>
  </si>
  <si>
    <t>2. プロジェクト管理(A102)</t>
    <rPh sb="9" eb="11">
      <t>カンリ</t>
    </rPh>
    <phoneticPr fontId="9"/>
  </si>
  <si>
    <t>3. プロジェクト担当者紐づけ(A103)</t>
    <rPh sb="9" eb="11">
      <t>タントウ</t>
    </rPh>
    <rPh sb="11" eb="12">
      <t>シャ</t>
    </rPh>
    <rPh sb="12" eb="13">
      <t>ヒモ</t>
    </rPh>
    <phoneticPr fontId="9"/>
  </si>
  <si>
    <t>4. ユーザ別従事プロジェクト抽出(A104)</t>
    <rPh sb="6" eb="7">
      <t>ベツ</t>
    </rPh>
    <rPh sb="7" eb="9">
      <t>ジュウジ</t>
    </rPh>
    <rPh sb="15" eb="17">
      <t>チュウシュツ</t>
    </rPh>
    <phoneticPr fontId="9"/>
  </si>
  <si>
    <t>5. プロジェクト情報一括(A105)</t>
    <rPh sb="9" eb="11">
      <t>ジョウホウ</t>
    </rPh>
    <rPh sb="11" eb="13">
      <t>イッカツ</t>
    </rPh>
    <phoneticPr fontId="9"/>
  </si>
  <si>
    <t>2. プロジェクト管理(A102)</t>
    <phoneticPr fontId="9"/>
  </si>
  <si>
    <t>3. プロジェクト担当者紐づけ(A103)</t>
    <phoneticPr fontId="9"/>
  </si>
  <si>
    <t>4. ユーザ別従事プロジェクト抽出(A104)</t>
    <phoneticPr fontId="9"/>
  </si>
  <si>
    <t>5. プロジェクト情報一括(A105)</t>
    <phoneticPr fontId="9"/>
  </si>
  <si>
    <t>6. プロジェクト一覧出力(A106)</t>
    <phoneticPr fontId="9"/>
  </si>
  <si>
    <t>6. プロジェクト一覧出力(A106)</t>
    <phoneticPr fontId="9"/>
  </si>
  <si>
    <t>下記フローは、プロジェクトのライフサイクル（登録⇒検索⇒更新⇒削除）の順で記載</t>
    <rPh sb="0" eb="2">
      <t>カキ</t>
    </rPh>
    <rPh sb="22" eb="24">
      <t>トウロク</t>
    </rPh>
    <rPh sb="25" eb="27">
      <t>ケンサク</t>
    </rPh>
    <rPh sb="28" eb="30">
      <t>コウシン</t>
    </rPh>
    <rPh sb="31" eb="33">
      <t>サクジョ</t>
    </rPh>
    <rPh sb="35" eb="36">
      <t>ジュン</t>
    </rPh>
    <rPh sb="37" eb="39">
      <t>キサイ</t>
    </rPh>
    <phoneticPr fontId="9"/>
  </si>
  <si>
    <t>7. 顧客管理(A107)</t>
    <phoneticPr fontId="9"/>
  </si>
  <si>
    <t>7. 顧客管理(A107)</t>
    <phoneticPr fontId="9"/>
  </si>
  <si>
    <t>下記フローは、顧客の登録⇒検索の順で記載</t>
    <rPh sb="0" eb="2">
      <t>カキ</t>
    </rPh>
    <rPh sb="7" eb="9">
      <t>コキャク</t>
    </rPh>
    <rPh sb="10" eb="12">
      <t>トウロク</t>
    </rPh>
    <rPh sb="13" eb="15">
      <t>ケンサク</t>
    </rPh>
    <rPh sb="16" eb="17">
      <t>ジュン</t>
    </rPh>
    <rPh sb="18" eb="20">
      <t>キサイ</t>
    </rPh>
    <phoneticPr fontId="9"/>
  </si>
  <si>
    <t>8. 部署管理(A108)</t>
    <phoneticPr fontId="9"/>
  </si>
  <si>
    <t>8. 部署管理(A108)</t>
    <phoneticPr fontId="9"/>
  </si>
  <si>
    <t>9. 常駐バッチ制御(AZ01)</t>
    <phoneticPr fontId="9"/>
  </si>
  <si>
    <t>9. 常駐バッチ制御(AZ01)</t>
    <phoneticPr fontId="9"/>
  </si>
  <si>
    <t>10. 業務日付(AZ02)</t>
    <phoneticPr fontId="9"/>
  </si>
  <si>
    <t>10. 業務日付(AZ02)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</si>
</sst>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Border="1"/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1" fillId="0" borderId="4" xfId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4763</xdr:colOff>
      <xdr:row>13</xdr:row>
      <xdr:rowOff>9525</xdr:rowOff>
    </xdr:from>
    <xdr:to>
      <xdr:col>16</xdr:col>
      <xdr:colOff>19050</xdr:colOff>
      <xdr:row>16</xdr:row>
      <xdr:rowOff>123825</xdr:rowOff>
    </xdr:to>
    <xdr:cxnSp macro="">
      <xdr:nvCxnSpPr>
        <xdr:cNvPr id="3" name="AutoShape 120"/>
        <xdr:cNvCxnSpPr>
          <a:cxnSpLocks noChangeShapeType="1"/>
          <a:stCxn id="57" idx="4"/>
          <a:endCxn id="64" idx="0"/>
        </xdr:cNvCxnSpPr>
      </xdr:nvCxnSpPr>
      <xdr:spPr bwMode="auto">
        <a:xfrm>
          <a:off x="4424363" y="1895475"/>
          <a:ext cx="14287" cy="5429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/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/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/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/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8" name="Text Box 326"/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/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0" name="Text Box 328"/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/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2" name="Rectangle 330"/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" name="Text Box 331"/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/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5" name="Text Box 333"/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/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7" name="Text Box 335"/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8" name="Text Box 336"/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/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/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1" name="Text Box 339"/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/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3" name="Text Box 341"/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/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5" name="Text Box 343"/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/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7" name="Line 345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1" name="Text Box 349"/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/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3" name="Line 351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7" name="Text Box 355"/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/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39" name="Text Box 357"/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0" name="Text Box 358"/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/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2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/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/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/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/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/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49" name="Text Box 367"/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/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/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/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3" name="Text Box 371"/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209550</xdr:colOff>
      <xdr:row>12</xdr:row>
      <xdr:rowOff>9525</xdr:rowOff>
    </xdr:from>
    <xdr:to>
      <xdr:col>16</xdr:col>
      <xdr:colOff>76200</xdr:colOff>
      <xdr:row>13</xdr:row>
      <xdr:rowOff>9525</xdr:rowOff>
    </xdr:to>
    <xdr:sp macro="" textlink="">
      <xdr:nvSpPr>
        <xdr:cNvPr id="57" name="Oval 356"/>
        <xdr:cNvSpPr>
          <a:spLocks noChangeArrowheads="1"/>
        </xdr:cNvSpPr>
      </xdr:nvSpPr>
      <xdr:spPr bwMode="auto">
        <a:xfrm>
          <a:off x="4352925" y="17526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228600</xdr:colOff>
      <xdr:row>23</xdr:row>
      <xdr:rowOff>114300</xdr:rowOff>
    </xdr:from>
    <xdr:to>
      <xdr:col>16</xdr:col>
      <xdr:colOff>95250</xdr:colOff>
      <xdr:row>24</xdr:row>
      <xdr:rowOff>123825</xdr:rowOff>
    </xdr:to>
    <xdr:grpSp>
      <xdr:nvGrpSpPr>
        <xdr:cNvPr id="58" name="Group 359"/>
        <xdr:cNvGrpSpPr>
          <a:grpSpLocks/>
        </xdr:cNvGrpSpPr>
      </xdr:nvGrpSpPr>
      <xdr:grpSpPr bwMode="auto">
        <a:xfrm>
          <a:off x="4371975" y="3429000"/>
          <a:ext cx="142875" cy="152400"/>
          <a:chOff x="671" y="631"/>
          <a:chExt cx="15" cy="16"/>
        </a:xfrm>
      </xdr:grpSpPr>
      <xdr:sp macro="" textlink="">
        <xdr:nvSpPr>
          <xdr:cNvPr id="59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0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19050</xdr:colOff>
      <xdr:row>20</xdr:row>
      <xdr:rowOff>38100</xdr:rowOff>
    </xdr:from>
    <xdr:to>
      <xdr:col>16</xdr:col>
      <xdr:colOff>23813</xdr:colOff>
      <xdr:row>23</xdr:row>
      <xdr:rowOff>114300</xdr:rowOff>
    </xdr:to>
    <xdr:cxnSp macro="">
      <xdr:nvCxnSpPr>
        <xdr:cNvPr id="61" name="AutoShape 120"/>
        <xdr:cNvCxnSpPr>
          <a:cxnSpLocks noChangeShapeType="1"/>
          <a:stCxn id="64" idx="2"/>
          <a:endCxn id="59" idx="0"/>
        </xdr:cNvCxnSpPr>
      </xdr:nvCxnSpPr>
      <xdr:spPr bwMode="auto">
        <a:xfrm>
          <a:off x="4438650" y="2924175"/>
          <a:ext cx="4763" cy="5048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14</xdr:col>
      <xdr:colOff>66675</xdr:colOff>
      <xdr:row>16</xdr:row>
      <xdr:rowOff>123825</xdr:rowOff>
    </xdr:from>
    <xdr:to>
      <xdr:col>17</xdr:col>
      <xdr:colOff>247650</xdr:colOff>
      <xdr:row>20</xdr:row>
      <xdr:rowOff>38100</xdr:rowOff>
    </xdr:to>
    <xdr:sp macro="" textlink="">
      <xdr:nvSpPr>
        <xdr:cNvPr id="64" name="Rectangle 330"/>
        <xdr:cNvSpPr>
          <a:spLocks noChangeArrowheads="1"/>
        </xdr:cNvSpPr>
      </xdr:nvSpPr>
      <xdr:spPr bwMode="auto">
        <a:xfrm>
          <a:off x="3933825" y="2438400"/>
          <a:ext cx="10096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BZZ0101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常駐バッチ停止</a:t>
          </a:r>
        </a:p>
      </xdr:txBody>
    </xdr:sp>
    <xdr:clientData/>
  </xdr:twoCellAnchor>
  <xdr:twoCellAnchor>
    <xdr:from>
      <xdr:col>23</xdr:col>
      <xdr:colOff>19050</xdr:colOff>
      <xdr:row>16</xdr:row>
      <xdr:rowOff>95250</xdr:rowOff>
    </xdr:from>
    <xdr:to>
      <xdr:col>26</xdr:col>
      <xdr:colOff>171450</xdr:colOff>
      <xdr:row>20</xdr:row>
      <xdr:rowOff>133350</xdr:rowOff>
    </xdr:to>
    <xdr:sp macro="" textlink="">
      <xdr:nvSpPr>
        <xdr:cNvPr id="68" name="AutoShape 323"/>
        <xdr:cNvSpPr>
          <a:spLocks noChangeArrowheads="1"/>
        </xdr:cNvSpPr>
      </xdr:nvSpPr>
      <xdr:spPr bwMode="auto">
        <a:xfrm>
          <a:off x="6372225" y="2409825"/>
          <a:ext cx="981075" cy="6096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システムマスタ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17</xdr:col>
      <xdr:colOff>247650</xdr:colOff>
      <xdr:row>18</xdr:row>
      <xdr:rowOff>80963</xdr:rowOff>
    </xdr:from>
    <xdr:to>
      <xdr:col>23</xdr:col>
      <xdr:colOff>19050</xdr:colOff>
      <xdr:row>18</xdr:row>
      <xdr:rowOff>114300</xdr:rowOff>
    </xdr:to>
    <xdr:cxnSp macro="">
      <xdr:nvCxnSpPr>
        <xdr:cNvPr id="70" name="AutoShape 113"/>
        <xdr:cNvCxnSpPr>
          <a:cxnSpLocks noChangeShapeType="1"/>
          <a:stCxn id="64" idx="3"/>
          <a:endCxn id="68" idx="2"/>
        </xdr:cNvCxnSpPr>
      </xdr:nvCxnSpPr>
      <xdr:spPr bwMode="auto">
        <a:xfrm>
          <a:off x="4943475" y="2681288"/>
          <a:ext cx="1428750" cy="3333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4763</xdr:colOff>
      <xdr:row>13</xdr:row>
      <xdr:rowOff>9525</xdr:rowOff>
    </xdr:from>
    <xdr:to>
      <xdr:col>16</xdr:col>
      <xdr:colOff>19050</xdr:colOff>
      <xdr:row>16</xdr:row>
      <xdr:rowOff>123825</xdr:rowOff>
    </xdr:to>
    <xdr:cxnSp macro="">
      <xdr:nvCxnSpPr>
        <xdr:cNvPr id="2" name="AutoShape 120"/>
        <xdr:cNvCxnSpPr>
          <a:cxnSpLocks noChangeShapeType="1"/>
          <a:stCxn id="53" idx="4"/>
          <a:endCxn id="58" idx="0"/>
        </xdr:cNvCxnSpPr>
      </xdr:nvCxnSpPr>
      <xdr:spPr bwMode="auto">
        <a:xfrm>
          <a:off x="4424363" y="1895475"/>
          <a:ext cx="14287" cy="5429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3" name="Rectangle 322"/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" name="AutoShape 323"/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5" name="Text Box 324"/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6" name="AutoShape 325"/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7" name="Text Box 326"/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8" name="laptop"/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9" name="Text Box 328"/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0" name="Text Box 329"/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1" name="Rectangle 330"/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2" name="Text Box 331"/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3" name="AutoShape 332"/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4" name="Text Box 333"/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5" name="AutoShape 334"/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6" name="Text Box 335"/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7" name="Text Box 336"/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8" name="Rectangle 337"/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19" name="Freeform 338"/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0" name="Text Box 339"/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1" name="Line 340"/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2" name="Text Box 341"/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3" name="Line 342"/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4" name="Text Box 343"/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5" name="Group 344"/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6" name="Line 345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7" name="Line 346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8" name="Line 347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8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0" name="Text Box 349"/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1" name="Group 350"/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2" name="Line 351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52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53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4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6" name="Text Box 355"/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7" name="Oval 356"/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38" name="Text Box 357"/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39" name="Text Box 358"/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0" name="Group 359"/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1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2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3" name="Text Box 362"/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4" name="AutoShape 363"/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5" name="Text Box 364"/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6" name="AutoShape 365"/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7" name="Text Box 366"/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48" name="Text Box 367"/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49" name="AutoShape 368"/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0" name="Text Box 369"/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1" name="Line 370"/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2" name="Text Box 371"/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209550</xdr:colOff>
      <xdr:row>12</xdr:row>
      <xdr:rowOff>9525</xdr:rowOff>
    </xdr:from>
    <xdr:to>
      <xdr:col>16</xdr:col>
      <xdr:colOff>76200</xdr:colOff>
      <xdr:row>13</xdr:row>
      <xdr:rowOff>9525</xdr:rowOff>
    </xdr:to>
    <xdr:sp macro="" textlink="">
      <xdr:nvSpPr>
        <xdr:cNvPr id="53" name="Oval 356"/>
        <xdr:cNvSpPr>
          <a:spLocks noChangeArrowheads="1"/>
        </xdr:cNvSpPr>
      </xdr:nvSpPr>
      <xdr:spPr bwMode="auto">
        <a:xfrm>
          <a:off x="4352925" y="17526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228600</xdr:colOff>
      <xdr:row>22</xdr:row>
      <xdr:rowOff>133350</xdr:rowOff>
    </xdr:from>
    <xdr:to>
      <xdr:col>16</xdr:col>
      <xdr:colOff>95250</xdr:colOff>
      <xdr:row>24</xdr:row>
      <xdr:rowOff>0</xdr:rowOff>
    </xdr:to>
    <xdr:grpSp>
      <xdr:nvGrpSpPr>
        <xdr:cNvPr id="54" name="Group 359"/>
        <xdr:cNvGrpSpPr>
          <a:grpSpLocks/>
        </xdr:cNvGrpSpPr>
      </xdr:nvGrpSpPr>
      <xdr:grpSpPr bwMode="auto">
        <a:xfrm>
          <a:off x="4371975" y="3305175"/>
          <a:ext cx="142875" cy="152400"/>
          <a:chOff x="671" y="631"/>
          <a:chExt cx="15" cy="16"/>
        </a:xfrm>
      </xdr:grpSpPr>
      <xdr:sp macro="" textlink="">
        <xdr:nvSpPr>
          <xdr:cNvPr id="55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6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19050</xdr:colOff>
      <xdr:row>20</xdr:row>
      <xdr:rowOff>38100</xdr:rowOff>
    </xdr:from>
    <xdr:to>
      <xdr:col>16</xdr:col>
      <xdr:colOff>23813</xdr:colOff>
      <xdr:row>23</xdr:row>
      <xdr:rowOff>9525</xdr:rowOff>
    </xdr:to>
    <xdr:cxnSp macro="">
      <xdr:nvCxnSpPr>
        <xdr:cNvPr id="57" name="AutoShape 120"/>
        <xdr:cNvCxnSpPr>
          <a:cxnSpLocks noChangeShapeType="1"/>
          <a:stCxn id="58" idx="2"/>
          <a:endCxn id="56" idx="0"/>
        </xdr:cNvCxnSpPr>
      </xdr:nvCxnSpPr>
      <xdr:spPr bwMode="auto">
        <a:xfrm>
          <a:off x="4438650" y="2924175"/>
          <a:ext cx="4763" cy="400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14</xdr:col>
      <xdr:colOff>66675</xdr:colOff>
      <xdr:row>16</xdr:row>
      <xdr:rowOff>123825</xdr:rowOff>
    </xdr:from>
    <xdr:to>
      <xdr:col>17</xdr:col>
      <xdr:colOff>247650</xdr:colOff>
      <xdr:row>20</xdr:row>
      <xdr:rowOff>38100</xdr:rowOff>
    </xdr:to>
    <xdr:sp macro="" textlink="">
      <xdr:nvSpPr>
        <xdr:cNvPr id="58" name="Rectangle 330"/>
        <xdr:cNvSpPr>
          <a:spLocks noChangeArrowheads="1"/>
        </xdr:cNvSpPr>
      </xdr:nvSpPr>
      <xdr:spPr bwMode="auto">
        <a:xfrm>
          <a:off x="3933825" y="2438400"/>
          <a:ext cx="10096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BZZ0201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業務日付更新</a:t>
          </a:r>
        </a:p>
      </xdr:txBody>
    </xdr:sp>
    <xdr:clientData/>
  </xdr:twoCellAnchor>
  <xdr:twoCellAnchor>
    <xdr:from>
      <xdr:col>22</xdr:col>
      <xdr:colOff>114300</xdr:colOff>
      <xdr:row>16</xdr:row>
      <xdr:rowOff>57150</xdr:rowOff>
    </xdr:from>
    <xdr:to>
      <xdr:col>25</xdr:col>
      <xdr:colOff>266700</xdr:colOff>
      <xdr:row>20</xdr:row>
      <xdr:rowOff>95250</xdr:rowOff>
    </xdr:to>
    <xdr:sp macro="" textlink="">
      <xdr:nvSpPr>
        <xdr:cNvPr id="59" name="AutoShape 323"/>
        <xdr:cNvSpPr>
          <a:spLocks noChangeArrowheads="1"/>
        </xdr:cNvSpPr>
      </xdr:nvSpPr>
      <xdr:spPr bwMode="auto">
        <a:xfrm>
          <a:off x="6191250" y="2371725"/>
          <a:ext cx="981075" cy="6096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システムマスタ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17</xdr:col>
      <xdr:colOff>247650</xdr:colOff>
      <xdr:row>18</xdr:row>
      <xdr:rowOff>76200</xdr:rowOff>
    </xdr:from>
    <xdr:to>
      <xdr:col>22</xdr:col>
      <xdr:colOff>114300</xdr:colOff>
      <xdr:row>18</xdr:row>
      <xdr:rowOff>80963</xdr:rowOff>
    </xdr:to>
    <xdr:cxnSp macro="">
      <xdr:nvCxnSpPr>
        <xdr:cNvPr id="60" name="AutoShape 113"/>
        <xdr:cNvCxnSpPr>
          <a:cxnSpLocks noChangeShapeType="1"/>
          <a:stCxn id="58" idx="3"/>
          <a:endCxn id="59" idx="2"/>
        </xdr:cNvCxnSpPr>
      </xdr:nvCxnSpPr>
      <xdr:spPr bwMode="auto">
        <a:xfrm flipV="1">
          <a:off x="4943475" y="2676525"/>
          <a:ext cx="1247775" cy="476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/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/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/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9" name="Rectangle 116"/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/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/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/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/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/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/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/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46" name="Text Box 326"/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/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48" name="Text Box 328"/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/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50" name="Rectangle 330"/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51" name="Text Box 331"/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/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53" name="Text Box 333"/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/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55" name="Text Box 335"/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56" name="Text Box 336"/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/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/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59" name="Text Box 339"/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/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61" name="Text Box 341"/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/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63" name="Text Box 343"/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/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65" name="Line 345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69" name="Text Box 349"/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/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71" name="Line 351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75" name="Text Box 355"/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/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77" name="Text Box 357"/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78" name="Text Box 358"/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/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80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/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/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84" name="Text Box 364"/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/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/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87" name="Text Box 367"/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/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/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/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91" name="Text Box 371"/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/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/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/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 editAs="oneCell"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105" name="Rectangle 116"/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108" name="Line 50"/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115" name="AutoShape 121"/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117" name="AutoShape 121"/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22795</xdr:colOff>
      <xdr:row>28</xdr:row>
      <xdr:rowOff>62034</xdr:rowOff>
    </xdr:from>
    <xdr:to>
      <xdr:col>11</xdr:col>
      <xdr:colOff>107691</xdr:colOff>
      <xdr:row>30</xdr:row>
      <xdr:rowOff>127038</xdr:rowOff>
    </xdr:to>
    <xdr:sp macro="" textlink="">
      <xdr:nvSpPr>
        <xdr:cNvPr id="121" name="Text Box 85"/>
        <xdr:cNvSpPr txBox="1">
          <a:spLocks noChangeArrowheads="1"/>
        </xdr:cNvSpPr>
      </xdr:nvSpPr>
      <xdr:spPr bwMode="auto">
        <a:xfrm>
          <a:off x="2232595" y="4091109"/>
          <a:ext cx="913571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 editAs="oneCell">
    <xdr:from>
      <xdr:col>8</xdr:col>
      <xdr:colOff>236716</xdr:colOff>
      <xdr:row>25</xdr:row>
      <xdr:rowOff>19051</xdr:rowOff>
    </xdr:from>
    <xdr:to>
      <xdr:col>10</xdr:col>
      <xdr:colOff>170369</xdr:colOff>
      <xdr:row>28</xdr:row>
      <xdr:rowOff>9526</xdr:rowOff>
    </xdr:to>
    <xdr:pic>
      <xdr:nvPicPr>
        <xdr:cNvPr id="122" name="図 1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516" y="36195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123" name="AutoShape 121"/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/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93" name="AutoShape 332"/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エラー有無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96" name="Line 370"/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97" name="Text Box 324"/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有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22</xdr:col>
      <xdr:colOff>100013</xdr:colOff>
      <xdr:row>28</xdr:row>
      <xdr:rowOff>138114</xdr:rowOff>
    </xdr:to>
    <xdr:cxnSp macro="">
      <xdr:nvCxnSpPr>
        <xdr:cNvPr id="7" name="直線矢印コネクタ 6"/>
        <xdr:cNvCxnSpPr>
          <a:stCxn id="96" idx="0"/>
          <a:endCxn id="9" idx="3"/>
        </xdr:cNvCxnSpPr>
      </xdr:nvCxnSpPr>
      <xdr:spPr>
        <a:xfrm rot="10800000">
          <a:off x="4848219" y="2803307"/>
          <a:ext cx="1328744" cy="1363882"/>
        </a:xfrm>
        <a:prstGeom prst="bentConnector3">
          <a:avLst>
            <a:gd name="adj1" fmla="val -122759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66675</xdr:colOff>
      <xdr:row>27</xdr:row>
      <xdr:rowOff>38100</xdr:rowOff>
    </xdr:from>
    <xdr:to>
      <xdr:col>28</xdr:col>
      <xdr:colOff>57150</xdr:colOff>
      <xdr:row>28</xdr:row>
      <xdr:rowOff>76200</xdr:rowOff>
    </xdr:to>
    <xdr:sp macro="" textlink="">
      <xdr:nvSpPr>
        <xdr:cNvPr id="100" name="Text Box 324"/>
        <xdr:cNvSpPr txBox="1">
          <a:spLocks noChangeArrowheads="1"/>
        </xdr:cNvSpPr>
      </xdr:nvSpPr>
      <xdr:spPr bwMode="auto">
        <a:xfrm>
          <a:off x="7248525" y="3924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無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101" name="AutoShape 455"/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103" name="Text Box 362"/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104" name="AutoShape 363"/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85789</xdr:colOff>
      <xdr:row>27</xdr:row>
      <xdr:rowOff>68818</xdr:rowOff>
    </xdr:from>
    <xdr:to>
      <xdr:col>6</xdr:col>
      <xdr:colOff>85726</xdr:colOff>
      <xdr:row>31</xdr:row>
      <xdr:rowOff>21193</xdr:rowOff>
    </xdr:to>
    <xdr:sp macro="" textlink="">
      <xdr:nvSpPr>
        <xdr:cNvPr id="3" name="AutoShape 110"/>
        <xdr:cNvSpPr>
          <a:spLocks noChangeArrowheads="1"/>
        </xdr:cNvSpPr>
      </xdr:nvSpPr>
      <xdr:spPr bwMode="auto">
        <a:xfrm>
          <a:off x="914464" y="3955018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6</xdr:col>
      <xdr:colOff>85726</xdr:colOff>
      <xdr:row>19</xdr:row>
      <xdr:rowOff>56436</xdr:rowOff>
    </xdr:from>
    <xdr:to>
      <xdr:col>14</xdr:col>
      <xdr:colOff>0</xdr:colOff>
      <xdr:row>29</xdr:row>
      <xdr:rowOff>45006</xdr:rowOff>
    </xdr:to>
    <xdr:cxnSp macro="">
      <xdr:nvCxnSpPr>
        <xdr:cNvPr id="4" name="AutoShape 113"/>
        <xdr:cNvCxnSpPr>
          <a:cxnSpLocks noChangeShapeType="1"/>
          <a:stCxn id="3" idx="4"/>
          <a:endCxn id="67" idx="1"/>
        </xdr:cNvCxnSpPr>
      </xdr:nvCxnSpPr>
      <xdr:spPr bwMode="auto">
        <a:xfrm flipV="1">
          <a:off x="1743076" y="2799636"/>
          <a:ext cx="2124074" cy="141732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48816</xdr:colOff>
      <xdr:row>13</xdr:row>
      <xdr:rowOff>38100</xdr:rowOff>
    </xdr:from>
    <xdr:to>
      <xdr:col>16</xdr:col>
      <xdr:colOff>51143</xdr:colOff>
      <xdr:row>14</xdr:row>
      <xdr:rowOff>123826</xdr:rowOff>
    </xdr:to>
    <xdr:cxnSp macro="">
      <xdr:nvCxnSpPr>
        <xdr:cNvPr id="6" name="AutoShape 120"/>
        <xdr:cNvCxnSpPr>
          <a:cxnSpLocks noChangeShapeType="1"/>
          <a:stCxn id="75" idx="2"/>
          <a:endCxn id="68" idx="0"/>
        </xdr:cNvCxnSpPr>
      </xdr:nvCxnSpPr>
      <xdr:spPr bwMode="auto">
        <a:xfrm>
          <a:off x="4468416" y="1924050"/>
          <a:ext cx="2327" cy="2286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48</xdr:row>
      <xdr:rowOff>114300</xdr:rowOff>
    </xdr:from>
    <xdr:to>
      <xdr:col>34</xdr:col>
      <xdr:colOff>219075</xdr:colOff>
      <xdr:row>62</xdr:row>
      <xdr:rowOff>66675</xdr:rowOff>
    </xdr:to>
    <xdr:sp macro="" textlink="">
      <xdr:nvSpPr>
        <xdr:cNvPr id="9" name="Rectangle 322"/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50</xdr:row>
      <xdr:rowOff>19050</xdr:rowOff>
    </xdr:from>
    <xdr:to>
      <xdr:col>24</xdr:col>
      <xdr:colOff>64510</xdr:colOff>
      <xdr:row>53</xdr:row>
      <xdr:rowOff>114300</xdr:rowOff>
    </xdr:to>
    <xdr:sp macro="" textlink="">
      <xdr:nvSpPr>
        <xdr:cNvPr id="10" name="AutoShape 323"/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51</xdr:row>
      <xdr:rowOff>47625</xdr:rowOff>
    </xdr:from>
    <xdr:to>
      <xdr:col>27</xdr:col>
      <xdr:colOff>0</xdr:colOff>
      <xdr:row>52</xdr:row>
      <xdr:rowOff>85725</xdr:rowOff>
    </xdr:to>
    <xdr:sp macro="" textlink="">
      <xdr:nvSpPr>
        <xdr:cNvPr id="11" name="Text Box 324"/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54</xdr:row>
      <xdr:rowOff>66675</xdr:rowOff>
    </xdr:from>
    <xdr:to>
      <xdr:col>24</xdr:col>
      <xdr:colOff>95250</xdr:colOff>
      <xdr:row>57</xdr:row>
      <xdr:rowOff>0</xdr:rowOff>
    </xdr:to>
    <xdr:sp macro="" textlink="">
      <xdr:nvSpPr>
        <xdr:cNvPr id="12" name="AutoShape 325"/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55</xdr:row>
      <xdr:rowOff>11287</xdr:rowOff>
    </xdr:from>
    <xdr:ext cx="249299" cy="186974"/>
    <xdr:sp macro="" textlink="">
      <xdr:nvSpPr>
        <xdr:cNvPr id="13" name="Text Box 326"/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54</xdr:row>
      <xdr:rowOff>47625</xdr:rowOff>
    </xdr:from>
    <xdr:to>
      <xdr:col>17</xdr:col>
      <xdr:colOff>161925</xdr:colOff>
      <xdr:row>57</xdr:row>
      <xdr:rowOff>19050</xdr:rowOff>
    </xdr:to>
    <xdr:sp macro="" textlink="">
      <xdr:nvSpPr>
        <xdr:cNvPr id="14" name="laptop"/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55</xdr:row>
      <xdr:rowOff>11287</xdr:rowOff>
    </xdr:from>
    <xdr:ext cx="249299" cy="186974"/>
    <xdr:sp macro="" textlink="">
      <xdr:nvSpPr>
        <xdr:cNvPr id="15" name="Text Box 328"/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57</xdr:row>
      <xdr:rowOff>66675</xdr:rowOff>
    </xdr:from>
    <xdr:to>
      <xdr:col>17</xdr:col>
      <xdr:colOff>142875</xdr:colOff>
      <xdr:row>59</xdr:row>
      <xdr:rowOff>38100</xdr:rowOff>
    </xdr:to>
    <xdr:sp macro="" textlink="">
      <xdr:nvSpPr>
        <xdr:cNvPr id="16" name="Text Box 329"/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60</xdr:row>
      <xdr:rowOff>19050</xdr:rowOff>
    </xdr:from>
    <xdr:to>
      <xdr:col>17</xdr:col>
      <xdr:colOff>200025</xdr:colOff>
      <xdr:row>62</xdr:row>
      <xdr:rowOff>9525</xdr:rowOff>
    </xdr:to>
    <xdr:sp macro="" textlink="">
      <xdr:nvSpPr>
        <xdr:cNvPr id="17" name="Rectangle 330"/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60</xdr:row>
      <xdr:rowOff>68437</xdr:rowOff>
    </xdr:from>
    <xdr:ext cx="826380" cy="186974"/>
    <xdr:sp macro="" textlink="">
      <xdr:nvSpPr>
        <xdr:cNvPr id="18" name="Text Box 331"/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53</xdr:row>
      <xdr:rowOff>66675</xdr:rowOff>
    </xdr:from>
    <xdr:to>
      <xdr:col>30</xdr:col>
      <xdr:colOff>266700</xdr:colOff>
      <xdr:row>55</xdr:row>
      <xdr:rowOff>95250</xdr:rowOff>
    </xdr:to>
    <xdr:sp macro="" textlink="">
      <xdr:nvSpPr>
        <xdr:cNvPr id="19" name="AutoShape 332"/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53</xdr:row>
      <xdr:rowOff>125587</xdr:rowOff>
    </xdr:from>
    <xdr:ext cx="480131" cy="186974"/>
    <xdr:sp macro="" textlink="">
      <xdr:nvSpPr>
        <xdr:cNvPr id="20" name="Text Box 333"/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54</xdr:row>
      <xdr:rowOff>66675</xdr:rowOff>
    </xdr:from>
    <xdr:to>
      <xdr:col>10</xdr:col>
      <xdr:colOff>161925</xdr:colOff>
      <xdr:row>56</xdr:row>
      <xdr:rowOff>76200</xdr:rowOff>
    </xdr:to>
    <xdr:sp macro="" textlink="">
      <xdr:nvSpPr>
        <xdr:cNvPr id="21" name="AutoShape 334"/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54</xdr:row>
      <xdr:rowOff>123825</xdr:rowOff>
    </xdr:from>
    <xdr:ext cx="826380" cy="168508"/>
    <xdr:sp macro="" textlink="">
      <xdr:nvSpPr>
        <xdr:cNvPr id="22" name="Text Box 335"/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54</xdr:row>
      <xdr:rowOff>133350</xdr:rowOff>
    </xdr:from>
    <xdr:ext cx="364715" cy="168508"/>
    <xdr:sp macro="" textlink="">
      <xdr:nvSpPr>
        <xdr:cNvPr id="23" name="Text Box 336"/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50</xdr:row>
      <xdr:rowOff>9525</xdr:rowOff>
    </xdr:from>
    <xdr:to>
      <xdr:col>30</xdr:col>
      <xdr:colOff>190500</xdr:colOff>
      <xdr:row>52</xdr:row>
      <xdr:rowOff>95250</xdr:rowOff>
    </xdr:to>
    <xdr:sp macro="" textlink="">
      <xdr:nvSpPr>
        <xdr:cNvPr id="24" name="Rectangle 337"/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50</xdr:row>
      <xdr:rowOff>9525</xdr:rowOff>
    </xdr:from>
    <xdr:to>
      <xdr:col>30</xdr:col>
      <xdr:colOff>190500</xdr:colOff>
      <xdr:row>51</xdr:row>
      <xdr:rowOff>95250</xdr:rowOff>
    </xdr:to>
    <xdr:sp macro="" textlink="">
      <xdr:nvSpPr>
        <xdr:cNvPr id="25" name="Freeform 338"/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50</xdr:row>
      <xdr:rowOff>97012</xdr:rowOff>
    </xdr:from>
    <xdr:ext cx="595548" cy="186974"/>
    <xdr:sp macro="" textlink="">
      <xdr:nvSpPr>
        <xdr:cNvPr id="26" name="Text Box 339"/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50</xdr:row>
      <xdr:rowOff>104775</xdr:rowOff>
    </xdr:from>
    <xdr:to>
      <xdr:col>17</xdr:col>
      <xdr:colOff>123825</xdr:colOff>
      <xdr:row>50</xdr:row>
      <xdr:rowOff>104775</xdr:rowOff>
    </xdr:to>
    <xdr:sp macro="" textlink="">
      <xdr:nvSpPr>
        <xdr:cNvPr id="27" name="Line 340"/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50</xdr:row>
      <xdr:rowOff>11287</xdr:rowOff>
    </xdr:from>
    <xdr:ext cx="595548" cy="186974"/>
    <xdr:sp macro="" textlink="">
      <xdr:nvSpPr>
        <xdr:cNvPr id="28" name="Text Box 341"/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53</xdr:row>
      <xdr:rowOff>66675</xdr:rowOff>
    </xdr:from>
    <xdr:to>
      <xdr:col>17</xdr:col>
      <xdr:colOff>104775</xdr:colOff>
      <xdr:row>53</xdr:row>
      <xdr:rowOff>66675</xdr:rowOff>
    </xdr:to>
    <xdr:sp macro="" textlink="">
      <xdr:nvSpPr>
        <xdr:cNvPr id="29" name="Line 342"/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52</xdr:row>
      <xdr:rowOff>116062</xdr:rowOff>
    </xdr:from>
    <xdr:ext cx="364715" cy="186974"/>
    <xdr:sp macro="" textlink="">
      <xdr:nvSpPr>
        <xdr:cNvPr id="30" name="Text Box 343"/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56</xdr:row>
      <xdr:rowOff>66675</xdr:rowOff>
    </xdr:from>
    <xdr:to>
      <xdr:col>30</xdr:col>
      <xdr:colOff>247650</xdr:colOff>
      <xdr:row>58</xdr:row>
      <xdr:rowOff>123825</xdr:rowOff>
    </xdr:to>
    <xdr:grpSp>
      <xdr:nvGrpSpPr>
        <xdr:cNvPr id="31" name="Group 344"/>
        <xdr:cNvGrpSpPr>
          <a:grpSpLocks/>
        </xdr:cNvGrpSpPr>
      </xdr:nvGrpSpPr>
      <xdr:grpSpPr bwMode="auto">
        <a:xfrm>
          <a:off x="7848600" y="8096250"/>
          <a:ext cx="685800" cy="342900"/>
          <a:chOff x="537" y="600"/>
          <a:chExt cx="72" cy="36"/>
        </a:xfrm>
      </xdr:grpSpPr>
      <xdr:sp macro="" textlink="">
        <xdr:nvSpPr>
          <xdr:cNvPr id="32" name="Line 345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57</xdr:row>
      <xdr:rowOff>1762</xdr:rowOff>
    </xdr:from>
    <xdr:ext cx="480131" cy="186974"/>
    <xdr:sp macro="" textlink="">
      <xdr:nvSpPr>
        <xdr:cNvPr id="36" name="Text Box 349"/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59</xdr:row>
      <xdr:rowOff>85725</xdr:rowOff>
    </xdr:from>
    <xdr:to>
      <xdr:col>30</xdr:col>
      <xdr:colOff>247650</xdr:colOff>
      <xdr:row>62</xdr:row>
      <xdr:rowOff>0</xdr:rowOff>
    </xdr:to>
    <xdr:grpSp>
      <xdr:nvGrpSpPr>
        <xdr:cNvPr id="37" name="Group 350"/>
        <xdr:cNvGrpSpPr>
          <a:grpSpLocks/>
        </xdr:cNvGrpSpPr>
      </xdr:nvGrpSpPr>
      <xdr:grpSpPr bwMode="auto">
        <a:xfrm>
          <a:off x="7848600" y="8543925"/>
          <a:ext cx="685800" cy="342900"/>
          <a:chOff x="536" y="660"/>
          <a:chExt cx="72" cy="36"/>
        </a:xfrm>
      </xdr:grpSpPr>
      <xdr:sp macro="" textlink="">
        <xdr:nvSpPr>
          <xdr:cNvPr id="38" name="Line 351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60</xdr:row>
      <xdr:rowOff>20812</xdr:rowOff>
    </xdr:from>
    <xdr:ext cx="826380" cy="186974"/>
    <xdr:sp macro="" textlink="">
      <xdr:nvSpPr>
        <xdr:cNvPr id="42" name="Text Box 355"/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56</xdr:row>
      <xdr:rowOff>133350</xdr:rowOff>
    </xdr:from>
    <xdr:to>
      <xdr:col>10</xdr:col>
      <xdr:colOff>76200</xdr:colOff>
      <xdr:row>57</xdr:row>
      <xdr:rowOff>133350</xdr:rowOff>
    </xdr:to>
    <xdr:sp macro="" textlink="">
      <xdr:nvSpPr>
        <xdr:cNvPr id="43" name="Oval 356"/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56</xdr:row>
      <xdr:rowOff>116062</xdr:rowOff>
    </xdr:from>
    <xdr:ext cx="595548" cy="186974"/>
    <xdr:sp macro="" textlink="">
      <xdr:nvSpPr>
        <xdr:cNvPr id="44" name="Text Box 357"/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58</xdr:row>
      <xdr:rowOff>68437</xdr:rowOff>
    </xdr:from>
    <xdr:ext cx="595548" cy="186974"/>
    <xdr:sp macro="" textlink="">
      <xdr:nvSpPr>
        <xdr:cNvPr id="45" name="Text Box 358"/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58</xdr:row>
      <xdr:rowOff>85725</xdr:rowOff>
    </xdr:from>
    <xdr:to>
      <xdr:col>10</xdr:col>
      <xdr:colOff>76200</xdr:colOff>
      <xdr:row>59</xdr:row>
      <xdr:rowOff>95250</xdr:rowOff>
    </xdr:to>
    <xdr:grpSp>
      <xdr:nvGrpSpPr>
        <xdr:cNvPr id="46" name="Group 359"/>
        <xdr:cNvGrpSpPr>
          <a:grpSpLocks/>
        </xdr:cNvGrpSpPr>
      </xdr:nvGrpSpPr>
      <xdr:grpSpPr bwMode="auto">
        <a:xfrm>
          <a:off x="2695575" y="8401050"/>
          <a:ext cx="142875" cy="152400"/>
          <a:chOff x="671" y="631"/>
          <a:chExt cx="15" cy="16"/>
        </a:xfrm>
      </xdr:grpSpPr>
      <xdr:sp macro="" textlink="">
        <xdr:nvSpPr>
          <xdr:cNvPr id="47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52</xdr:row>
      <xdr:rowOff>0</xdr:rowOff>
    </xdr:from>
    <xdr:to>
      <xdr:col>10</xdr:col>
      <xdr:colOff>228600</xdr:colOff>
      <xdr:row>54</xdr:row>
      <xdr:rowOff>28575</xdr:rowOff>
    </xdr:to>
    <xdr:sp macro="" textlink="">
      <xdr:nvSpPr>
        <xdr:cNvPr id="49" name="Text Box 362"/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50</xdr:row>
      <xdr:rowOff>66675</xdr:rowOff>
    </xdr:from>
    <xdr:to>
      <xdr:col>10</xdr:col>
      <xdr:colOff>114300</xdr:colOff>
      <xdr:row>52</xdr:row>
      <xdr:rowOff>9525</xdr:rowOff>
    </xdr:to>
    <xdr:sp macro="" textlink="">
      <xdr:nvSpPr>
        <xdr:cNvPr id="50" name="AutoShape 363"/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50</xdr:row>
      <xdr:rowOff>76200</xdr:rowOff>
    </xdr:from>
    <xdr:to>
      <xdr:col>15</xdr:col>
      <xdr:colOff>228600</xdr:colOff>
      <xdr:row>52</xdr:row>
      <xdr:rowOff>0</xdr:rowOff>
    </xdr:to>
    <xdr:sp macro="" textlink="">
      <xdr:nvSpPr>
        <xdr:cNvPr id="51" name="Text Box 364"/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57</xdr:row>
      <xdr:rowOff>76200</xdr:rowOff>
    </xdr:from>
    <xdr:to>
      <xdr:col>24</xdr:col>
      <xdr:colOff>95250</xdr:colOff>
      <xdr:row>60</xdr:row>
      <xdr:rowOff>114300</xdr:rowOff>
    </xdr:to>
    <xdr:sp macro="" textlink="">
      <xdr:nvSpPr>
        <xdr:cNvPr id="52" name="AutoShape 365"/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58</xdr:row>
      <xdr:rowOff>38100</xdr:rowOff>
    </xdr:from>
    <xdr:to>
      <xdr:col>28</xdr:col>
      <xdr:colOff>85725</xdr:colOff>
      <xdr:row>60</xdr:row>
      <xdr:rowOff>9525</xdr:rowOff>
    </xdr:to>
    <xdr:sp macro="" textlink="">
      <xdr:nvSpPr>
        <xdr:cNvPr id="53" name="Text Box 366"/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58</xdr:row>
      <xdr:rowOff>9525</xdr:rowOff>
    </xdr:from>
    <xdr:ext cx="902555" cy="283924"/>
    <xdr:sp macro="" textlink="">
      <xdr:nvSpPr>
        <xdr:cNvPr id="54" name="Text Box 367"/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60</xdr:row>
      <xdr:rowOff>28575</xdr:rowOff>
    </xdr:from>
    <xdr:to>
      <xdr:col>10</xdr:col>
      <xdr:colOff>266700</xdr:colOff>
      <xdr:row>62</xdr:row>
      <xdr:rowOff>19050</xdr:rowOff>
    </xdr:to>
    <xdr:sp macro="" textlink="">
      <xdr:nvSpPr>
        <xdr:cNvPr id="55" name="AutoShape 368"/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60</xdr:row>
      <xdr:rowOff>38100</xdr:rowOff>
    </xdr:from>
    <xdr:to>
      <xdr:col>15</xdr:col>
      <xdr:colOff>76200</xdr:colOff>
      <xdr:row>62</xdr:row>
      <xdr:rowOff>9525</xdr:rowOff>
    </xdr:to>
    <xdr:sp macro="" textlink="">
      <xdr:nvSpPr>
        <xdr:cNvPr id="56" name="Text Box 369"/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52</xdr:row>
      <xdr:rowOff>9525</xdr:rowOff>
    </xdr:from>
    <xdr:to>
      <xdr:col>17</xdr:col>
      <xdr:colOff>123825</xdr:colOff>
      <xdr:row>52</xdr:row>
      <xdr:rowOff>9525</xdr:rowOff>
    </xdr:to>
    <xdr:sp macro="" textlink="">
      <xdr:nvSpPr>
        <xdr:cNvPr id="57" name="Line 370"/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51</xdr:row>
      <xdr:rowOff>58912</xdr:rowOff>
    </xdr:from>
    <xdr:ext cx="826380" cy="186974"/>
    <xdr:sp macro="" textlink="">
      <xdr:nvSpPr>
        <xdr:cNvPr id="58" name="Text Box 371"/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14</xdr:col>
      <xdr:colOff>0</xdr:colOff>
      <xdr:row>18</xdr:row>
      <xdr:rowOff>23934</xdr:rowOff>
    </xdr:from>
    <xdr:to>
      <xdr:col>18</xdr:col>
      <xdr:colOff>114300</xdr:colOff>
      <xdr:row>20</xdr:row>
      <xdr:rowOff>88938</xdr:rowOff>
    </xdr:to>
    <xdr:sp macro="" textlink="">
      <xdr:nvSpPr>
        <xdr:cNvPr id="67" name="Text Box 85"/>
        <xdr:cNvSpPr txBox="1">
          <a:spLocks noChangeArrowheads="1"/>
        </xdr:cNvSpPr>
      </xdr:nvSpPr>
      <xdr:spPr bwMode="auto">
        <a:xfrm>
          <a:off x="3867150" y="262425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 editAs="oneCell">
    <xdr:from>
      <xdr:col>15</xdr:col>
      <xdr:colOff>84316</xdr:colOff>
      <xdr:row>14</xdr:row>
      <xdr:rowOff>123826</xdr:rowOff>
    </xdr:from>
    <xdr:to>
      <xdr:col>17</xdr:col>
      <xdr:colOff>17969</xdr:colOff>
      <xdr:row>17</xdr:row>
      <xdr:rowOff>114301</xdr:rowOff>
    </xdr:to>
    <xdr:pic>
      <xdr:nvPicPr>
        <xdr:cNvPr id="68" name="図 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769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263128</xdr:colOff>
      <xdr:row>10</xdr:row>
      <xdr:rowOff>47625</xdr:rowOff>
    </xdr:from>
    <xdr:to>
      <xdr:col>18</xdr:col>
      <xdr:colOff>110728</xdr:colOff>
      <xdr:row>13</xdr:row>
      <xdr:rowOff>38100</xdr:rowOff>
    </xdr:to>
    <xdr:sp macro="" textlink="">
      <xdr:nvSpPr>
        <xdr:cNvPr id="75" name="Text Box 362"/>
        <xdr:cNvSpPr txBox="1">
          <a:spLocks noChangeArrowheads="1"/>
        </xdr:cNvSpPr>
      </xdr:nvSpPr>
      <xdr:spPr bwMode="auto">
        <a:xfrm>
          <a:off x="3854053" y="1504950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ログイン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219076</xdr:colOff>
      <xdr:row>8</xdr:row>
      <xdr:rowOff>95250</xdr:rowOff>
    </xdr:from>
    <xdr:to>
      <xdr:col>16</xdr:col>
      <xdr:colOff>171451</xdr:colOff>
      <xdr:row>10</xdr:row>
      <xdr:rowOff>38100</xdr:rowOff>
    </xdr:to>
    <xdr:sp macro="" textlink="">
      <xdr:nvSpPr>
        <xdr:cNvPr id="76" name="AutoShape 363"/>
        <xdr:cNvSpPr>
          <a:spLocks noChangeArrowheads="1"/>
        </xdr:cNvSpPr>
      </xdr:nvSpPr>
      <xdr:spPr bwMode="auto">
        <a:xfrm>
          <a:off x="4362451" y="8382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266700</xdr:colOff>
      <xdr:row>25</xdr:row>
      <xdr:rowOff>52509</xdr:rowOff>
    </xdr:from>
    <xdr:to>
      <xdr:col>18</xdr:col>
      <xdr:colOff>104775</xdr:colOff>
      <xdr:row>27</xdr:row>
      <xdr:rowOff>117513</xdr:rowOff>
    </xdr:to>
    <xdr:sp macro="" textlink="">
      <xdr:nvSpPr>
        <xdr:cNvPr id="79" name="Text Box 85"/>
        <xdr:cNvSpPr txBox="1">
          <a:spLocks noChangeArrowheads="1"/>
        </xdr:cNvSpPr>
      </xdr:nvSpPr>
      <xdr:spPr bwMode="auto">
        <a:xfrm>
          <a:off x="3857625" y="365295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プロジェクト更新</a:t>
          </a:r>
        </a:p>
      </xdr:txBody>
    </xdr:sp>
    <xdr:clientData/>
  </xdr:twoCellAnchor>
  <xdr:oneCellAnchor>
    <xdr:from>
      <xdr:col>15</xdr:col>
      <xdr:colOff>84316</xdr:colOff>
      <xdr:row>22</xdr:row>
      <xdr:rowOff>38101</xdr:rowOff>
    </xdr:from>
    <xdr:ext cx="486103" cy="419100"/>
    <xdr:pic>
      <xdr:nvPicPr>
        <xdr:cNvPr id="80" name="図 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7691" y="3209926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16</xdr:col>
      <xdr:colOff>51143</xdr:colOff>
      <xdr:row>20</xdr:row>
      <xdr:rowOff>88938</xdr:rowOff>
    </xdr:from>
    <xdr:to>
      <xdr:col>16</xdr:col>
      <xdr:colOff>57150</xdr:colOff>
      <xdr:row>22</xdr:row>
      <xdr:rowOff>38101</xdr:rowOff>
    </xdr:to>
    <xdr:cxnSp macro="">
      <xdr:nvCxnSpPr>
        <xdr:cNvPr id="81" name="AutoShape 121"/>
        <xdr:cNvCxnSpPr>
          <a:cxnSpLocks noChangeShapeType="1"/>
          <a:stCxn id="67" idx="2"/>
          <a:endCxn id="80" idx="0"/>
        </xdr:cNvCxnSpPr>
      </xdr:nvCxnSpPr>
      <xdr:spPr bwMode="auto">
        <a:xfrm flipH="1">
          <a:off x="4470743" y="2975013"/>
          <a:ext cx="6007" cy="2349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266700</xdr:colOff>
      <xdr:row>40</xdr:row>
      <xdr:rowOff>100134</xdr:rowOff>
    </xdr:from>
    <xdr:to>
      <xdr:col>18</xdr:col>
      <xdr:colOff>104775</xdr:colOff>
      <xdr:row>43</xdr:row>
      <xdr:rowOff>38100</xdr:rowOff>
    </xdr:to>
    <xdr:sp macro="" textlink="">
      <xdr:nvSpPr>
        <xdr:cNvPr id="82" name="Text Box 85"/>
        <xdr:cNvSpPr txBox="1">
          <a:spLocks noChangeArrowheads="1"/>
        </xdr:cNvSpPr>
      </xdr:nvSpPr>
      <xdr:spPr bwMode="auto">
        <a:xfrm>
          <a:off x="3857625" y="5843709"/>
          <a:ext cx="1219200" cy="3665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プロジェクト削除</a:t>
          </a:r>
        </a:p>
      </xdr:txBody>
    </xdr:sp>
    <xdr:clientData/>
  </xdr:twoCellAnchor>
  <xdr:oneCellAnchor>
    <xdr:from>
      <xdr:col>15</xdr:col>
      <xdr:colOff>74791</xdr:colOff>
      <xdr:row>37</xdr:row>
      <xdr:rowOff>57151</xdr:rowOff>
    </xdr:from>
    <xdr:ext cx="486103" cy="419100"/>
    <xdr:pic>
      <xdr:nvPicPr>
        <xdr:cNvPr id="83" name="図 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8166" y="53721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16</xdr:col>
      <xdr:colOff>41618</xdr:colOff>
      <xdr:row>35</xdr:row>
      <xdr:rowOff>50838</xdr:rowOff>
    </xdr:from>
    <xdr:to>
      <xdr:col>16</xdr:col>
      <xdr:colOff>47625</xdr:colOff>
      <xdr:row>37</xdr:row>
      <xdr:rowOff>57151</xdr:rowOff>
    </xdr:to>
    <xdr:cxnSp macro="">
      <xdr:nvCxnSpPr>
        <xdr:cNvPr id="84" name="AutoShape 121"/>
        <xdr:cNvCxnSpPr>
          <a:cxnSpLocks noChangeShapeType="1"/>
          <a:stCxn id="85" idx="2"/>
          <a:endCxn id="83" idx="0"/>
        </xdr:cNvCxnSpPr>
      </xdr:nvCxnSpPr>
      <xdr:spPr bwMode="auto">
        <a:xfrm flipH="1">
          <a:off x="4461218" y="5080038"/>
          <a:ext cx="6007" cy="2920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266700</xdr:colOff>
      <xdr:row>32</xdr:row>
      <xdr:rowOff>128709</xdr:rowOff>
    </xdr:from>
    <xdr:to>
      <xdr:col>18</xdr:col>
      <xdr:colOff>104775</xdr:colOff>
      <xdr:row>35</xdr:row>
      <xdr:rowOff>50838</xdr:rowOff>
    </xdr:to>
    <xdr:sp macro="" textlink="">
      <xdr:nvSpPr>
        <xdr:cNvPr id="85" name="Text Box 85"/>
        <xdr:cNvSpPr txBox="1">
          <a:spLocks noChangeArrowheads="1"/>
        </xdr:cNvSpPr>
      </xdr:nvSpPr>
      <xdr:spPr bwMode="auto">
        <a:xfrm>
          <a:off x="3857625" y="4729284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WA10204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oneCellAnchor>
    <xdr:from>
      <xdr:col>15</xdr:col>
      <xdr:colOff>84316</xdr:colOff>
      <xdr:row>29</xdr:row>
      <xdr:rowOff>85726</xdr:rowOff>
    </xdr:from>
    <xdr:ext cx="486103" cy="419100"/>
    <xdr:pic>
      <xdr:nvPicPr>
        <xdr:cNvPr id="86" name="図 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7691" y="4257676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16</xdr:col>
      <xdr:colOff>47625</xdr:colOff>
      <xdr:row>27</xdr:row>
      <xdr:rowOff>117513</xdr:rowOff>
    </xdr:from>
    <xdr:to>
      <xdr:col>16</xdr:col>
      <xdr:colOff>51143</xdr:colOff>
      <xdr:row>29</xdr:row>
      <xdr:rowOff>85726</xdr:rowOff>
    </xdr:to>
    <xdr:cxnSp macro="">
      <xdr:nvCxnSpPr>
        <xdr:cNvPr id="87" name="AutoShape 121"/>
        <xdr:cNvCxnSpPr>
          <a:cxnSpLocks noChangeShapeType="1"/>
          <a:stCxn id="79" idx="2"/>
          <a:endCxn id="86" idx="0"/>
        </xdr:cNvCxnSpPr>
      </xdr:nvCxnSpPr>
      <xdr:spPr bwMode="auto">
        <a:xfrm>
          <a:off x="4467225" y="4003713"/>
          <a:ext cx="3518" cy="2539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85726</xdr:colOff>
      <xdr:row>26</xdr:row>
      <xdr:rowOff>85011</xdr:rowOff>
    </xdr:from>
    <xdr:to>
      <xdr:col>13</xdr:col>
      <xdr:colOff>266700</xdr:colOff>
      <xdr:row>29</xdr:row>
      <xdr:rowOff>45006</xdr:rowOff>
    </xdr:to>
    <xdr:cxnSp macro="">
      <xdr:nvCxnSpPr>
        <xdr:cNvPr id="90" name="AutoShape 113"/>
        <xdr:cNvCxnSpPr>
          <a:cxnSpLocks noChangeShapeType="1"/>
          <a:stCxn id="3" idx="4"/>
          <a:endCxn id="79" idx="1"/>
        </xdr:cNvCxnSpPr>
      </xdr:nvCxnSpPr>
      <xdr:spPr bwMode="auto">
        <a:xfrm flipV="1">
          <a:off x="1743076" y="3828336"/>
          <a:ext cx="2114549" cy="38862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6</xdr:col>
      <xdr:colOff>85726</xdr:colOff>
      <xdr:row>29</xdr:row>
      <xdr:rowOff>45006</xdr:rowOff>
    </xdr:from>
    <xdr:to>
      <xdr:col>13</xdr:col>
      <xdr:colOff>266700</xdr:colOff>
      <xdr:row>41</xdr:row>
      <xdr:rowOff>140555</xdr:rowOff>
    </xdr:to>
    <xdr:cxnSp macro="">
      <xdr:nvCxnSpPr>
        <xdr:cNvPr id="91" name="AutoShape 113"/>
        <xdr:cNvCxnSpPr>
          <a:cxnSpLocks noChangeShapeType="1"/>
          <a:stCxn id="3" idx="4"/>
          <a:endCxn id="82" idx="1"/>
        </xdr:cNvCxnSpPr>
      </xdr:nvCxnSpPr>
      <xdr:spPr bwMode="auto">
        <a:xfrm>
          <a:off x="1743076" y="4216956"/>
          <a:ext cx="2114549" cy="181004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6</xdr:col>
      <xdr:colOff>85726</xdr:colOff>
      <xdr:row>29</xdr:row>
      <xdr:rowOff>45006</xdr:rowOff>
    </xdr:from>
    <xdr:to>
      <xdr:col>13</xdr:col>
      <xdr:colOff>266700</xdr:colOff>
      <xdr:row>34</xdr:row>
      <xdr:rowOff>18336</xdr:rowOff>
    </xdr:to>
    <xdr:cxnSp macro="">
      <xdr:nvCxnSpPr>
        <xdr:cNvPr id="92" name="AutoShape 113"/>
        <xdr:cNvCxnSpPr>
          <a:cxnSpLocks noChangeShapeType="1"/>
          <a:stCxn id="3" idx="4"/>
          <a:endCxn id="85" idx="1"/>
        </xdr:cNvCxnSpPr>
      </xdr:nvCxnSpPr>
      <xdr:spPr bwMode="auto">
        <a:xfrm>
          <a:off x="1743076" y="4216956"/>
          <a:ext cx="2114549" cy="68770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27</xdr:col>
      <xdr:colOff>28575</xdr:colOff>
      <xdr:row>27</xdr:row>
      <xdr:rowOff>95250</xdr:rowOff>
    </xdr:from>
    <xdr:to>
      <xdr:col>30</xdr:col>
      <xdr:colOff>28512</xdr:colOff>
      <xdr:row>31</xdr:row>
      <xdr:rowOff>47625</xdr:rowOff>
    </xdr:to>
    <xdr:sp macro="" textlink="">
      <xdr:nvSpPr>
        <xdr:cNvPr id="103" name="AutoShape 110"/>
        <xdr:cNvSpPr>
          <a:spLocks noChangeArrowheads="1"/>
        </xdr:cNvSpPr>
      </xdr:nvSpPr>
      <xdr:spPr bwMode="auto">
        <a:xfrm>
          <a:off x="7486650" y="3981450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18</xdr:col>
      <xdr:colOff>114300</xdr:colOff>
      <xdr:row>19</xdr:row>
      <xdr:rowOff>56436</xdr:rowOff>
    </xdr:from>
    <xdr:to>
      <xdr:col>27</xdr:col>
      <xdr:colOff>28575</xdr:colOff>
      <xdr:row>29</xdr:row>
      <xdr:rowOff>71438</xdr:rowOff>
    </xdr:to>
    <xdr:cxnSp macro="">
      <xdr:nvCxnSpPr>
        <xdr:cNvPr id="104" name="AutoShape 113"/>
        <xdr:cNvCxnSpPr>
          <a:cxnSpLocks noChangeShapeType="1"/>
          <a:stCxn id="67" idx="3"/>
          <a:endCxn id="103" idx="2"/>
        </xdr:cNvCxnSpPr>
      </xdr:nvCxnSpPr>
      <xdr:spPr bwMode="auto">
        <a:xfrm>
          <a:off x="5086350" y="2799636"/>
          <a:ext cx="2400300" cy="144375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18</xdr:col>
      <xdr:colOff>104775</xdr:colOff>
      <xdr:row>26</xdr:row>
      <xdr:rowOff>85011</xdr:rowOff>
    </xdr:from>
    <xdr:to>
      <xdr:col>27</xdr:col>
      <xdr:colOff>28575</xdr:colOff>
      <xdr:row>29</xdr:row>
      <xdr:rowOff>71438</xdr:rowOff>
    </xdr:to>
    <xdr:cxnSp macro="">
      <xdr:nvCxnSpPr>
        <xdr:cNvPr id="107" name="AutoShape 113"/>
        <xdr:cNvCxnSpPr>
          <a:cxnSpLocks noChangeShapeType="1"/>
          <a:stCxn id="79" idx="3"/>
          <a:endCxn id="103" idx="2"/>
        </xdr:cNvCxnSpPr>
      </xdr:nvCxnSpPr>
      <xdr:spPr bwMode="auto">
        <a:xfrm>
          <a:off x="5076825" y="3828336"/>
          <a:ext cx="2409825" cy="41505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18</xdr:col>
      <xdr:colOff>104775</xdr:colOff>
      <xdr:row>29</xdr:row>
      <xdr:rowOff>71438</xdr:rowOff>
    </xdr:from>
    <xdr:to>
      <xdr:col>27</xdr:col>
      <xdr:colOff>28575</xdr:colOff>
      <xdr:row>41</xdr:row>
      <xdr:rowOff>140555</xdr:rowOff>
    </xdr:to>
    <xdr:cxnSp macro="">
      <xdr:nvCxnSpPr>
        <xdr:cNvPr id="108" name="AutoShape 113"/>
        <xdr:cNvCxnSpPr>
          <a:cxnSpLocks noChangeShapeType="1"/>
          <a:stCxn id="82" idx="3"/>
          <a:endCxn id="103" idx="2"/>
        </xdr:cNvCxnSpPr>
      </xdr:nvCxnSpPr>
      <xdr:spPr bwMode="auto">
        <a:xfrm flipV="1">
          <a:off x="5076825" y="4243388"/>
          <a:ext cx="2409825" cy="178361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18</xdr:col>
      <xdr:colOff>104775</xdr:colOff>
      <xdr:row>29</xdr:row>
      <xdr:rowOff>71438</xdr:rowOff>
    </xdr:from>
    <xdr:to>
      <xdr:col>27</xdr:col>
      <xdr:colOff>28575</xdr:colOff>
      <xdr:row>34</xdr:row>
      <xdr:rowOff>18336</xdr:rowOff>
    </xdr:to>
    <xdr:cxnSp macro="">
      <xdr:nvCxnSpPr>
        <xdr:cNvPr id="109" name="AutoShape 113"/>
        <xdr:cNvCxnSpPr>
          <a:cxnSpLocks noChangeShapeType="1"/>
          <a:stCxn id="85" idx="3"/>
          <a:endCxn id="103" idx="2"/>
        </xdr:cNvCxnSpPr>
      </xdr:nvCxnSpPr>
      <xdr:spPr bwMode="auto">
        <a:xfrm flipV="1">
          <a:off x="5076825" y="4243388"/>
          <a:ext cx="2409825" cy="6612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47625</xdr:colOff>
      <xdr:row>43</xdr:row>
      <xdr:rowOff>38100</xdr:rowOff>
    </xdr:from>
    <xdr:to>
      <xdr:col>16</xdr:col>
      <xdr:colOff>52388</xdr:colOff>
      <xdr:row>45</xdr:row>
      <xdr:rowOff>66675</xdr:rowOff>
    </xdr:to>
    <xdr:cxnSp macro="">
      <xdr:nvCxnSpPr>
        <xdr:cNvPr id="143" name="AutoShape 121"/>
        <xdr:cNvCxnSpPr>
          <a:cxnSpLocks noChangeShapeType="1"/>
          <a:stCxn id="82" idx="2"/>
          <a:endCxn id="146" idx="0"/>
        </xdr:cNvCxnSpPr>
      </xdr:nvCxnSpPr>
      <xdr:spPr bwMode="auto">
        <a:xfrm>
          <a:off x="4467225" y="6210300"/>
          <a:ext cx="4763" cy="3143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257175</xdr:colOff>
      <xdr:row>45</xdr:row>
      <xdr:rowOff>47625</xdr:rowOff>
    </xdr:from>
    <xdr:to>
      <xdr:col>16</xdr:col>
      <xdr:colOff>123825</xdr:colOff>
      <xdr:row>46</xdr:row>
      <xdr:rowOff>57150</xdr:rowOff>
    </xdr:to>
    <xdr:grpSp>
      <xdr:nvGrpSpPr>
        <xdr:cNvPr id="144" name="Group 359"/>
        <xdr:cNvGrpSpPr>
          <a:grpSpLocks/>
        </xdr:cNvGrpSpPr>
      </xdr:nvGrpSpPr>
      <xdr:grpSpPr bwMode="auto">
        <a:xfrm>
          <a:off x="4400550" y="6505575"/>
          <a:ext cx="142875" cy="152400"/>
          <a:chOff x="671" y="631"/>
          <a:chExt cx="15" cy="16"/>
        </a:xfrm>
      </xdr:grpSpPr>
      <xdr:sp macro="" textlink="">
        <xdr:nvSpPr>
          <xdr:cNvPr id="145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6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14</xdr:row>
      <xdr:rowOff>125968</xdr:rowOff>
    </xdr:from>
    <xdr:to>
      <xdr:col>6</xdr:col>
      <xdr:colOff>247651</xdr:colOff>
      <xdr:row>18</xdr:row>
      <xdr:rowOff>78343</xdr:rowOff>
    </xdr:to>
    <xdr:sp macro="" textlink="">
      <xdr:nvSpPr>
        <xdr:cNvPr id="2" name="AutoShape 110"/>
        <xdr:cNvSpPr>
          <a:spLocks noChangeArrowheads="1"/>
        </xdr:cNvSpPr>
      </xdr:nvSpPr>
      <xdr:spPr bwMode="auto">
        <a:xfrm>
          <a:off x="1076389" y="215479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3518</xdr:colOff>
      <xdr:row>9</xdr:row>
      <xdr:rowOff>57150</xdr:rowOff>
    </xdr:from>
    <xdr:to>
      <xdr:col>16</xdr:col>
      <xdr:colOff>4763</xdr:colOff>
      <xdr:row>12</xdr:row>
      <xdr:rowOff>1</xdr:rowOff>
    </xdr:to>
    <xdr:cxnSp macro="">
      <xdr:nvCxnSpPr>
        <xdr:cNvPr id="4" name="AutoShape 120"/>
        <xdr:cNvCxnSpPr>
          <a:cxnSpLocks noChangeShapeType="1"/>
          <a:stCxn id="78" idx="4"/>
          <a:endCxn id="65" idx="0"/>
        </xdr:cNvCxnSpPr>
      </xdr:nvCxnSpPr>
      <xdr:spPr bwMode="auto">
        <a:xfrm flipH="1">
          <a:off x="4423118" y="1371600"/>
          <a:ext cx="1245" cy="37147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5" name="Rectangle 322"/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6" name="AutoShape 323"/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7" name="Text Box 324"/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8" name="AutoShape 325"/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9" name="Text Box 326"/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10" name="laptop"/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1" name="Text Box 328"/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2" name="Text Box 329"/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3" name="Rectangle 330"/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4" name="Text Box 331"/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5" name="AutoShape 332"/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6" name="Text Box 333"/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7" name="AutoShape 334"/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8" name="Text Box 335"/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9" name="Text Box 336"/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20" name="Rectangle 337"/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1" name="Freeform 338"/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2" name="Text Box 339"/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3" name="Line 340"/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4" name="Text Box 341"/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5" name="Line 342"/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6" name="Text Box 343"/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7" name="Group 344"/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8" name="Line 345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9" name="Line 346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7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348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2" name="Text Box 349"/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3" name="Group 350"/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4" name="Line 351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5" name="Line 352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3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7" name="Line 354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8" name="Text Box 355"/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9" name="Oval 356"/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40" name="Text Box 357"/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1" name="Text Box 358"/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2" name="Group 359"/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3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4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5" name="Text Box 362"/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6" name="AutoShape 363"/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7" name="Text Box 364"/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8" name="AutoShape 365"/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9" name="Text Box 366"/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50" name="Text Box 367"/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1" name="AutoShape 368"/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2" name="Text Box 369"/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3" name="Line 370"/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4" name="Text Box 371"/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13</xdr:col>
      <xdr:colOff>228600</xdr:colOff>
      <xdr:row>15</xdr:row>
      <xdr:rowOff>42984</xdr:rowOff>
    </xdr:from>
    <xdr:to>
      <xdr:col>18</xdr:col>
      <xdr:colOff>66675</xdr:colOff>
      <xdr:row>17</xdr:row>
      <xdr:rowOff>107988</xdr:rowOff>
    </xdr:to>
    <xdr:sp macro="" textlink="">
      <xdr:nvSpPr>
        <xdr:cNvPr id="64" name="Text Box 85"/>
        <xdr:cNvSpPr txBox="1">
          <a:spLocks noChangeArrowheads="1"/>
        </xdr:cNvSpPr>
      </xdr:nvSpPr>
      <xdr:spPr bwMode="auto">
        <a:xfrm>
          <a:off x="3819525" y="2214684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担当者紐付け</a:t>
          </a:r>
        </a:p>
      </xdr:txBody>
    </xdr:sp>
    <xdr:clientData/>
  </xdr:twoCellAnchor>
  <xdr:oneCellAnchor>
    <xdr:from>
      <xdr:col>15</xdr:col>
      <xdr:colOff>36691</xdr:colOff>
      <xdr:row>12</xdr:row>
      <xdr:rowOff>1</xdr:rowOff>
    </xdr:from>
    <xdr:ext cx="486103" cy="419100"/>
    <xdr:pic>
      <xdr:nvPicPr>
        <xdr:cNvPr id="65" name="図 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0066" y="1743076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247651</xdr:colOff>
      <xdr:row>16</xdr:row>
      <xdr:rowOff>75486</xdr:rowOff>
    </xdr:from>
    <xdr:to>
      <xdr:col>13</xdr:col>
      <xdr:colOff>228600</xdr:colOff>
      <xdr:row>16</xdr:row>
      <xdr:rowOff>102156</xdr:rowOff>
    </xdr:to>
    <xdr:cxnSp macro="">
      <xdr:nvCxnSpPr>
        <xdr:cNvPr id="71" name="AutoShape 113"/>
        <xdr:cNvCxnSpPr>
          <a:cxnSpLocks noChangeShapeType="1"/>
          <a:stCxn id="2" idx="4"/>
          <a:endCxn id="64" idx="1"/>
        </xdr:cNvCxnSpPr>
      </xdr:nvCxnSpPr>
      <xdr:spPr bwMode="auto">
        <a:xfrm flipV="1">
          <a:off x="1905001" y="2390061"/>
          <a:ext cx="1914524" cy="2667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25</xdr:col>
      <xdr:colOff>0</xdr:colOff>
      <xdr:row>14</xdr:row>
      <xdr:rowOff>123825</xdr:rowOff>
    </xdr:from>
    <xdr:to>
      <xdr:col>27</xdr:col>
      <xdr:colOff>276162</xdr:colOff>
      <xdr:row>18</xdr:row>
      <xdr:rowOff>76200</xdr:rowOff>
    </xdr:to>
    <xdr:sp macro="" textlink="">
      <xdr:nvSpPr>
        <xdr:cNvPr id="73" name="AutoShape 110"/>
        <xdr:cNvSpPr>
          <a:spLocks noChangeArrowheads="1"/>
        </xdr:cNvSpPr>
      </xdr:nvSpPr>
      <xdr:spPr bwMode="auto">
        <a:xfrm>
          <a:off x="6905625" y="2152650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15</xdr:col>
      <xdr:colOff>209550</xdr:colOff>
      <xdr:row>8</xdr:row>
      <xdr:rowOff>57150</xdr:rowOff>
    </xdr:from>
    <xdr:to>
      <xdr:col>16</xdr:col>
      <xdr:colOff>76200</xdr:colOff>
      <xdr:row>9</xdr:row>
      <xdr:rowOff>57150</xdr:rowOff>
    </xdr:to>
    <xdr:sp macro="" textlink="">
      <xdr:nvSpPr>
        <xdr:cNvPr id="78" name="Oval 356"/>
        <xdr:cNvSpPr>
          <a:spLocks noChangeArrowheads="1"/>
        </xdr:cNvSpPr>
      </xdr:nvSpPr>
      <xdr:spPr bwMode="auto">
        <a:xfrm>
          <a:off x="4352925" y="12287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247714</xdr:colOff>
      <xdr:row>20</xdr:row>
      <xdr:rowOff>97393</xdr:rowOff>
    </xdr:from>
    <xdr:to>
      <xdr:col>6</xdr:col>
      <xdr:colOff>247651</xdr:colOff>
      <xdr:row>24</xdr:row>
      <xdr:rowOff>49768</xdr:rowOff>
    </xdr:to>
    <xdr:sp macro="" textlink="">
      <xdr:nvSpPr>
        <xdr:cNvPr id="83" name="AutoShape 110"/>
        <xdr:cNvSpPr>
          <a:spLocks noChangeArrowheads="1"/>
        </xdr:cNvSpPr>
      </xdr:nvSpPr>
      <xdr:spPr bwMode="auto">
        <a:xfrm>
          <a:off x="1076389" y="2983468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6</xdr:col>
      <xdr:colOff>247651</xdr:colOff>
      <xdr:row>16</xdr:row>
      <xdr:rowOff>75486</xdr:rowOff>
    </xdr:from>
    <xdr:to>
      <xdr:col>13</xdr:col>
      <xdr:colOff>228600</xdr:colOff>
      <xdr:row>22</xdr:row>
      <xdr:rowOff>73581</xdr:rowOff>
    </xdr:to>
    <xdr:cxnSp macro="">
      <xdr:nvCxnSpPr>
        <xdr:cNvPr id="84" name="AutoShape 113"/>
        <xdr:cNvCxnSpPr>
          <a:cxnSpLocks noChangeShapeType="1"/>
          <a:stCxn id="83" idx="4"/>
          <a:endCxn id="64" idx="1"/>
        </xdr:cNvCxnSpPr>
      </xdr:nvCxnSpPr>
      <xdr:spPr bwMode="auto">
        <a:xfrm flipV="1">
          <a:off x="1905001" y="2390061"/>
          <a:ext cx="1914524" cy="85534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18</xdr:col>
      <xdr:colOff>66675</xdr:colOff>
      <xdr:row>16</xdr:row>
      <xdr:rowOff>75486</xdr:rowOff>
    </xdr:from>
    <xdr:to>
      <xdr:col>25</xdr:col>
      <xdr:colOff>0</xdr:colOff>
      <xdr:row>16</xdr:row>
      <xdr:rowOff>100013</xdr:rowOff>
    </xdr:to>
    <xdr:cxnSp macro="">
      <xdr:nvCxnSpPr>
        <xdr:cNvPr id="87" name="AutoShape 113"/>
        <xdr:cNvCxnSpPr>
          <a:cxnSpLocks noChangeShapeType="1"/>
          <a:stCxn id="64" idx="3"/>
          <a:endCxn id="73" idx="2"/>
        </xdr:cNvCxnSpPr>
      </xdr:nvCxnSpPr>
      <xdr:spPr bwMode="auto">
        <a:xfrm>
          <a:off x="5038725" y="2390061"/>
          <a:ext cx="1866900" cy="245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209550</xdr:colOff>
      <xdr:row>20</xdr:row>
      <xdr:rowOff>66675</xdr:rowOff>
    </xdr:from>
    <xdr:to>
      <xdr:col>16</xdr:col>
      <xdr:colOff>76200</xdr:colOff>
      <xdr:row>21</xdr:row>
      <xdr:rowOff>76200</xdr:rowOff>
    </xdr:to>
    <xdr:grpSp>
      <xdr:nvGrpSpPr>
        <xdr:cNvPr id="90" name="Group 359"/>
        <xdr:cNvGrpSpPr>
          <a:grpSpLocks/>
        </xdr:cNvGrpSpPr>
      </xdr:nvGrpSpPr>
      <xdr:grpSpPr bwMode="auto">
        <a:xfrm>
          <a:off x="4352925" y="2952750"/>
          <a:ext cx="142875" cy="152400"/>
          <a:chOff x="671" y="631"/>
          <a:chExt cx="15" cy="16"/>
        </a:xfrm>
      </xdr:grpSpPr>
      <xdr:sp macro="" textlink="">
        <xdr:nvSpPr>
          <xdr:cNvPr id="91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2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4763</xdr:colOff>
      <xdr:row>17</xdr:row>
      <xdr:rowOff>107988</xdr:rowOff>
    </xdr:from>
    <xdr:to>
      <xdr:col>16</xdr:col>
      <xdr:colOff>9525</xdr:colOff>
      <xdr:row>20</xdr:row>
      <xdr:rowOff>85725</xdr:rowOff>
    </xdr:to>
    <xdr:cxnSp macro="">
      <xdr:nvCxnSpPr>
        <xdr:cNvPr id="93" name="AutoShape 120"/>
        <xdr:cNvCxnSpPr>
          <a:cxnSpLocks noChangeShapeType="1"/>
          <a:stCxn id="64" idx="2"/>
          <a:endCxn id="92" idx="0"/>
        </xdr:cNvCxnSpPr>
      </xdr:nvCxnSpPr>
      <xdr:spPr bwMode="auto">
        <a:xfrm flipH="1">
          <a:off x="4424363" y="2565438"/>
          <a:ext cx="4762" cy="40636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18</xdr:row>
      <xdr:rowOff>11668</xdr:rowOff>
    </xdr:from>
    <xdr:to>
      <xdr:col>6</xdr:col>
      <xdr:colOff>247651</xdr:colOff>
      <xdr:row>21</xdr:row>
      <xdr:rowOff>106918</xdr:rowOff>
    </xdr:to>
    <xdr:sp macro="" textlink="">
      <xdr:nvSpPr>
        <xdr:cNvPr id="2" name="AutoShape 110"/>
        <xdr:cNvSpPr>
          <a:spLocks noChangeArrowheads="1"/>
        </xdr:cNvSpPr>
      </xdr:nvSpPr>
      <xdr:spPr bwMode="auto">
        <a:xfrm>
          <a:off x="1076389" y="261199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3518</xdr:colOff>
      <xdr:row>9</xdr:row>
      <xdr:rowOff>57150</xdr:rowOff>
    </xdr:from>
    <xdr:to>
      <xdr:col>16</xdr:col>
      <xdr:colOff>4763</xdr:colOff>
      <xdr:row>12</xdr:row>
      <xdr:rowOff>1</xdr:rowOff>
    </xdr:to>
    <xdr:cxnSp macro="">
      <xdr:nvCxnSpPr>
        <xdr:cNvPr id="3" name="AutoShape 120"/>
        <xdr:cNvCxnSpPr>
          <a:cxnSpLocks noChangeShapeType="1"/>
          <a:stCxn id="58" idx="4"/>
          <a:endCxn id="55" idx="0"/>
        </xdr:cNvCxnSpPr>
      </xdr:nvCxnSpPr>
      <xdr:spPr bwMode="auto">
        <a:xfrm flipH="1">
          <a:off x="4423118" y="1371600"/>
          <a:ext cx="1245" cy="37147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/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/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/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/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8" name="Text Box 326"/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/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0" name="Text Box 328"/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/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2" name="Rectangle 330"/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" name="Text Box 331"/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/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5" name="Text Box 333"/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/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7" name="Text Box 335"/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8" name="Text Box 336"/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/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/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1" name="Text Box 339"/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/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3" name="Text Box 341"/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/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5" name="Text Box 343"/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/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7" name="Line 345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1" name="Text Box 349"/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/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3" name="Line 351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7" name="Text Box 355"/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/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39" name="Text Box 357"/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0" name="Text Box 358"/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/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2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/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/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/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/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/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49" name="Text Box 367"/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/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/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/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3" name="Text Box 371"/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11</xdr:col>
      <xdr:colOff>266698</xdr:colOff>
      <xdr:row>15</xdr:row>
      <xdr:rowOff>42984</xdr:rowOff>
    </xdr:from>
    <xdr:to>
      <xdr:col>20</xdr:col>
      <xdr:colOff>47624</xdr:colOff>
      <xdr:row>17</xdr:row>
      <xdr:rowOff>107988</xdr:rowOff>
    </xdr:to>
    <xdr:sp macro="" textlink="">
      <xdr:nvSpPr>
        <xdr:cNvPr id="54" name="Text Box 85"/>
        <xdr:cNvSpPr txBox="1">
          <a:spLocks noChangeArrowheads="1"/>
        </xdr:cNvSpPr>
      </xdr:nvSpPr>
      <xdr:spPr bwMode="auto">
        <a:xfrm>
          <a:off x="3305173" y="2214684"/>
          <a:ext cx="2266951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WA10401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ユーザ別従事プロジェクト抽出指示</a:t>
          </a:r>
        </a:p>
      </xdr:txBody>
    </xdr:sp>
    <xdr:clientData/>
  </xdr:twoCellAnchor>
  <xdr:oneCellAnchor>
    <xdr:from>
      <xdr:col>15</xdr:col>
      <xdr:colOff>36691</xdr:colOff>
      <xdr:row>12</xdr:row>
      <xdr:rowOff>1</xdr:rowOff>
    </xdr:from>
    <xdr:ext cx="486103" cy="419100"/>
    <xdr:pic>
      <xdr:nvPicPr>
        <xdr:cNvPr id="55" name="図 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0066" y="1743076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247651</xdr:colOff>
      <xdr:row>19</xdr:row>
      <xdr:rowOff>130731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/>
        <xdr:cNvCxnSpPr>
          <a:cxnSpLocks noChangeShapeType="1"/>
          <a:stCxn id="2" idx="4"/>
          <a:endCxn id="78" idx="1"/>
        </xdr:cNvCxnSpPr>
      </xdr:nvCxnSpPr>
      <xdr:spPr bwMode="auto">
        <a:xfrm>
          <a:off x="1905001" y="2873931"/>
          <a:ext cx="1952623" cy="45505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209550</xdr:colOff>
      <xdr:row>8</xdr:row>
      <xdr:rowOff>57150</xdr:rowOff>
    </xdr:from>
    <xdr:to>
      <xdr:col>16</xdr:col>
      <xdr:colOff>76200</xdr:colOff>
      <xdr:row>9</xdr:row>
      <xdr:rowOff>57150</xdr:rowOff>
    </xdr:to>
    <xdr:sp macro="" textlink="">
      <xdr:nvSpPr>
        <xdr:cNvPr id="58" name="Oval 356"/>
        <xdr:cNvSpPr>
          <a:spLocks noChangeArrowheads="1"/>
        </xdr:cNvSpPr>
      </xdr:nvSpPr>
      <xdr:spPr bwMode="auto">
        <a:xfrm>
          <a:off x="4352925" y="12287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247714</xdr:colOff>
      <xdr:row>23</xdr:row>
      <xdr:rowOff>125968</xdr:rowOff>
    </xdr:from>
    <xdr:to>
      <xdr:col>6</xdr:col>
      <xdr:colOff>247651</xdr:colOff>
      <xdr:row>27</xdr:row>
      <xdr:rowOff>78343</xdr:rowOff>
    </xdr:to>
    <xdr:sp macro="" textlink="">
      <xdr:nvSpPr>
        <xdr:cNvPr id="59" name="AutoShape 110"/>
        <xdr:cNvSpPr>
          <a:spLocks noChangeArrowheads="1"/>
        </xdr:cNvSpPr>
      </xdr:nvSpPr>
      <xdr:spPr bwMode="auto">
        <a:xfrm>
          <a:off x="1076389" y="3440668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6</xdr:col>
      <xdr:colOff>247651</xdr:colOff>
      <xdr:row>23</xdr:row>
      <xdr:rowOff>14288</xdr:rowOff>
    </xdr:from>
    <xdr:to>
      <xdr:col>13</xdr:col>
      <xdr:colOff>266699</xdr:colOff>
      <xdr:row>25</xdr:row>
      <xdr:rowOff>102156</xdr:rowOff>
    </xdr:to>
    <xdr:cxnSp macro="">
      <xdr:nvCxnSpPr>
        <xdr:cNvPr id="60" name="AutoShape 113"/>
        <xdr:cNvCxnSpPr>
          <a:cxnSpLocks noChangeShapeType="1"/>
          <a:stCxn id="59" idx="4"/>
          <a:endCxn id="78" idx="1"/>
        </xdr:cNvCxnSpPr>
      </xdr:nvCxnSpPr>
      <xdr:spPr bwMode="auto">
        <a:xfrm flipV="1">
          <a:off x="1905001" y="3328988"/>
          <a:ext cx="1952623" cy="373618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1" name="AutoShape 113"/>
        <xdr:cNvCxnSpPr>
          <a:cxnSpLocks noChangeShapeType="1"/>
          <a:stCxn id="78" idx="3"/>
          <a:endCxn id="91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19049</xdr:colOff>
      <xdr:row>17</xdr:row>
      <xdr:rowOff>107988</xdr:rowOff>
    </xdr:from>
    <xdr:to>
      <xdr:col>16</xdr:col>
      <xdr:colOff>28575</xdr:colOff>
      <xdr:row>21</xdr:row>
      <xdr:rowOff>38100</xdr:rowOff>
    </xdr:to>
    <xdr:cxnSp macro="">
      <xdr:nvCxnSpPr>
        <xdr:cNvPr id="65" name="AutoShape 120"/>
        <xdr:cNvCxnSpPr>
          <a:cxnSpLocks noChangeShapeType="1"/>
          <a:stCxn id="54" idx="2"/>
          <a:endCxn id="78" idx="0"/>
        </xdr:cNvCxnSpPr>
      </xdr:nvCxnSpPr>
      <xdr:spPr bwMode="auto">
        <a:xfrm>
          <a:off x="4438649" y="2565438"/>
          <a:ext cx="9526" cy="50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78" name="Rectangle 330"/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BA10402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ユーザ別従事プロジェクト抽出</a:t>
          </a:r>
        </a:p>
      </xdr:txBody>
    </xdr:sp>
    <xdr:clientData/>
  </xdr:twoCellAnchor>
  <xdr:twoCellAnchor>
    <xdr:from>
      <xdr:col>15</xdr:col>
      <xdr:colOff>228600</xdr:colOff>
      <xdr:row>27</xdr:row>
      <xdr:rowOff>123825</xdr:rowOff>
    </xdr:from>
    <xdr:to>
      <xdr:col>16</xdr:col>
      <xdr:colOff>95250</xdr:colOff>
      <xdr:row>28</xdr:row>
      <xdr:rowOff>133350</xdr:rowOff>
    </xdr:to>
    <xdr:grpSp>
      <xdr:nvGrpSpPr>
        <xdr:cNvPr id="79" name="Group 359"/>
        <xdr:cNvGrpSpPr>
          <a:grpSpLocks/>
        </xdr:cNvGrpSpPr>
      </xdr:nvGrpSpPr>
      <xdr:grpSpPr bwMode="auto">
        <a:xfrm>
          <a:off x="4371975" y="4010025"/>
          <a:ext cx="142875" cy="152400"/>
          <a:chOff x="671" y="631"/>
          <a:chExt cx="15" cy="16"/>
        </a:xfrm>
      </xdr:grpSpPr>
      <xdr:sp macro="" textlink="">
        <xdr:nvSpPr>
          <xdr:cNvPr id="80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23813</xdr:colOff>
      <xdr:row>24</xdr:row>
      <xdr:rowOff>133350</xdr:rowOff>
    </xdr:from>
    <xdr:to>
      <xdr:col>16</xdr:col>
      <xdr:colOff>28575</xdr:colOff>
      <xdr:row>28</xdr:row>
      <xdr:rowOff>0</xdr:rowOff>
    </xdr:to>
    <xdr:cxnSp macro="">
      <xdr:nvCxnSpPr>
        <xdr:cNvPr id="82" name="AutoShape 120"/>
        <xdr:cNvCxnSpPr>
          <a:cxnSpLocks noChangeShapeType="1"/>
          <a:stCxn id="78" idx="2"/>
          <a:endCxn id="81" idx="0"/>
        </xdr:cNvCxnSpPr>
      </xdr:nvCxnSpPr>
      <xdr:spPr bwMode="auto">
        <a:xfrm flipH="1">
          <a:off x="4443413" y="3590925"/>
          <a:ext cx="4762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91" name="AutoShape 365"/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23</xdr:col>
      <xdr:colOff>210048</xdr:colOff>
      <xdr:row>22</xdr:row>
      <xdr:rowOff>9525</xdr:rowOff>
    </xdr:from>
    <xdr:ext cx="1191095" cy="318549"/>
    <xdr:sp macro="" textlink="">
      <xdr:nvSpPr>
        <xdr:cNvPr id="95" name="Text Box 367"/>
        <xdr:cNvSpPr txBox="1">
          <a:spLocks noChangeArrowheads="1"/>
        </xdr:cNvSpPr>
      </xdr:nvSpPr>
      <xdr:spPr bwMode="auto">
        <a:xfrm>
          <a:off x="6563223" y="3181350"/>
          <a:ext cx="1191095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従事プロジェクト一覧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67615</xdr:colOff>
      <xdr:row>9</xdr:row>
      <xdr:rowOff>66675</xdr:rowOff>
    </xdr:from>
    <xdr:to>
      <xdr:col>16</xdr:col>
      <xdr:colOff>69057</xdr:colOff>
      <xdr:row>11</xdr:row>
      <xdr:rowOff>133350</xdr:rowOff>
    </xdr:to>
    <xdr:cxnSp macro="">
      <xdr:nvCxnSpPr>
        <xdr:cNvPr id="4" name="AutoShape 120"/>
        <xdr:cNvCxnSpPr>
          <a:cxnSpLocks noChangeShapeType="1"/>
        </xdr:cNvCxnSpPr>
      </xdr:nvCxnSpPr>
      <xdr:spPr bwMode="auto">
        <a:xfrm flipH="1">
          <a:off x="4487215" y="1381125"/>
          <a:ext cx="1442" cy="3524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5" name="Rectangle 322"/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6" name="AutoShape 323"/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7" name="Text Box 324"/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8" name="AutoShape 325"/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9" name="Text Box 326"/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10" name="laptop"/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1" name="Text Box 328"/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2" name="Text Box 329"/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3" name="Rectangle 330"/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4" name="Text Box 331"/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5" name="AutoShape 332"/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6" name="Text Box 333"/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7" name="AutoShape 334"/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8" name="Text Box 335"/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9" name="Text Box 336"/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20" name="Rectangle 337"/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1" name="Freeform 338"/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2" name="Text Box 339"/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3" name="Line 340"/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4" name="Text Box 341"/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5" name="Line 342"/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6" name="Text Box 343"/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7" name="Group 344"/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8" name="Line 345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9" name="Line 346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7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348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2" name="Text Box 349"/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3" name="Group 350"/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4" name="Line 351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5" name="Line 352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3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7" name="Line 354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8" name="Text Box 355"/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9" name="Oval 356"/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40" name="Text Box 357"/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1" name="Text Box 358"/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2" name="Group 359"/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3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4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5" name="Text Box 362"/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6" name="AutoShape 363"/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7" name="Text Box 364"/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8" name="AutoShape 365"/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9" name="Text Box 366"/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50" name="Text Box 367"/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1" name="AutoShape 368"/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2" name="Text Box 369"/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3" name="Line 370"/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4" name="Text Box 371"/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7</xdr:col>
      <xdr:colOff>200026</xdr:colOff>
      <xdr:row>12</xdr:row>
      <xdr:rowOff>10510</xdr:rowOff>
    </xdr:from>
    <xdr:to>
      <xdr:col>25</xdr:col>
      <xdr:colOff>219076</xdr:colOff>
      <xdr:row>12</xdr:row>
      <xdr:rowOff>10510</xdr:rowOff>
    </xdr:to>
    <xdr:sp macro="" textlink="">
      <xdr:nvSpPr>
        <xdr:cNvPr id="55" name="Line 50"/>
        <xdr:cNvSpPr>
          <a:spLocks noChangeShapeType="1"/>
        </xdr:cNvSpPr>
      </xdr:nvSpPr>
      <xdr:spPr bwMode="auto">
        <a:xfrm>
          <a:off x="2133601" y="1753585"/>
          <a:ext cx="49911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22</xdr:col>
      <xdr:colOff>219075</xdr:colOff>
      <xdr:row>17</xdr:row>
      <xdr:rowOff>81084</xdr:rowOff>
    </xdr:from>
    <xdr:to>
      <xdr:col>27</xdr:col>
      <xdr:colOff>57150</xdr:colOff>
      <xdr:row>20</xdr:row>
      <xdr:rowOff>3213</xdr:rowOff>
    </xdr:to>
    <xdr:sp macro="" textlink="">
      <xdr:nvSpPr>
        <xdr:cNvPr id="61" name="Text Box 85"/>
        <xdr:cNvSpPr txBox="1">
          <a:spLocks noChangeArrowheads="1"/>
        </xdr:cNvSpPr>
      </xdr:nvSpPr>
      <xdr:spPr bwMode="auto">
        <a:xfrm>
          <a:off x="6296025" y="2538534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WA10502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プロジェクト一括登録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27166</xdr:colOff>
      <xdr:row>14</xdr:row>
      <xdr:rowOff>38101</xdr:rowOff>
    </xdr:from>
    <xdr:ext cx="486103" cy="419100"/>
    <xdr:pic>
      <xdr:nvPicPr>
        <xdr:cNvPr id="62" name="図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6566" y="2066926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10</xdr:col>
      <xdr:colOff>76200</xdr:colOff>
      <xdr:row>12</xdr:row>
      <xdr:rowOff>47625</xdr:rowOff>
    </xdr:from>
    <xdr:to>
      <xdr:col>10</xdr:col>
      <xdr:colOff>79804</xdr:colOff>
      <xdr:row>16</xdr:row>
      <xdr:rowOff>0</xdr:rowOff>
    </xdr:to>
    <xdr:cxnSp macro="">
      <xdr:nvCxnSpPr>
        <xdr:cNvPr id="63" name="AutoShape 121"/>
        <xdr:cNvCxnSpPr>
          <a:cxnSpLocks noChangeShapeType="1"/>
          <a:endCxn id="79" idx="0"/>
        </xdr:cNvCxnSpPr>
      </xdr:nvCxnSpPr>
      <xdr:spPr bwMode="auto">
        <a:xfrm flipH="1">
          <a:off x="2838450" y="1790700"/>
          <a:ext cx="3604" cy="5238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25</xdr:col>
      <xdr:colOff>3604</xdr:colOff>
      <xdr:row>12</xdr:row>
      <xdr:rowOff>47625</xdr:rowOff>
    </xdr:from>
    <xdr:to>
      <xdr:col>25</xdr:col>
      <xdr:colOff>3604</xdr:colOff>
      <xdr:row>13</xdr:row>
      <xdr:rowOff>139005</xdr:rowOff>
    </xdr:to>
    <xdr:cxnSp macro="">
      <xdr:nvCxnSpPr>
        <xdr:cNvPr id="66" name="AutoShape 121"/>
        <xdr:cNvCxnSpPr>
          <a:cxnSpLocks noChangeShapeType="1"/>
        </xdr:cNvCxnSpPr>
      </xdr:nvCxnSpPr>
      <xdr:spPr bwMode="auto">
        <a:xfrm>
          <a:off x="6909229" y="1790700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29</xdr:col>
      <xdr:colOff>247650</xdr:colOff>
      <xdr:row>16</xdr:row>
      <xdr:rowOff>133350</xdr:rowOff>
    </xdr:from>
    <xdr:to>
      <xdr:col>32</xdr:col>
      <xdr:colOff>247587</xdr:colOff>
      <xdr:row>20</xdr:row>
      <xdr:rowOff>85725</xdr:rowOff>
    </xdr:to>
    <xdr:sp macro="" textlink="">
      <xdr:nvSpPr>
        <xdr:cNvPr id="73" name="AutoShape 110"/>
        <xdr:cNvSpPr>
          <a:spLocks noChangeArrowheads="1"/>
        </xdr:cNvSpPr>
      </xdr:nvSpPr>
      <xdr:spPr bwMode="auto">
        <a:xfrm>
          <a:off x="8258175" y="2447925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27</xdr:col>
      <xdr:colOff>57150</xdr:colOff>
      <xdr:row>18</xdr:row>
      <xdr:rowOff>109538</xdr:rowOff>
    </xdr:from>
    <xdr:to>
      <xdr:col>29</xdr:col>
      <xdr:colOff>247650</xdr:colOff>
      <xdr:row>18</xdr:row>
      <xdr:rowOff>113586</xdr:rowOff>
    </xdr:to>
    <xdr:cxnSp macro="">
      <xdr:nvCxnSpPr>
        <xdr:cNvPr id="75" name="AutoShape 113"/>
        <xdr:cNvCxnSpPr>
          <a:cxnSpLocks noChangeShapeType="1"/>
          <a:stCxn id="61" idx="3"/>
          <a:endCxn id="73" idx="2"/>
        </xdr:cNvCxnSpPr>
      </xdr:nvCxnSpPr>
      <xdr:spPr bwMode="auto">
        <a:xfrm flipV="1">
          <a:off x="7515225" y="2709863"/>
          <a:ext cx="742950" cy="4048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12</xdr:col>
      <xdr:colOff>66675</xdr:colOff>
      <xdr:row>18</xdr:row>
      <xdr:rowOff>47625</xdr:rowOff>
    </xdr:from>
    <xdr:to>
      <xdr:col>13</xdr:col>
      <xdr:colOff>142875</xdr:colOff>
      <xdr:row>18</xdr:row>
      <xdr:rowOff>61913</xdr:rowOff>
    </xdr:to>
    <xdr:cxnSp macro="">
      <xdr:nvCxnSpPr>
        <xdr:cNvPr id="76" name="AutoShape 113"/>
        <xdr:cNvCxnSpPr>
          <a:cxnSpLocks noChangeShapeType="1"/>
          <a:stCxn id="79" idx="3"/>
          <a:endCxn id="103" idx="2"/>
        </xdr:cNvCxnSpPr>
      </xdr:nvCxnSpPr>
      <xdr:spPr bwMode="auto">
        <a:xfrm>
          <a:off x="3381375" y="2647950"/>
          <a:ext cx="352425" cy="14288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0</xdr:colOff>
      <xdr:row>8</xdr:row>
      <xdr:rowOff>57150</xdr:rowOff>
    </xdr:from>
    <xdr:to>
      <xdr:col>16</xdr:col>
      <xdr:colOff>142875</xdr:colOff>
      <xdr:row>9</xdr:row>
      <xdr:rowOff>57150</xdr:rowOff>
    </xdr:to>
    <xdr:sp macro="" textlink="">
      <xdr:nvSpPr>
        <xdr:cNvPr id="78" name="Oval 356"/>
        <xdr:cNvSpPr>
          <a:spLocks noChangeArrowheads="1"/>
        </xdr:cNvSpPr>
      </xdr:nvSpPr>
      <xdr:spPr bwMode="auto">
        <a:xfrm>
          <a:off x="4419600" y="12287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85724</xdr:colOff>
      <xdr:row>16</xdr:row>
      <xdr:rowOff>0</xdr:rowOff>
    </xdr:from>
    <xdr:to>
      <xdr:col>12</xdr:col>
      <xdr:colOff>66675</xdr:colOff>
      <xdr:row>20</xdr:row>
      <xdr:rowOff>95250</xdr:rowOff>
    </xdr:to>
    <xdr:sp macro="" textlink="">
      <xdr:nvSpPr>
        <xdr:cNvPr id="79" name="Rectangle 330"/>
        <xdr:cNvSpPr>
          <a:spLocks noChangeArrowheads="1"/>
        </xdr:cNvSpPr>
      </xdr:nvSpPr>
      <xdr:spPr bwMode="auto">
        <a:xfrm>
          <a:off x="2295524" y="2314575"/>
          <a:ext cx="1085851" cy="666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BA10501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プロジェクト一括登録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0</xdr:col>
      <xdr:colOff>228600</xdr:colOff>
      <xdr:row>16</xdr:row>
      <xdr:rowOff>0</xdr:rowOff>
    </xdr:from>
    <xdr:to>
      <xdr:col>7</xdr:col>
      <xdr:colOff>28575</xdr:colOff>
      <xdr:row>20</xdr:row>
      <xdr:rowOff>95250</xdr:rowOff>
    </xdr:to>
    <xdr:sp macro="" textlink="">
      <xdr:nvSpPr>
        <xdr:cNvPr id="88" name="AutoShape 365"/>
        <xdr:cNvSpPr>
          <a:spLocks noChangeArrowheads="1"/>
        </xdr:cNvSpPr>
      </xdr:nvSpPr>
      <xdr:spPr bwMode="auto">
        <a:xfrm>
          <a:off x="228600" y="23145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</xdr:col>
      <xdr:colOff>114300</xdr:colOff>
      <xdr:row>16</xdr:row>
      <xdr:rowOff>95250</xdr:rowOff>
    </xdr:from>
    <xdr:ext cx="1191095" cy="468590"/>
    <xdr:sp macro="" textlink="">
      <xdr:nvSpPr>
        <xdr:cNvPr id="89" name="Text Box 367"/>
        <xdr:cNvSpPr txBox="1">
          <a:spLocks noChangeArrowheads="1"/>
        </xdr:cNvSpPr>
      </xdr:nvSpPr>
      <xdr:spPr bwMode="auto">
        <a:xfrm>
          <a:off x="390525" y="2409825"/>
          <a:ext cx="1191095" cy="4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N21AA001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プロジェクト一括登録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データ</a:t>
          </a:r>
        </a:p>
      </xdr:txBody>
    </xdr:sp>
    <xdr:clientData/>
  </xdr:oneCellAnchor>
  <xdr:twoCellAnchor>
    <xdr:from>
      <xdr:col>6</xdr:col>
      <xdr:colOff>15875</xdr:colOff>
      <xdr:row>18</xdr:row>
      <xdr:rowOff>47625</xdr:rowOff>
    </xdr:from>
    <xdr:to>
      <xdr:col>8</xdr:col>
      <xdr:colOff>85724</xdr:colOff>
      <xdr:row>18</xdr:row>
      <xdr:rowOff>47625</xdr:rowOff>
    </xdr:to>
    <xdr:cxnSp macro="">
      <xdr:nvCxnSpPr>
        <xdr:cNvPr id="92" name="AutoShape 113"/>
        <xdr:cNvCxnSpPr>
          <a:cxnSpLocks noChangeShapeType="1"/>
          <a:stCxn id="88" idx="3"/>
          <a:endCxn id="79" idx="1"/>
        </xdr:cNvCxnSpPr>
      </xdr:nvCxnSpPr>
      <xdr:spPr bwMode="auto">
        <a:xfrm>
          <a:off x="1673225" y="2647950"/>
          <a:ext cx="622299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18</xdr:col>
      <xdr:colOff>0</xdr:colOff>
      <xdr:row>17</xdr:row>
      <xdr:rowOff>47625</xdr:rowOff>
    </xdr:from>
    <xdr:to>
      <xdr:col>21</xdr:col>
      <xdr:colOff>190500</xdr:colOff>
      <xdr:row>20</xdr:row>
      <xdr:rowOff>57150</xdr:rowOff>
    </xdr:to>
    <xdr:sp macro="" textlink="">
      <xdr:nvSpPr>
        <xdr:cNvPr id="96" name="AutoShape 365"/>
        <xdr:cNvSpPr>
          <a:spLocks noChangeArrowheads="1"/>
        </xdr:cNvSpPr>
      </xdr:nvSpPr>
      <xdr:spPr bwMode="auto">
        <a:xfrm>
          <a:off x="4972050" y="2505075"/>
          <a:ext cx="1019175" cy="4381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142875</xdr:colOff>
      <xdr:row>18</xdr:row>
      <xdr:rowOff>57150</xdr:rowOff>
    </xdr:from>
    <xdr:ext cx="556306" cy="168508"/>
    <xdr:sp macro="" textlink="">
      <xdr:nvSpPr>
        <xdr:cNvPr id="97" name="Text Box 367"/>
        <xdr:cNvSpPr txBox="1">
          <a:spLocks noChangeArrowheads="1"/>
        </xdr:cNvSpPr>
      </xdr:nvSpPr>
      <xdr:spPr bwMode="auto">
        <a:xfrm>
          <a:off x="5114925" y="2657475"/>
          <a:ext cx="556306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csv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データ</a:t>
          </a:r>
        </a:p>
      </xdr:txBody>
    </xdr:sp>
    <xdr:clientData/>
  </xdr:oneCellAnchor>
  <xdr:twoCellAnchor>
    <xdr:from>
      <xdr:col>13</xdr:col>
      <xdr:colOff>142875</xdr:colOff>
      <xdr:row>16</xdr:row>
      <xdr:rowOff>85725</xdr:rowOff>
    </xdr:from>
    <xdr:to>
      <xdr:col>16</xdr:col>
      <xdr:colOff>142812</xdr:colOff>
      <xdr:row>20</xdr:row>
      <xdr:rowOff>38100</xdr:rowOff>
    </xdr:to>
    <xdr:sp macro="" textlink="">
      <xdr:nvSpPr>
        <xdr:cNvPr id="103" name="AutoShape 110"/>
        <xdr:cNvSpPr>
          <a:spLocks noChangeArrowheads="1"/>
        </xdr:cNvSpPr>
      </xdr:nvSpPr>
      <xdr:spPr bwMode="auto">
        <a:xfrm>
          <a:off x="3733800" y="2400300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20638</xdr:colOff>
      <xdr:row>18</xdr:row>
      <xdr:rowOff>113586</xdr:rowOff>
    </xdr:from>
    <xdr:to>
      <xdr:col>22</xdr:col>
      <xdr:colOff>219075</xdr:colOff>
      <xdr:row>18</xdr:row>
      <xdr:rowOff>123825</xdr:rowOff>
    </xdr:to>
    <xdr:cxnSp macro="">
      <xdr:nvCxnSpPr>
        <xdr:cNvPr id="108" name="AutoShape 113"/>
        <xdr:cNvCxnSpPr>
          <a:cxnSpLocks noChangeShapeType="1"/>
          <a:stCxn id="96" idx="3"/>
          <a:endCxn id="61" idx="1"/>
        </xdr:cNvCxnSpPr>
      </xdr:nvCxnSpPr>
      <xdr:spPr bwMode="auto">
        <a:xfrm flipV="1">
          <a:off x="5821363" y="2713911"/>
          <a:ext cx="474662" cy="1023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/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/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/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/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/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8" name="Text Box 326"/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/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0" name="Text Box 328"/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/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2" name="Rectangle 330"/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" name="Text Box 331"/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/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5" name="Text Box 333"/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/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7" name="Text Box 335"/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8" name="Text Box 336"/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/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/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1" name="Text Box 339"/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/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3" name="Text Box 341"/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/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5" name="Text Box 343"/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/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7" name="Line 345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1" name="Text Box 349"/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/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3" name="Line 351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7" name="Text Box 355"/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/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39" name="Text Box 357"/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0" name="Text Box 358"/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/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2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/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/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/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/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/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49" name="Text Box 367"/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/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/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/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3" name="Text Box 371"/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/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/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/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/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/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/>
        <xdr:cNvGrpSpPr>
          <a:grpSpLocks/>
        </xdr:cNvGrpSpPr>
      </xdr:nvGrpSpPr>
      <xdr:grpSpPr bwMode="auto">
        <a:xfrm>
          <a:off x="4381500" y="4010025"/>
          <a:ext cx="142875" cy="152400"/>
          <a:chOff x="671" y="631"/>
          <a:chExt cx="15" cy="16"/>
        </a:xfrm>
      </xdr:grpSpPr>
      <xdr:sp macro="" textlink="">
        <xdr:nvSpPr>
          <xdr:cNvPr id="64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/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/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075679" cy="468590"/>
    <xdr:sp macro="" textlink="">
      <xdr:nvSpPr>
        <xdr:cNvPr id="68" name="Text Box 367"/>
        <xdr:cNvSpPr txBox="1">
          <a:spLocks noChangeArrowheads="1"/>
        </xdr:cNvSpPr>
      </xdr:nvSpPr>
      <xdr:spPr bwMode="auto">
        <a:xfrm>
          <a:off x="6629898" y="3076575"/>
          <a:ext cx="1075679" cy="4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209549</xdr:colOff>
      <xdr:row>11</xdr:row>
      <xdr:rowOff>76200</xdr:rowOff>
    </xdr:from>
    <xdr:to>
      <xdr:col>31</xdr:col>
      <xdr:colOff>66674</xdr:colOff>
      <xdr:row>23</xdr:row>
      <xdr:rowOff>28575</xdr:rowOff>
    </xdr:to>
    <xdr:sp macro="" textlink="">
      <xdr:nvSpPr>
        <xdr:cNvPr id="85" name="AutoShape 368"/>
        <xdr:cNvSpPr>
          <a:spLocks noChangeArrowheads="1"/>
        </xdr:cNvSpPr>
      </xdr:nvSpPr>
      <xdr:spPr bwMode="auto">
        <a:xfrm>
          <a:off x="6562724" y="1676400"/>
          <a:ext cx="2066925" cy="16668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39291</xdr:colOff>
      <xdr:row>11</xdr:row>
      <xdr:rowOff>47625</xdr:rowOff>
    </xdr:from>
    <xdr:to>
      <xdr:col>15</xdr:col>
      <xdr:colOff>41618</xdr:colOff>
      <xdr:row>12</xdr:row>
      <xdr:rowOff>133351</xdr:rowOff>
    </xdr:to>
    <xdr:cxnSp macro="">
      <xdr:nvCxnSpPr>
        <xdr:cNvPr id="4" name="AutoShape 120"/>
        <xdr:cNvCxnSpPr>
          <a:cxnSpLocks noChangeShapeType="1"/>
          <a:stCxn id="57" idx="2"/>
          <a:endCxn id="56" idx="0"/>
        </xdr:cNvCxnSpPr>
      </xdr:nvCxnSpPr>
      <xdr:spPr bwMode="auto">
        <a:xfrm>
          <a:off x="4182666" y="1647825"/>
          <a:ext cx="2327" cy="2286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48</xdr:row>
      <xdr:rowOff>114300</xdr:rowOff>
    </xdr:from>
    <xdr:to>
      <xdr:col>34</xdr:col>
      <xdr:colOff>219075</xdr:colOff>
      <xdr:row>62</xdr:row>
      <xdr:rowOff>66675</xdr:rowOff>
    </xdr:to>
    <xdr:sp macro="" textlink="">
      <xdr:nvSpPr>
        <xdr:cNvPr id="5" name="Rectangle 322"/>
        <xdr:cNvSpPr>
          <a:spLocks noChangeArrowheads="1"/>
        </xdr:cNvSpPr>
      </xdr:nvSpPr>
      <xdr:spPr bwMode="auto">
        <a:xfrm>
          <a:off x="2352675" y="7000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50</xdr:row>
      <xdr:rowOff>19050</xdr:rowOff>
    </xdr:from>
    <xdr:to>
      <xdr:col>24</xdr:col>
      <xdr:colOff>64510</xdr:colOff>
      <xdr:row>53</xdr:row>
      <xdr:rowOff>114300</xdr:rowOff>
    </xdr:to>
    <xdr:sp macro="" textlink="">
      <xdr:nvSpPr>
        <xdr:cNvPr id="6" name="AutoShape 323"/>
        <xdr:cNvSpPr>
          <a:spLocks noChangeArrowheads="1"/>
        </xdr:cNvSpPr>
      </xdr:nvSpPr>
      <xdr:spPr bwMode="auto">
        <a:xfrm>
          <a:off x="6079115" y="7191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51</xdr:row>
      <xdr:rowOff>47625</xdr:rowOff>
    </xdr:from>
    <xdr:to>
      <xdr:col>27</xdr:col>
      <xdr:colOff>0</xdr:colOff>
      <xdr:row>52</xdr:row>
      <xdr:rowOff>85725</xdr:rowOff>
    </xdr:to>
    <xdr:sp macro="" textlink="">
      <xdr:nvSpPr>
        <xdr:cNvPr id="7" name="Text Box 324"/>
        <xdr:cNvSpPr txBox="1">
          <a:spLocks noChangeArrowheads="1"/>
        </xdr:cNvSpPr>
      </xdr:nvSpPr>
      <xdr:spPr bwMode="auto">
        <a:xfrm>
          <a:off x="6915150" y="7362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54</xdr:row>
      <xdr:rowOff>66675</xdr:rowOff>
    </xdr:from>
    <xdr:to>
      <xdr:col>24</xdr:col>
      <xdr:colOff>95250</xdr:colOff>
      <xdr:row>57</xdr:row>
      <xdr:rowOff>0</xdr:rowOff>
    </xdr:to>
    <xdr:sp macro="" textlink="">
      <xdr:nvSpPr>
        <xdr:cNvPr id="8" name="AutoShape 325"/>
        <xdr:cNvSpPr>
          <a:spLocks noChangeArrowheads="1"/>
        </xdr:cNvSpPr>
      </xdr:nvSpPr>
      <xdr:spPr bwMode="auto">
        <a:xfrm>
          <a:off x="6057900" y="7810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55</xdr:row>
      <xdr:rowOff>11287</xdr:rowOff>
    </xdr:from>
    <xdr:ext cx="249299" cy="186974"/>
    <xdr:sp macro="" textlink="">
      <xdr:nvSpPr>
        <xdr:cNvPr id="9" name="Text Box 326"/>
        <xdr:cNvSpPr txBox="1">
          <a:spLocks noChangeArrowheads="1"/>
        </xdr:cNvSpPr>
      </xdr:nvSpPr>
      <xdr:spPr bwMode="auto">
        <a:xfrm>
          <a:off x="6915150" y="7897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54</xdr:row>
      <xdr:rowOff>47625</xdr:rowOff>
    </xdr:from>
    <xdr:to>
      <xdr:col>17</xdr:col>
      <xdr:colOff>161925</xdr:colOff>
      <xdr:row>57</xdr:row>
      <xdr:rowOff>19050</xdr:rowOff>
    </xdr:to>
    <xdr:sp macro="" textlink="">
      <xdr:nvSpPr>
        <xdr:cNvPr id="10" name="laptop"/>
        <xdr:cNvSpPr>
          <a:spLocks noEditPoints="1" noChangeArrowheads="1"/>
        </xdr:cNvSpPr>
      </xdr:nvSpPr>
      <xdr:spPr bwMode="auto">
        <a:xfrm>
          <a:off x="4410075" y="7791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55</xdr:row>
      <xdr:rowOff>11287</xdr:rowOff>
    </xdr:from>
    <xdr:ext cx="249299" cy="186974"/>
    <xdr:sp macro="" textlink="">
      <xdr:nvSpPr>
        <xdr:cNvPr id="11" name="Text Box 328"/>
        <xdr:cNvSpPr txBox="1">
          <a:spLocks noChangeArrowheads="1"/>
        </xdr:cNvSpPr>
      </xdr:nvSpPr>
      <xdr:spPr bwMode="auto">
        <a:xfrm>
          <a:off x="5162550" y="7897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57</xdr:row>
      <xdr:rowOff>66675</xdr:rowOff>
    </xdr:from>
    <xdr:to>
      <xdr:col>17</xdr:col>
      <xdr:colOff>142875</xdr:colOff>
      <xdr:row>59</xdr:row>
      <xdr:rowOff>38100</xdr:rowOff>
    </xdr:to>
    <xdr:sp macro="" textlink="">
      <xdr:nvSpPr>
        <xdr:cNvPr id="12" name="Text Box 329"/>
        <xdr:cNvSpPr txBox="1">
          <a:spLocks noChangeArrowheads="1"/>
        </xdr:cNvSpPr>
      </xdr:nvSpPr>
      <xdr:spPr bwMode="auto">
        <a:xfrm>
          <a:off x="4429125" y="8239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60</xdr:row>
      <xdr:rowOff>19050</xdr:rowOff>
    </xdr:from>
    <xdr:to>
      <xdr:col>17</xdr:col>
      <xdr:colOff>200025</xdr:colOff>
      <xdr:row>62</xdr:row>
      <xdr:rowOff>9525</xdr:rowOff>
    </xdr:to>
    <xdr:sp macro="" textlink="">
      <xdr:nvSpPr>
        <xdr:cNvPr id="13" name="Rectangle 330"/>
        <xdr:cNvSpPr>
          <a:spLocks noChangeArrowheads="1"/>
        </xdr:cNvSpPr>
      </xdr:nvSpPr>
      <xdr:spPr bwMode="auto">
        <a:xfrm>
          <a:off x="4362450" y="8620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60</xdr:row>
      <xdr:rowOff>68437</xdr:rowOff>
    </xdr:from>
    <xdr:ext cx="826380" cy="186974"/>
    <xdr:sp macro="" textlink="">
      <xdr:nvSpPr>
        <xdr:cNvPr id="14" name="Text Box 331"/>
        <xdr:cNvSpPr txBox="1">
          <a:spLocks noChangeArrowheads="1"/>
        </xdr:cNvSpPr>
      </xdr:nvSpPr>
      <xdr:spPr bwMode="auto">
        <a:xfrm>
          <a:off x="5162550" y="8669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53</xdr:row>
      <xdr:rowOff>66675</xdr:rowOff>
    </xdr:from>
    <xdr:to>
      <xdr:col>30</xdr:col>
      <xdr:colOff>266700</xdr:colOff>
      <xdr:row>55</xdr:row>
      <xdr:rowOff>95250</xdr:rowOff>
    </xdr:to>
    <xdr:sp macro="" textlink="">
      <xdr:nvSpPr>
        <xdr:cNvPr id="15" name="AutoShape 332"/>
        <xdr:cNvSpPr>
          <a:spLocks noChangeArrowheads="1"/>
        </xdr:cNvSpPr>
      </xdr:nvSpPr>
      <xdr:spPr bwMode="auto">
        <a:xfrm>
          <a:off x="7800975" y="7667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53</xdr:row>
      <xdr:rowOff>125587</xdr:rowOff>
    </xdr:from>
    <xdr:ext cx="480131" cy="186974"/>
    <xdr:sp macro="" textlink="">
      <xdr:nvSpPr>
        <xdr:cNvPr id="16" name="Text Box 333"/>
        <xdr:cNvSpPr txBox="1">
          <a:spLocks noChangeArrowheads="1"/>
        </xdr:cNvSpPr>
      </xdr:nvSpPr>
      <xdr:spPr bwMode="auto">
        <a:xfrm>
          <a:off x="8705850" y="7726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54</xdr:row>
      <xdr:rowOff>66675</xdr:rowOff>
    </xdr:from>
    <xdr:to>
      <xdr:col>10</xdr:col>
      <xdr:colOff>161925</xdr:colOff>
      <xdr:row>56</xdr:row>
      <xdr:rowOff>76200</xdr:rowOff>
    </xdr:to>
    <xdr:sp macro="" textlink="">
      <xdr:nvSpPr>
        <xdr:cNvPr id="17" name="AutoShape 334"/>
        <xdr:cNvSpPr>
          <a:spLocks noChangeArrowheads="1"/>
        </xdr:cNvSpPr>
      </xdr:nvSpPr>
      <xdr:spPr bwMode="auto">
        <a:xfrm>
          <a:off x="2600325" y="7810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54</xdr:row>
      <xdr:rowOff>123825</xdr:rowOff>
    </xdr:from>
    <xdr:ext cx="826380" cy="168508"/>
    <xdr:sp macro="" textlink="">
      <xdr:nvSpPr>
        <xdr:cNvPr id="18" name="Text Box 335"/>
        <xdr:cNvSpPr txBox="1">
          <a:spLocks noChangeArrowheads="1"/>
        </xdr:cNvSpPr>
      </xdr:nvSpPr>
      <xdr:spPr bwMode="auto">
        <a:xfrm>
          <a:off x="3295650" y="7867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54</xdr:row>
      <xdr:rowOff>133350</xdr:rowOff>
    </xdr:from>
    <xdr:ext cx="364715" cy="168508"/>
    <xdr:sp macro="" textlink="">
      <xdr:nvSpPr>
        <xdr:cNvPr id="19" name="Text Box 336"/>
        <xdr:cNvSpPr txBox="1">
          <a:spLocks noChangeArrowheads="1"/>
        </xdr:cNvSpPr>
      </xdr:nvSpPr>
      <xdr:spPr bwMode="auto">
        <a:xfrm>
          <a:off x="2571750" y="7877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50</xdr:row>
      <xdr:rowOff>9525</xdr:rowOff>
    </xdr:from>
    <xdr:to>
      <xdr:col>30</xdr:col>
      <xdr:colOff>190500</xdr:colOff>
      <xdr:row>52</xdr:row>
      <xdr:rowOff>95250</xdr:rowOff>
    </xdr:to>
    <xdr:sp macro="" textlink="">
      <xdr:nvSpPr>
        <xdr:cNvPr id="20" name="Rectangle 337"/>
        <xdr:cNvSpPr>
          <a:spLocks noChangeArrowheads="1"/>
        </xdr:cNvSpPr>
      </xdr:nvSpPr>
      <xdr:spPr bwMode="auto">
        <a:xfrm>
          <a:off x="7867650" y="7181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50</xdr:row>
      <xdr:rowOff>9525</xdr:rowOff>
    </xdr:from>
    <xdr:to>
      <xdr:col>30</xdr:col>
      <xdr:colOff>190500</xdr:colOff>
      <xdr:row>51</xdr:row>
      <xdr:rowOff>95250</xdr:rowOff>
    </xdr:to>
    <xdr:sp macro="" textlink="">
      <xdr:nvSpPr>
        <xdr:cNvPr id="21" name="Freeform 338"/>
        <xdr:cNvSpPr>
          <a:spLocks/>
        </xdr:cNvSpPr>
      </xdr:nvSpPr>
      <xdr:spPr bwMode="auto">
        <a:xfrm>
          <a:off x="7886700" y="7181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50</xdr:row>
      <xdr:rowOff>97012</xdr:rowOff>
    </xdr:from>
    <xdr:ext cx="595548" cy="186974"/>
    <xdr:sp macro="" textlink="">
      <xdr:nvSpPr>
        <xdr:cNvPr id="22" name="Text Box 339"/>
        <xdr:cNvSpPr txBox="1">
          <a:spLocks noChangeArrowheads="1"/>
        </xdr:cNvSpPr>
      </xdr:nvSpPr>
      <xdr:spPr bwMode="auto">
        <a:xfrm>
          <a:off x="8696325" y="7269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50</xdr:row>
      <xdr:rowOff>104775</xdr:rowOff>
    </xdr:from>
    <xdr:to>
      <xdr:col>17</xdr:col>
      <xdr:colOff>123825</xdr:colOff>
      <xdr:row>50</xdr:row>
      <xdr:rowOff>104775</xdr:rowOff>
    </xdr:to>
    <xdr:sp macro="" textlink="">
      <xdr:nvSpPr>
        <xdr:cNvPr id="23" name="Line 340"/>
        <xdr:cNvSpPr>
          <a:spLocks noChangeShapeType="1"/>
        </xdr:cNvSpPr>
      </xdr:nvSpPr>
      <xdr:spPr bwMode="auto">
        <a:xfrm>
          <a:off x="4448175" y="7277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50</xdr:row>
      <xdr:rowOff>11287</xdr:rowOff>
    </xdr:from>
    <xdr:ext cx="595548" cy="186974"/>
    <xdr:sp macro="" textlink="">
      <xdr:nvSpPr>
        <xdr:cNvPr id="24" name="Text Box 341"/>
        <xdr:cNvSpPr txBox="1">
          <a:spLocks noChangeArrowheads="1"/>
        </xdr:cNvSpPr>
      </xdr:nvSpPr>
      <xdr:spPr bwMode="auto">
        <a:xfrm>
          <a:off x="5162550" y="7183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53</xdr:row>
      <xdr:rowOff>66675</xdr:rowOff>
    </xdr:from>
    <xdr:to>
      <xdr:col>17</xdr:col>
      <xdr:colOff>104775</xdr:colOff>
      <xdr:row>53</xdr:row>
      <xdr:rowOff>66675</xdr:rowOff>
    </xdr:to>
    <xdr:sp macro="" textlink="">
      <xdr:nvSpPr>
        <xdr:cNvPr id="25" name="Line 342"/>
        <xdr:cNvSpPr>
          <a:spLocks noChangeShapeType="1"/>
        </xdr:cNvSpPr>
      </xdr:nvSpPr>
      <xdr:spPr bwMode="auto">
        <a:xfrm>
          <a:off x="4457700" y="7667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52</xdr:row>
      <xdr:rowOff>116062</xdr:rowOff>
    </xdr:from>
    <xdr:ext cx="364715" cy="186974"/>
    <xdr:sp macro="" textlink="">
      <xdr:nvSpPr>
        <xdr:cNvPr id="26" name="Text Box 343"/>
        <xdr:cNvSpPr txBox="1">
          <a:spLocks noChangeArrowheads="1"/>
        </xdr:cNvSpPr>
      </xdr:nvSpPr>
      <xdr:spPr bwMode="auto">
        <a:xfrm>
          <a:off x="5162550" y="7574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56</xdr:row>
      <xdr:rowOff>66675</xdr:rowOff>
    </xdr:from>
    <xdr:to>
      <xdr:col>30</xdr:col>
      <xdr:colOff>247650</xdr:colOff>
      <xdr:row>58</xdr:row>
      <xdr:rowOff>123825</xdr:rowOff>
    </xdr:to>
    <xdr:grpSp>
      <xdr:nvGrpSpPr>
        <xdr:cNvPr id="27" name="Group 344"/>
        <xdr:cNvGrpSpPr>
          <a:grpSpLocks/>
        </xdr:cNvGrpSpPr>
      </xdr:nvGrpSpPr>
      <xdr:grpSpPr bwMode="auto">
        <a:xfrm>
          <a:off x="7848600" y="8096250"/>
          <a:ext cx="685800" cy="342900"/>
          <a:chOff x="537" y="600"/>
          <a:chExt cx="72" cy="36"/>
        </a:xfrm>
      </xdr:grpSpPr>
      <xdr:sp macro="" textlink="">
        <xdr:nvSpPr>
          <xdr:cNvPr id="28" name="Line 345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9" name="Line 346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7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348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57</xdr:row>
      <xdr:rowOff>1762</xdr:rowOff>
    </xdr:from>
    <xdr:ext cx="480131" cy="186974"/>
    <xdr:sp macro="" textlink="">
      <xdr:nvSpPr>
        <xdr:cNvPr id="32" name="Text Box 349"/>
        <xdr:cNvSpPr txBox="1">
          <a:spLocks noChangeArrowheads="1"/>
        </xdr:cNvSpPr>
      </xdr:nvSpPr>
      <xdr:spPr bwMode="auto">
        <a:xfrm>
          <a:off x="8724900" y="8174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59</xdr:row>
      <xdr:rowOff>85725</xdr:rowOff>
    </xdr:from>
    <xdr:to>
      <xdr:col>30</xdr:col>
      <xdr:colOff>247650</xdr:colOff>
      <xdr:row>62</xdr:row>
      <xdr:rowOff>0</xdr:rowOff>
    </xdr:to>
    <xdr:grpSp>
      <xdr:nvGrpSpPr>
        <xdr:cNvPr id="33" name="Group 350"/>
        <xdr:cNvGrpSpPr>
          <a:grpSpLocks/>
        </xdr:cNvGrpSpPr>
      </xdr:nvGrpSpPr>
      <xdr:grpSpPr bwMode="auto">
        <a:xfrm>
          <a:off x="7848600" y="8543925"/>
          <a:ext cx="685800" cy="342900"/>
          <a:chOff x="536" y="660"/>
          <a:chExt cx="72" cy="36"/>
        </a:xfrm>
      </xdr:grpSpPr>
      <xdr:sp macro="" textlink="">
        <xdr:nvSpPr>
          <xdr:cNvPr id="34" name="Line 351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5" name="Line 352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3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7" name="Line 354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60</xdr:row>
      <xdr:rowOff>20812</xdr:rowOff>
    </xdr:from>
    <xdr:ext cx="826380" cy="186974"/>
    <xdr:sp macro="" textlink="">
      <xdr:nvSpPr>
        <xdr:cNvPr id="38" name="Text Box 355"/>
        <xdr:cNvSpPr txBox="1">
          <a:spLocks noChangeArrowheads="1"/>
        </xdr:cNvSpPr>
      </xdr:nvSpPr>
      <xdr:spPr bwMode="auto">
        <a:xfrm>
          <a:off x="8724900" y="8621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56</xdr:row>
      <xdr:rowOff>133350</xdr:rowOff>
    </xdr:from>
    <xdr:to>
      <xdr:col>10</xdr:col>
      <xdr:colOff>76200</xdr:colOff>
      <xdr:row>57</xdr:row>
      <xdr:rowOff>133350</xdr:rowOff>
    </xdr:to>
    <xdr:sp macro="" textlink="">
      <xdr:nvSpPr>
        <xdr:cNvPr id="39" name="Oval 356"/>
        <xdr:cNvSpPr>
          <a:spLocks noChangeArrowheads="1"/>
        </xdr:cNvSpPr>
      </xdr:nvSpPr>
      <xdr:spPr bwMode="auto">
        <a:xfrm>
          <a:off x="2695575" y="8162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56</xdr:row>
      <xdr:rowOff>116062</xdr:rowOff>
    </xdr:from>
    <xdr:ext cx="595548" cy="186974"/>
    <xdr:sp macro="" textlink="">
      <xdr:nvSpPr>
        <xdr:cNvPr id="40" name="Text Box 357"/>
        <xdr:cNvSpPr txBox="1">
          <a:spLocks noChangeArrowheads="1"/>
        </xdr:cNvSpPr>
      </xdr:nvSpPr>
      <xdr:spPr bwMode="auto">
        <a:xfrm>
          <a:off x="3295650" y="8145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58</xdr:row>
      <xdr:rowOff>68437</xdr:rowOff>
    </xdr:from>
    <xdr:ext cx="595548" cy="186974"/>
    <xdr:sp macro="" textlink="">
      <xdr:nvSpPr>
        <xdr:cNvPr id="41" name="Text Box 358"/>
        <xdr:cNvSpPr txBox="1">
          <a:spLocks noChangeArrowheads="1"/>
        </xdr:cNvSpPr>
      </xdr:nvSpPr>
      <xdr:spPr bwMode="auto">
        <a:xfrm>
          <a:off x="3295650" y="8383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58</xdr:row>
      <xdr:rowOff>85725</xdr:rowOff>
    </xdr:from>
    <xdr:to>
      <xdr:col>10</xdr:col>
      <xdr:colOff>76200</xdr:colOff>
      <xdr:row>59</xdr:row>
      <xdr:rowOff>95250</xdr:rowOff>
    </xdr:to>
    <xdr:grpSp>
      <xdr:nvGrpSpPr>
        <xdr:cNvPr id="42" name="Group 359"/>
        <xdr:cNvGrpSpPr>
          <a:grpSpLocks/>
        </xdr:cNvGrpSpPr>
      </xdr:nvGrpSpPr>
      <xdr:grpSpPr bwMode="auto">
        <a:xfrm>
          <a:off x="2695575" y="8401050"/>
          <a:ext cx="142875" cy="152400"/>
          <a:chOff x="671" y="631"/>
          <a:chExt cx="15" cy="16"/>
        </a:xfrm>
      </xdr:grpSpPr>
      <xdr:sp macro="" textlink="">
        <xdr:nvSpPr>
          <xdr:cNvPr id="43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4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52</xdr:row>
      <xdr:rowOff>0</xdr:rowOff>
    </xdr:from>
    <xdr:to>
      <xdr:col>10</xdr:col>
      <xdr:colOff>228600</xdr:colOff>
      <xdr:row>54</xdr:row>
      <xdr:rowOff>28575</xdr:rowOff>
    </xdr:to>
    <xdr:sp macro="" textlink="">
      <xdr:nvSpPr>
        <xdr:cNvPr id="45" name="Text Box 362"/>
        <xdr:cNvSpPr txBox="1">
          <a:spLocks noChangeArrowheads="1"/>
        </xdr:cNvSpPr>
      </xdr:nvSpPr>
      <xdr:spPr bwMode="auto">
        <a:xfrm>
          <a:off x="2543175" y="7458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50</xdr:row>
      <xdr:rowOff>66675</xdr:rowOff>
    </xdr:from>
    <xdr:to>
      <xdr:col>10</xdr:col>
      <xdr:colOff>114300</xdr:colOff>
      <xdr:row>52</xdr:row>
      <xdr:rowOff>9525</xdr:rowOff>
    </xdr:to>
    <xdr:sp macro="" textlink="">
      <xdr:nvSpPr>
        <xdr:cNvPr id="46" name="AutoShape 363"/>
        <xdr:cNvSpPr>
          <a:spLocks noChangeArrowheads="1"/>
        </xdr:cNvSpPr>
      </xdr:nvSpPr>
      <xdr:spPr bwMode="auto">
        <a:xfrm>
          <a:off x="2647950" y="7239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50</xdr:row>
      <xdr:rowOff>76200</xdr:rowOff>
    </xdr:from>
    <xdr:to>
      <xdr:col>15</xdr:col>
      <xdr:colOff>228600</xdr:colOff>
      <xdr:row>52</xdr:row>
      <xdr:rowOff>0</xdr:rowOff>
    </xdr:to>
    <xdr:sp macro="" textlink="">
      <xdr:nvSpPr>
        <xdr:cNvPr id="47" name="Text Box 364"/>
        <xdr:cNvSpPr txBox="1">
          <a:spLocks noChangeArrowheads="1"/>
        </xdr:cNvSpPr>
      </xdr:nvSpPr>
      <xdr:spPr bwMode="auto">
        <a:xfrm>
          <a:off x="3295650" y="7248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57</xdr:row>
      <xdr:rowOff>76200</xdr:rowOff>
    </xdr:from>
    <xdr:to>
      <xdr:col>24</xdr:col>
      <xdr:colOff>95250</xdr:colOff>
      <xdr:row>60</xdr:row>
      <xdr:rowOff>114300</xdr:rowOff>
    </xdr:to>
    <xdr:sp macro="" textlink="">
      <xdr:nvSpPr>
        <xdr:cNvPr id="48" name="AutoShape 365"/>
        <xdr:cNvSpPr>
          <a:spLocks noChangeArrowheads="1"/>
        </xdr:cNvSpPr>
      </xdr:nvSpPr>
      <xdr:spPr bwMode="auto">
        <a:xfrm>
          <a:off x="6048375" y="8248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58</xdr:row>
      <xdr:rowOff>38100</xdr:rowOff>
    </xdr:from>
    <xdr:to>
      <xdr:col>28</xdr:col>
      <xdr:colOff>85725</xdr:colOff>
      <xdr:row>60</xdr:row>
      <xdr:rowOff>9525</xdr:rowOff>
    </xdr:to>
    <xdr:sp macro="" textlink="">
      <xdr:nvSpPr>
        <xdr:cNvPr id="49" name="Text Box 366"/>
        <xdr:cNvSpPr txBox="1">
          <a:spLocks noChangeArrowheads="1"/>
        </xdr:cNvSpPr>
      </xdr:nvSpPr>
      <xdr:spPr bwMode="auto">
        <a:xfrm>
          <a:off x="6905625" y="8353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58</xdr:row>
      <xdr:rowOff>9525</xdr:rowOff>
    </xdr:from>
    <xdr:ext cx="902555" cy="283924"/>
    <xdr:sp macro="" textlink="">
      <xdr:nvSpPr>
        <xdr:cNvPr id="50" name="Text Box 367"/>
        <xdr:cNvSpPr txBox="1">
          <a:spLocks noChangeArrowheads="1"/>
        </xdr:cNvSpPr>
      </xdr:nvSpPr>
      <xdr:spPr bwMode="auto">
        <a:xfrm>
          <a:off x="5976300" y="8324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60</xdr:row>
      <xdr:rowOff>28575</xdr:rowOff>
    </xdr:from>
    <xdr:to>
      <xdr:col>10</xdr:col>
      <xdr:colOff>266700</xdr:colOff>
      <xdr:row>62</xdr:row>
      <xdr:rowOff>19050</xdr:rowOff>
    </xdr:to>
    <xdr:sp macro="" textlink="">
      <xdr:nvSpPr>
        <xdr:cNvPr id="51" name="AutoShape 368"/>
        <xdr:cNvSpPr>
          <a:spLocks noChangeArrowheads="1"/>
        </xdr:cNvSpPr>
      </xdr:nvSpPr>
      <xdr:spPr bwMode="auto">
        <a:xfrm>
          <a:off x="2495550" y="8629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60</xdr:row>
      <xdr:rowOff>38100</xdr:rowOff>
    </xdr:from>
    <xdr:to>
      <xdr:col>15</xdr:col>
      <xdr:colOff>76200</xdr:colOff>
      <xdr:row>62</xdr:row>
      <xdr:rowOff>9525</xdr:rowOff>
    </xdr:to>
    <xdr:sp macro="" textlink="">
      <xdr:nvSpPr>
        <xdr:cNvPr id="52" name="Text Box 369"/>
        <xdr:cNvSpPr txBox="1">
          <a:spLocks noChangeArrowheads="1"/>
        </xdr:cNvSpPr>
      </xdr:nvSpPr>
      <xdr:spPr bwMode="auto">
        <a:xfrm>
          <a:off x="3305175" y="8639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52</xdr:row>
      <xdr:rowOff>9525</xdr:rowOff>
    </xdr:from>
    <xdr:to>
      <xdr:col>17</xdr:col>
      <xdr:colOff>123825</xdr:colOff>
      <xdr:row>52</xdr:row>
      <xdr:rowOff>9525</xdr:rowOff>
    </xdr:to>
    <xdr:sp macro="" textlink="">
      <xdr:nvSpPr>
        <xdr:cNvPr id="53" name="Line 370"/>
        <xdr:cNvSpPr>
          <a:spLocks noChangeShapeType="1"/>
        </xdr:cNvSpPr>
      </xdr:nvSpPr>
      <xdr:spPr bwMode="auto">
        <a:xfrm>
          <a:off x="4448175" y="7467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51</xdr:row>
      <xdr:rowOff>58912</xdr:rowOff>
    </xdr:from>
    <xdr:ext cx="826380" cy="186974"/>
    <xdr:sp macro="" textlink="">
      <xdr:nvSpPr>
        <xdr:cNvPr id="54" name="Text Box 371"/>
        <xdr:cNvSpPr txBox="1">
          <a:spLocks noChangeArrowheads="1"/>
        </xdr:cNvSpPr>
      </xdr:nvSpPr>
      <xdr:spPr bwMode="auto">
        <a:xfrm>
          <a:off x="5162550" y="7374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12</xdr:col>
      <xdr:colOff>247650</xdr:colOff>
      <xdr:row>16</xdr:row>
      <xdr:rowOff>33459</xdr:rowOff>
    </xdr:from>
    <xdr:to>
      <xdr:col>17</xdr:col>
      <xdr:colOff>85725</xdr:colOff>
      <xdr:row>18</xdr:row>
      <xdr:rowOff>98463</xdr:rowOff>
    </xdr:to>
    <xdr:sp macro="" textlink="">
      <xdr:nvSpPr>
        <xdr:cNvPr id="55" name="Text Box 85"/>
        <xdr:cNvSpPr txBox="1">
          <a:spLocks noChangeArrowheads="1"/>
        </xdr:cNvSpPr>
      </xdr:nvSpPr>
      <xdr:spPr bwMode="auto">
        <a:xfrm>
          <a:off x="3562350" y="2348034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WA10701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  <xdr:twoCellAnchor editAs="oneCell">
    <xdr:from>
      <xdr:col>14</xdr:col>
      <xdr:colOff>74791</xdr:colOff>
      <xdr:row>12</xdr:row>
      <xdr:rowOff>133351</xdr:rowOff>
    </xdr:from>
    <xdr:to>
      <xdr:col>16</xdr:col>
      <xdr:colOff>8444</xdr:colOff>
      <xdr:row>15</xdr:row>
      <xdr:rowOff>123826</xdr:rowOff>
    </xdr:to>
    <xdr:pic>
      <xdr:nvPicPr>
        <xdr:cNvPr id="56" name="図 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1941" y="1876426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253603</xdr:colOff>
      <xdr:row>8</xdr:row>
      <xdr:rowOff>57150</xdr:rowOff>
    </xdr:from>
    <xdr:to>
      <xdr:col>17</xdr:col>
      <xdr:colOff>101203</xdr:colOff>
      <xdr:row>11</xdr:row>
      <xdr:rowOff>47625</xdr:rowOff>
    </xdr:to>
    <xdr:sp macro="" textlink="">
      <xdr:nvSpPr>
        <xdr:cNvPr id="57" name="Text Box 362"/>
        <xdr:cNvSpPr txBox="1">
          <a:spLocks noChangeArrowheads="1"/>
        </xdr:cNvSpPr>
      </xdr:nvSpPr>
      <xdr:spPr bwMode="auto">
        <a:xfrm>
          <a:off x="3568303" y="12287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ログイン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209551</xdr:colOff>
      <xdr:row>6</xdr:row>
      <xdr:rowOff>104775</xdr:rowOff>
    </xdr:from>
    <xdr:to>
      <xdr:col>15</xdr:col>
      <xdr:colOff>161926</xdr:colOff>
      <xdr:row>8</xdr:row>
      <xdr:rowOff>47625</xdr:rowOff>
    </xdr:to>
    <xdr:sp macro="" textlink="">
      <xdr:nvSpPr>
        <xdr:cNvPr id="58" name="AutoShape 363"/>
        <xdr:cNvSpPr>
          <a:spLocks noChangeArrowheads="1"/>
        </xdr:cNvSpPr>
      </xdr:nvSpPr>
      <xdr:spPr bwMode="auto">
        <a:xfrm>
          <a:off x="4076701" y="9906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257175</xdr:colOff>
      <xdr:row>32</xdr:row>
      <xdr:rowOff>138234</xdr:rowOff>
    </xdr:from>
    <xdr:to>
      <xdr:col>17</xdr:col>
      <xdr:colOff>95250</xdr:colOff>
      <xdr:row>35</xdr:row>
      <xdr:rowOff>60363</xdr:rowOff>
    </xdr:to>
    <xdr:sp macro="" textlink="">
      <xdr:nvSpPr>
        <xdr:cNvPr id="59" name="Text Box 85"/>
        <xdr:cNvSpPr txBox="1">
          <a:spLocks noChangeArrowheads="1"/>
        </xdr:cNvSpPr>
      </xdr:nvSpPr>
      <xdr:spPr bwMode="auto">
        <a:xfrm>
          <a:off x="3571875" y="473880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WA10702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  <xdr:oneCellAnchor>
    <xdr:from>
      <xdr:col>14</xdr:col>
      <xdr:colOff>65266</xdr:colOff>
      <xdr:row>29</xdr:row>
      <xdr:rowOff>95251</xdr:rowOff>
    </xdr:from>
    <xdr:ext cx="486103" cy="419100"/>
    <xdr:pic>
      <xdr:nvPicPr>
        <xdr:cNvPr id="60" name="図 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2416" y="42672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15</xdr:col>
      <xdr:colOff>28575</xdr:colOff>
      <xdr:row>18</xdr:row>
      <xdr:rowOff>98463</xdr:rowOff>
    </xdr:from>
    <xdr:to>
      <xdr:col>15</xdr:col>
      <xdr:colOff>32093</xdr:colOff>
      <xdr:row>29</xdr:row>
      <xdr:rowOff>95251</xdr:rowOff>
    </xdr:to>
    <xdr:cxnSp macro="">
      <xdr:nvCxnSpPr>
        <xdr:cNvPr id="61" name="AutoShape 121"/>
        <xdr:cNvCxnSpPr>
          <a:cxnSpLocks noChangeShapeType="1"/>
          <a:stCxn id="55" idx="2"/>
          <a:endCxn id="60" idx="0"/>
        </xdr:cNvCxnSpPr>
      </xdr:nvCxnSpPr>
      <xdr:spPr bwMode="auto">
        <a:xfrm>
          <a:off x="4171950" y="2698788"/>
          <a:ext cx="3518" cy="15684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41704</xdr:colOff>
      <xdr:row>35</xdr:row>
      <xdr:rowOff>57150</xdr:rowOff>
    </xdr:from>
    <xdr:to>
      <xdr:col>15</xdr:col>
      <xdr:colOff>41704</xdr:colOff>
      <xdr:row>39</xdr:row>
      <xdr:rowOff>123825</xdr:rowOff>
    </xdr:to>
    <xdr:cxnSp macro="">
      <xdr:nvCxnSpPr>
        <xdr:cNvPr id="67" name="AutoShape 121"/>
        <xdr:cNvCxnSpPr>
          <a:cxnSpLocks noChangeShapeType="1"/>
        </xdr:cNvCxnSpPr>
      </xdr:nvCxnSpPr>
      <xdr:spPr bwMode="auto">
        <a:xfrm>
          <a:off x="4185079" y="5086350"/>
          <a:ext cx="0" cy="638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17</xdr:col>
      <xdr:colOff>85725</xdr:colOff>
      <xdr:row>17</xdr:row>
      <xdr:rowOff>52388</xdr:rowOff>
    </xdr:from>
    <xdr:to>
      <xdr:col>23</xdr:col>
      <xdr:colOff>209549</xdr:colOff>
      <xdr:row>17</xdr:row>
      <xdr:rowOff>65961</xdr:rowOff>
    </xdr:to>
    <xdr:cxnSp macro="">
      <xdr:nvCxnSpPr>
        <xdr:cNvPr id="72" name="AutoShape 113"/>
        <xdr:cNvCxnSpPr>
          <a:cxnSpLocks noChangeShapeType="1"/>
          <a:stCxn id="55" idx="3"/>
          <a:endCxn id="85" idx="1"/>
        </xdr:cNvCxnSpPr>
      </xdr:nvCxnSpPr>
      <xdr:spPr bwMode="auto">
        <a:xfrm flipV="1">
          <a:off x="4781550" y="2509838"/>
          <a:ext cx="1781174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17</xdr:col>
      <xdr:colOff>95250</xdr:colOff>
      <xdr:row>34</xdr:row>
      <xdr:rowOff>14288</xdr:rowOff>
    </xdr:from>
    <xdr:to>
      <xdr:col>23</xdr:col>
      <xdr:colOff>171450</xdr:colOff>
      <xdr:row>34</xdr:row>
      <xdr:rowOff>27861</xdr:rowOff>
    </xdr:to>
    <xdr:cxnSp macro="">
      <xdr:nvCxnSpPr>
        <xdr:cNvPr id="73" name="AutoShape 113"/>
        <xdr:cNvCxnSpPr>
          <a:cxnSpLocks noChangeShapeType="1"/>
          <a:stCxn id="59" idx="3"/>
          <a:endCxn id="91" idx="1"/>
        </xdr:cNvCxnSpPr>
      </xdr:nvCxnSpPr>
      <xdr:spPr bwMode="auto">
        <a:xfrm flipV="1">
          <a:off x="4791075" y="4900613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247650</xdr:colOff>
      <xdr:row>40</xdr:row>
      <xdr:rowOff>47625</xdr:rowOff>
    </xdr:from>
    <xdr:to>
      <xdr:col>15</xdr:col>
      <xdr:colOff>114300</xdr:colOff>
      <xdr:row>41</xdr:row>
      <xdr:rowOff>57150</xdr:rowOff>
    </xdr:to>
    <xdr:grpSp>
      <xdr:nvGrpSpPr>
        <xdr:cNvPr id="77" name="Group 359"/>
        <xdr:cNvGrpSpPr>
          <a:grpSpLocks/>
        </xdr:cNvGrpSpPr>
      </xdr:nvGrpSpPr>
      <xdr:grpSpPr bwMode="auto">
        <a:xfrm>
          <a:off x="4114800" y="5791200"/>
          <a:ext cx="142875" cy="152400"/>
          <a:chOff x="671" y="631"/>
          <a:chExt cx="15" cy="16"/>
        </a:xfrm>
      </xdr:grpSpPr>
      <xdr:sp macro="" textlink="">
        <xdr:nvSpPr>
          <xdr:cNvPr id="78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9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24</xdr:col>
      <xdr:colOff>209550</xdr:colOff>
      <xdr:row>13</xdr:row>
      <xdr:rowOff>76200</xdr:rowOff>
    </xdr:from>
    <xdr:to>
      <xdr:col>29</xdr:col>
      <xdr:colOff>133350</xdr:colOff>
      <xdr:row>16</xdr:row>
      <xdr:rowOff>114300</xdr:rowOff>
    </xdr:to>
    <xdr:sp macro="" textlink="">
      <xdr:nvSpPr>
        <xdr:cNvPr id="81" name="AutoShape 365"/>
        <xdr:cNvSpPr>
          <a:spLocks noChangeArrowheads="1"/>
        </xdr:cNvSpPr>
      </xdr:nvSpPr>
      <xdr:spPr bwMode="auto">
        <a:xfrm>
          <a:off x="6838950" y="1962150"/>
          <a:ext cx="13049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25</xdr:col>
      <xdr:colOff>75921</xdr:colOff>
      <xdr:row>14</xdr:row>
      <xdr:rowOff>0</xdr:rowOff>
    </xdr:from>
    <xdr:ext cx="1276629" cy="318549"/>
    <xdr:sp macro="" textlink="">
      <xdr:nvSpPr>
        <xdr:cNvPr id="82" name="Text Box 367"/>
        <xdr:cNvSpPr txBox="1">
          <a:spLocks noChangeArrowheads="1"/>
        </xdr:cNvSpPr>
      </xdr:nvSpPr>
      <xdr:spPr bwMode="auto">
        <a:xfrm>
          <a:off x="6981546" y="202882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N21AA007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顧客登録要求電文</a:t>
          </a:r>
        </a:p>
      </xdr:txBody>
    </xdr:sp>
    <xdr:clientData/>
  </xdr:oneCellAnchor>
  <xdr:twoCellAnchor>
    <xdr:from>
      <xdr:col>24</xdr:col>
      <xdr:colOff>190500</xdr:colOff>
      <xdr:row>18</xdr:row>
      <xdr:rowOff>9525</xdr:rowOff>
    </xdr:from>
    <xdr:to>
      <xdr:col>29</xdr:col>
      <xdr:colOff>114300</xdr:colOff>
      <xdr:row>21</xdr:row>
      <xdr:rowOff>47625</xdr:rowOff>
    </xdr:to>
    <xdr:sp macro="" textlink="">
      <xdr:nvSpPr>
        <xdr:cNvPr id="83" name="AutoShape 365"/>
        <xdr:cNvSpPr>
          <a:spLocks noChangeArrowheads="1"/>
        </xdr:cNvSpPr>
      </xdr:nvSpPr>
      <xdr:spPr bwMode="auto">
        <a:xfrm>
          <a:off x="6819900" y="2609850"/>
          <a:ext cx="13049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25</xdr:col>
      <xdr:colOff>56871</xdr:colOff>
      <xdr:row>18</xdr:row>
      <xdr:rowOff>76200</xdr:rowOff>
    </xdr:from>
    <xdr:ext cx="1276629" cy="318549"/>
    <xdr:sp macro="" textlink="">
      <xdr:nvSpPr>
        <xdr:cNvPr id="84" name="Text Box 367"/>
        <xdr:cNvSpPr txBox="1">
          <a:spLocks noChangeArrowheads="1"/>
        </xdr:cNvSpPr>
      </xdr:nvSpPr>
      <xdr:spPr bwMode="auto">
        <a:xfrm>
          <a:off x="6962496" y="267652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N21AA008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顧客登録応答電文</a:t>
          </a:r>
        </a:p>
      </xdr:txBody>
    </xdr:sp>
    <xdr:clientData/>
  </xdr:oneCellAnchor>
  <xdr:twoCellAnchor>
    <xdr:from>
      <xdr:col>23</xdr:col>
      <xdr:colOff>171450</xdr:colOff>
      <xdr:row>24</xdr:row>
      <xdr:rowOff>76200</xdr:rowOff>
    </xdr:from>
    <xdr:to>
      <xdr:col>32</xdr:col>
      <xdr:colOff>190500</xdr:colOff>
      <xdr:row>43</xdr:row>
      <xdr:rowOff>95250</xdr:rowOff>
    </xdr:to>
    <xdr:sp macro="" textlink="">
      <xdr:nvSpPr>
        <xdr:cNvPr id="91" name="AutoShape 368"/>
        <xdr:cNvSpPr>
          <a:spLocks noChangeArrowheads="1"/>
        </xdr:cNvSpPr>
      </xdr:nvSpPr>
      <xdr:spPr bwMode="auto">
        <a:xfrm>
          <a:off x="6524625" y="3533775"/>
          <a:ext cx="2505075" cy="27336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133350</xdr:colOff>
      <xdr:row>25</xdr:row>
      <xdr:rowOff>47626</xdr:rowOff>
    </xdr:from>
    <xdr:to>
      <xdr:col>31</xdr:col>
      <xdr:colOff>38100</xdr:colOff>
      <xdr:row>28</xdr:row>
      <xdr:rowOff>85726</xdr:rowOff>
    </xdr:to>
    <xdr:sp macro="" textlink="">
      <xdr:nvSpPr>
        <xdr:cNvPr id="94" name="AutoShape 365"/>
        <xdr:cNvSpPr>
          <a:spLocks noChangeArrowheads="1"/>
        </xdr:cNvSpPr>
      </xdr:nvSpPr>
      <xdr:spPr bwMode="auto">
        <a:xfrm>
          <a:off x="6762750" y="3648076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275946</xdr:colOff>
      <xdr:row>25</xdr:row>
      <xdr:rowOff>114301</xdr:rowOff>
    </xdr:from>
    <xdr:ext cx="1276629" cy="318549"/>
    <xdr:sp macro="" textlink="">
      <xdr:nvSpPr>
        <xdr:cNvPr id="95" name="Text Box 367"/>
        <xdr:cNvSpPr txBox="1">
          <a:spLocks noChangeArrowheads="1"/>
        </xdr:cNvSpPr>
      </xdr:nvSpPr>
      <xdr:spPr bwMode="auto">
        <a:xfrm>
          <a:off x="6905346" y="3714751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N21AA003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顧客一覧照会要求電文</a:t>
          </a:r>
        </a:p>
      </xdr:txBody>
    </xdr:sp>
    <xdr:clientData/>
  </xdr:oneCellAnchor>
  <xdr:twoCellAnchor>
    <xdr:from>
      <xdr:col>24</xdr:col>
      <xdr:colOff>133350</xdr:colOff>
      <xdr:row>29</xdr:row>
      <xdr:rowOff>76201</xdr:rowOff>
    </xdr:from>
    <xdr:to>
      <xdr:col>31</xdr:col>
      <xdr:colOff>38100</xdr:colOff>
      <xdr:row>32</xdr:row>
      <xdr:rowOff>114301</xdr:rowOff>
    </xdr:to>
    <xdr:sp macro="" textlink="">
      <xdr:nvSpPr>
        <xdr:cNvPr id="96" name="AutoShape 365"/>
        <xdr:cNvSpPr>
          <a:spLocks noChangeArrowheads="1"/>
        </xdr:cNvSpPr>
      </xdr:nvSpPr>
      <xdr:spPr bwMode="auto">
        <a:xfrm>
          <a:off x="6762750" y="42481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275946</xdr:colOff>
      <xdr:row>30</xdr:row>
      <xdr:rowOff>1</xdr:rowOff>
    </xdr:from>
    <xdr:ext cx="1276629" cy="318549"/>
    <xdr:sp macro="" textlink="">
      <xdr:nvSpPr>
        <xdr:cNvPr id="97" name="Text Box 367"/>
        <xdr:cNvSpPr txBox="1">
          <a:spLocks noChangeArrowheads="1"/>
        </xdr:cNvSpPr>
      </xdr:nvSpPr>
      <xdr:spPr bwMode="auto">
        <a:xfrm>
          <a:off x="6905346" y="4314826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N21AA004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顧客一覧照会応答電文</a:t>
          </a:r>
        </a:p>
      </xdr:txBody>
    </xdr:sp>
    <xdr:clientData/>
  </xdr:oneCellAnchor>
  <xdr:twoCellAnchor>
    <xdr:from>
      <xdr:col>24</xdr:col>
      <xdr:colOff>133350</xdr:colOff>
      <xdr:row>33</xdr:row>
      <xdr:rowOff>104776</xdr:rowOff>
    </xdr:from>
    <xdr:to>
      <xdr:col>31</xdr:col>
      <xdr:colOff>38100</xdr:colOff>
      <xdr:row>37</xdr:row>
      <xdr:rowOff>1</xdr:rowOff>
    </xdr:to>
    <xdr:sp macro="" textlink="">
      <xdr:nvSpPr>
        <xdr:cNvPr id="100" name="AutoShape 365"/>
        <xdr:cNvSpPr>
          <a:spLocks noChangeArrowheads="1"/>
        </xdr:cNvSpPr>
      </xdr:nvSpPr>
      <xdr:spPr bwMode="auto">
        <a:xfrm>
          <a:off x="6762750" y="4848226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275946</xdr:colOff>
      <xdr:row>34</xdr:row>
      <xdr:rowOff>28576</xdr:rowOff>
    </xdr:from>
    <xdr:ext cx="1276629" cy="318549"/>
    <xdr:sp macro="" textlink="">
      <xdr:nvSpPr>
        <xdr:cNvPr id="101" name="Text Box 367"/>
        <xdr:cNvSpPr txBox="1">
          <a:spLocks noChangeArrowheads="1"/>
        </xdr:cNvSpPr>
      </xdr:nvSpPr>
      <xdr:spPr bwMode="auto">
        <a:xfrm>
          <a:off x="6905346" y="4914901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N21AA005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顧客詳細取得要求電文</a:t>
          </a:r>
        </a:p>
      </xdr:txBody>
    </xdr:sp>
    <xdr:clientData/>
  </xdr:oneCellAnchor>
  <xdr:twoCellAnchor>
    <xdr:from>
      <xdr:col>24</xdr:col>
      <xdr:colOff>133350</xdr:colOff>
      <xdr:row>37</xdr:row>
      <xdr:rowOff>133351</xdr:rowOff>
    </xdr:from>
    <xdr:to>
      <xdr:col>31</xdr:col>
      <xdr:colOff>38100</xdr:colOff>
      <xdr:row>41</xdr:row>
      <xdr:rowOff>28576</xdr:rowOff>
    </xdr:to>
    <xdr:sp macro="" textlink="">
      <xdr:nvSpPr>
        <xdr:cNvPr id="102" name="AutoShape 365"/>
        <xdr:cNvSpPr>
          <a:spLocks noChangeArrowheads="1"/>
        </xdr:cNvSpPr>
      </xdr:nvSpPr>
      <xdr:spPr bwMode="auto">
        <a:xfrm>
          <a:off x="6762750" y="544830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275946</xdr:colOff>
      <xdr:row>38</xdr:row>
      <xdr:rowOff>57151</xdr:rowOff>
    </xdr:from>
    <xdr:ext cx="1276629" cy="318549"/>
    <xdr:sp macro="" textlink="">
      <xdr:nvSpPr>
        <xdr:cNvPr id="103" name="Text Box 367"/>
        <xdr:cNvSpPr txBox="1">
          <a:spLocks noChangeArrowheads="1"/>
        </xdr:cNvSpPr>
      </xdr:nvSpPr>
      <xdr:spPr bwMode="auto">
        <a:xfrm>
          <a:off x="6905346" y="5514976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N21AA006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顧客詳細取得応答電文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257239</xdr:colOff>
      <xdr:row>18</xdr:row>
      <xdr:rowOff>49768</xdr:rowOff>
    </xdr:from>
    <xdr:to>
      <xdr:col>10</xdr:col>
      <xdr:colOff>257176</xdr:colOff>
      <xdr:row>22</xdr:row>
      <xdr:rowOff>2143</xdr:rowOff>
    </xdr:to>
    <xdr:sp macro="" textlink="">
      <xdr:nvSpPr>
        <xdr:cNvPr id="2" name="AutoShape 110"/>
        <xdr:cNvSpPr>
          <a:spLocks noChangeArrowheads="1"/>
        </xdr:cNvSpPr>
      </xdr:nvSpPr>
      <xdr:spPr bwMode="auto">
        <a:xfrm>
          <a:off x="2190814" y="265009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部署マスタ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3518</xdr:colOff>
      <xdr:row>13</xdr:row>
      <xdr:rowOff>9525</xdr:rowOff>
    </xdr:from>
    <xdr:to>
      <xdr:col>16</xdr:col>
      <xdr:colOff>4763</xdr:colOff>
      <xdr:row>15</xdr:row>
      <xdr:rowOff>95251</xdr:rowOff>
    </xdr:to>
    <xdr:cxnSp macro="">
      <xdr:nvCxnSpPr>
        <xdr:cNvPr id="3" name="AutoShape 120"/>
        <xdr:cNvCxnSpPr>
          <a:cxnSpLocks noChangeShapeType="1"/>
          <a:stCxn id="57" idx="4"/>
          <a:endCxn id="55" idx="0"/>
        </xdr:cNvCxnSpPr>
      </xdr:nvCxnSpPr>
      <xdr:spPr bwMode="auto">
        <a:xfrm flipH="1">
          <a:off x="4423118" y="1895475"/>
          <a:ext cx="1245" cy="37147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/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/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/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/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8" name="Text Box 326"/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/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0" name="Text Box 328"/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/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2" name="Rectangle 330"/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" name="Text Box 331"/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/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5" name="Text Box 333"/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/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7" name="Text Box 335"/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8" name="Text Box 336"/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/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/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1" name="Text Box 339"/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/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3" name="Text Box 341"/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/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5" name="Text Box 343"/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/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7" name="Line 345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1" name="Text Box 349"/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/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3" name="Line 351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7" name="Text Box 355"/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/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39" name="Text Box 357"/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0" name="Text Box 358"/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/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2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/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/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/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/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/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49" name="Text Box 367"/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/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/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/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3" name="Text Box 371"/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14</xdr:col>
      <xdr:colOff>180975</xdr:colOff>
      <xdr:row>18</xdr:row>
      <xdr:rowOff>138234</xdr:rowOff>
    </xdr:from>
    <xdr:to>
      <xdr:col>17</xdr:col>
      <xdr:colOff>95250</xdr:colOff>
      <xdr:row>21</xdr:row>
      <xdr:rowOff>60363</xdr:rowOff>
    </xdr:to>
    <xdr:sp macro="" textlink="">
      <xdr:nvSpPr>
        <xdr:cNvPr id="54" name="Text Box 85"/>
        <xdr:cNvSpPr txBox="1">
          <a:spLocks noChangeArrowheads="1"/>
        </xdr:cNvSpPr>
      </xdr:nvSpPr>
      <xdr:spPr bwMode="auto">
        <a:xfrm>
          <a:off x="4048125" y="2738559"/>
          <a:ext cx="74295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WA10801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部門検索</a:t>
          </a:r>
        </a:p>
      </xdr:txBody>
    </xdr:sp>
    <xdr:clientData/>
  </xdr:twoCellAnchor>
  <xdr:oneCellAnchor>
    <xdr:from>
      <xdr:col>15</xdr:col>
      <xdr:colOff>36691</xdr:colOff>
      <xdr:row>15</xdr:row>
      <xdr:rowOff>95251</xdr:rowOff>
    </xdr:from>
    <xdr:ext cx="486103" cy="419100"/>
    <xdr:pic>
      <xdr:nvPicPr>
        <xdr:cNvPr id="55" name="図 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0066" y="22669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10</xdr:col>
      <xdr:colOff>257176</xdr:colOff>
      <xdr:row>20</xdr:row>
      <xdr:rowOff>25956</xdr:rowOff>
    </xdr:from>
    <xdr:to>
      <xdr:col>14</xdr:col>
      <xdr:colOff>180975</xdr:colOff>
      <xdr:row>20</xdr:row>
      <xdr:rowOff>27861</xdr:rowOff>
    </xdr:to>
    <xdr:cxnSp macro="">
      <xdr:nvCxnSpPr>
        <xdr:cNvPr id="56" name="AutoShape 113"/>
        <xdr:cNvCxnSpPr>
          <a:cxnSpLocks noChangeShapeType="1"/>
          <a:stCxn id="2" idx="4"/>
          <a:endCxn id="54" idx="1"/>
        </xdr:cNvCxnSpPr>
      </xdr:nvCxnSpPr>
      <xdr:spPr bwMode="auto">
        <a:xfrm>
          <a:off x="3019426" y="2912031"/>
          <a:ext cx="1028699" cy="190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209550</xdr:colOff>
      <xdr:row>12</xdr:row>
      <xdr:rowOff>9525</xdr:rowOff>
    </xdr:from>
    <xdr:to>
      <xdr:col>16</xdr:col>
      <xdr:colOff>76200</xdr:colOff>
      <xdr:row>13</xdr:row>
      <xdr:rowOff>9525</xdr:rowOff>
    </xdr:to>
    <xdr:sp macro="" textlink="">
      <xdr:nvSpPr>
        <xdr:cNvPr id="57" name="Oval 356"/>
        <xdr:cNvSpPr>
          <a:spLocks noChangeArrowheads="1"/>
        </xdr:cNvSpPr>
      </xdr:nvSpPr>
      <xdr:spPr bwMode="auto">
        <a:xfrm>
          <a:off x="4352925" y="17526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200025</xdr:colOff>
      <xdr:row>23</xdr:row>
      <xdr:rowOff>114300</xdr:rowOff>
    </xdr:from>
    <xdr:to>
      <xdr:col>16</xdr:col>
      <xdr:colOff>66675</xdr:colOff>
      <xdr:row>24</xdr:row>
      <xdr:rowOff>123825</xdr:rowOff>
    </xdr:to>
    <xdr:grpSp>
      <xdr:nvGrpSpPr>
        <xdr:cNvPr id="63" name="Group 359"/>
        <xdr:cNvGrpSpPr>
          <a:grpSpLocks/>
        </xdr:cNvGrpSpPr>
      </xdr:nvGrpSpPr>
      <xdr:grpSpPr bwMode="auto">
        <a:xfrm>
          <a:off x="4343400" y="3429000"/>
          <a:ext cx="142875" cy="152400"/>
          <a:chOff x="671" y="631"/>
          <a:chExt cx="15" cy="16"/>
        </a:xfrm>
      </xdr:grpSpPr>
      <xdr:sp macro="" textlink="">
        <xdr:nvSpPr>
          <xdr:cNvPr id="64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271463</xdr:colOff>
      <xdr:row>21</xdr:row>
      <xdr:rowOff>60363</xdr:rowOff>
    </xdr:from>
    <xdr:to>
      <xdr:col>16</xdr:col>
      <xdr:colOff>0</xdr:colOff>
      <xdr:row>23</xdr:row>
      <xdr:rowOff>133350</xdr:rowOff>
    </xdr:to>
    <xdr:cxnSp macro="">
      <xdr:nvCxnSpPr>
        <xdr:cNvPr id="66" name="AutoShape 120"/>
        <xdr:cNvCxnSpPr>
          <a:cxnSpLocks noChangeShapeType="1"/>
          <a:stCxn id="54" idx="2"/>
          <a:endCxn id="65" idx="0"/>
        </xdr:cNvCxnSpPr>
      </xdr:nvCxnSpPr>
      <xdr:spPr bwMode="auto">
        <a:xfrm flipH="1">
          <a:off x="4414838" y="3089313"/>
          <a:ext cx="4762" cy="35873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11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7">
        <f ca="1">IF(INDIRECT("変更履歴!D8")="","",MAX(INDIRECT("変更履歴!D8"):INDIRECT("変更履歴!F33")))</f>
        <v>43578</v>
      </c>
      <c r="J25" s="77"/>
      <c r="K25" s="77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5" t="s">
        <v>0</v>
      </c>
      <c r="B1" s="86"/>
      <c r="C1" s="86"/>
      <c r="D1" s="87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152" t="s">
        <v>15</v>
      </c>
      <c r="P1" s="153"/>
      <c r="Q1" s="153"/>
      <c r="R1" s="154"/>
      <c r="S1" s="161" t="str">
        <f ca="1">IF(INDIRECT("変更履歴!S1")&lt;&gt;"",INDIRECT("変更履歴!S1"),"")</f>
        <v>システム処理フロー</v>
      </c>
      <c r="T1" s="162"/>
      <c r="U1" s="162"/>
      <c r="V1" s="162"/>
      <c r="W1" s="162"/>
      <c r="X1" s="162"/>
      <c r="Y1" s="162"/>
      <c r="Z1" s="163"/>
      <c r="AA1" s="147" t="s">
        <v>3</v>
      </c>
      <c r="AB1" s="148"/>
      <c r="AC1" s="113" t="str">
        <f ca="1">IF(INDIRECT("変更履歴!AC1")&lt;&gt;"",INDIRECT("変更履歴!AC1"),"")</f>
        <v>TIS</v>
      </c>
      <c r="AD1" s="114"/>
      <c r="AE1" s="114"/>
      <c r="AF1" s="115"/>
      <c r="AG1" s="144">
        <f ca="1">IF(INDIRECT("変更履歴!AG1")&lt;&gt;"",INDIRECT("変更履歴!AG1"),"")</f>
        <v>43578</v>
      </c>
      <c r="AH1" s="145"/>
      <c r="AI1" s="146"/>
      <c r="AJ1" s="7"/>
      <c r="AK1" s="7"/>
      <c r="AL1" s="8"/>
    </row>
    <row r="2" spans="1:38" s="9" customFormat="1" ht="12" customHeight="1" x14ac:dyDescent="0.15">
      <c r="A2" s="85" t="s">
        <v>1</v>
      </c>
      <c r="B2" s="86"/>
      <c r="C2" s="86"/>
      <c r="D2" s="87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155"/>
      <c r="P2" s="156"/>
      <c r="Q2" s="156"/>
      <c r="R2" s="157"/>
      <c r="S2" s="164"/>
      <c r="T2" s="165"/>
      <c r="U2" s="165"/>
      <c r="V2" s="165"/>
      <c r="W2" s="165"/>
      <c r="X2" s="165"/>
      <c r="Y2" s="165"/>
      <c r="Z2" s="166"/>
      <c r="AA2" s="147" t="s">
        <v>4</v>
      </c>
      <c r="AB2" s="148"/>
      <c r="AC2" s="113" t="str">
        <f ca="1">IF(INDIRECT("変更履歴!AC2")&lt;&gt;"",INDIRECT("変更履歴!AC2"),"")</f>
        <v/>
      </c>
      <c r="AD2" s="114"/>
      <c r="AE2" s="114"/>
      <c r="AF2" s="115"/>
      <c r="AG2" s="144" t="str">
        <f ca="1">IF(INDIRECT("変更履歴!AG2")&lt;&gt;"",INDIRECT("変更履歴!AG2"),"")</f>
        <v/>
      </c>
      <c r="AH2" s="145"/>
      <c r="AI2" s="146"/>
      <c r="AJ2" s="7"/>
      <c r="AK2" s="7"/>
      <c r="AL2" s="7"/>
    </row>
    <row r="3" spans="1:38" s="9" customFormat="1" ht="12" customHeight="1" x14ac:dyDescent="0.15">
      <c r="A3" s="85" t="s">
        <v>2</v>
      </c>
      <c r="B3" s="86"/>
      <c r="C3" s="86"/>
      <c r="D3" s="87"/>
      <c r="E3" s="88" t="str">
        <f ca="1">IF(INDIRECT("変更履歴!E3")&lt;&gt;"",INDIRECT("変更履歴!E3"),"")</f>
        <v>プロジェクト管理システム</v>
      </c>
      <c r="F3" s="89"/>
      <c r="G3" s="89"/>
      <c r="H3" s="89"/>
      <c r="I3" s="89"/>
      <c r="J3" s="89"/>
      <c r="K3" s="89"/>
      <c r="L3" s="89"/>
      <c r="M3" s="89"/>
      <c r="N3" s="90"/>
      <c r="O3" s="158"/>
      <c r="P3" s="159"/>
      <c r="Q3" s="159"/>
      <c r="R3" s="160"/>
      <c r="S3" s="167"/>
      <c r="T3" s="168"/>
      <c r="U3" s="168"/>
      <c r="V3" s="168"/>
      <c r="W3" s="168"/>
      <c r="X3" s="168"/>
      <c r="Y3" s="168"/>
      <c r="Z3" s="169"/>
      <c r="AA3" s="150"/>
      <c r="AB3" s="151"/>
      <c r="AC3" s="113" t="str">
        <f ca="1">IF(INDIRECT("変更履歴!AC3")&lt;&gt;"",INDIRECT("変更履歴!AC3"),"")</f>
        <v/>
      </c>
      <c r="AD3" s="114"/>
      <c r="AE3" s="114"/>
      <c r="AF3" s="115"/>
      <c r="AG3" s="144" t="str">
        <f ca="1">IF(INDIRECT("変更履歴!AG3")&lt;&gt;"",INDIRECT("変更履歴!AG3"),"")</f>
        <v/>
      </c>
      <c r="AH3" s="145"/>
      <c r="AI3" s="146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5" t="s">
        <v>43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x14ac:dyDescent="0.15">
      <c r="A6" s="15"/>
      <c r="B6" s="7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x14ac:dyDescent="0.15">
      <c r="A7" s="15"/>
      <c r="B7" s="75"/>
      <c r="C7" s="75" t="s">
        <v>44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x14ac:dyDescent="0.15">
      <c r="A8" s="15"/>
      <c r="B8" s="7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ht="11.2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ht="11.2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ht="11.2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ht="11.25" customHeight="1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ht="11.25" customHeight="1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ht="11.25" customHeight="1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ht="11.25" customHeight="1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1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</row>
    <row r="104" spans="1:35" x14ac:dyDescent="0.1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1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</row>
    <row r="106" spans="1:35" x14ac:dyDescent="0.1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1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</row>
    <row r="108" spans="1:35" x14ac:dyDescent="0.1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1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</row>
    <row r="110" spans="1:35" x14ac:dyDescent="0.1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C2:AF2"/>
    <mergeCell ref="AG2:AI2"/>
    <mergeCell ref="E3:N3"/>
    <mergeCell ref="AA3:AB3"/>
    <mergeCell ref="AC3:AF3"/>
    <mergeCell ref="AG3:AI3"/>
    <mergeCell ref="AG1:AI1"/>
    <mergeCell ref="AC1:AF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8" max="34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5" t="s">
        <v>0</v>
      </c>
      <c r="B1" s="86"/>
      <c r="C1" s="86"/>
      <c r="D1" s="87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152" t="s">
        <v>15</v>
      </c>
      <c r="P1" s="153"/>
      <c r="Q1" s="153"/>
      <c r="R1" s="154"/>
      <c r="S1" s="161" t="str">
        <f ca="1">IF(INDIRECT("変更履歴!S1")&lt;&gt;"",INDIRECT("変更履歴!S1"),"")</f>
        <v>システム処理フロー</v>
      </c>
      <c r="T1" s="162"/>
      <c r="U1" s="162"/>
      <c r="V1" s="162"/>
      <c r="W1" s="162"/>
      <c r="X1" s="162"/>
      <c r="Y1" s="162"/>
      <c r="Z1" s="163"/>
      <c r="AA1" s="147" t="s">
        <v>3</v>
      </c>
      <c r="AB1" s="148"/>
      <c r="AC1" s="113" t="str">
        <f ca="1">IF(INDIRECT("変更履歴!AC1")&lt;&gt;"",INDIRECT("変更履歴!AC1"),"")</f>
        <v>TIS</v>
      </c>
      <c r="AD1" s="114"/>
      <c r="AE1" s="114"/>
      <c r="AF1" s="115"/>
      <c r="AG1" s="144">
        <f ca="1">IF(INDIRECT("変更履歴!AG1")&lt;&gt;"",INDIRECT("変更履歴!AG1"),"")</f>
        <v>43578</v>
      </c>
      <c r="AH1" s="145"/>
      <c r="AI1" s="146"/>
      <c r="AJ1" s="7"/>
      <c r="AK1" s="7"/>
      <c r="AL1" s="8"/>
    </row>
    <row r="2" spans="1:38" s="9" customFormat="1" ht="12" customHeight="1" x14ac:dyDescent="0.15">
      <c r="A2" s="85" t="s">
        <v>1</v>
      </c>
      <c r="B2" s="86"/>
      <c r="C2" s="86"/>
      <c r="D2" s="87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155"/>
      <c r="P2" s="156"/>
      <c r="Q2" s="156"/>
      <c r="R2" s="157"/>
      <c r="S2" s="164"/>
      <c r="T2" s="165"/>
      <c r="U2" s="165"/>
      <c r="V2" s="165"/>
      <c r="W2" s="165"/>
      <c r="X2" s="165"/>
      <c r="Y2" s="165"/>
      <c r="Z2" s="166"/>
      <c r="AA2" s="147" t="s">
        <v>4</v>
      </c>
      <c r="AB2" s="148"/>
      <c r="AC2" s="113" t="str">
        <f ca="1">IF(INDIRECT("変更履歴!AC2")&lt;&gt;"",INDIRECT("変更履歴!AC2"),"")</f>
        <v/>
      </c>
      <c r="AD2" s="114"/>
      <c r="AE2" s="114"/>
      <c r="AF2" s="115"/>
      <c r="AG2" s="144" t="str">
        <f ca="1">IF(INDIRECT("変更履歴!AG2")&lt;&gt;"",INDIRECT("変更履歴!AG2"),"")</f>
        <v/>
      </c>
      <c r="AH2" s="145"/>
      <c r="AI2" s="146"/>
      <c r="AJ2" s="7"/>
      <c r="AK2" s="7"/>
      <c r="AL2" s="7"/>
    </row>
    <row r="3" spans="1:38" s="9" customFormat="1" ht="12" customHeight="1" x14ac:dyDescent="0.15">
      <c r="A3" s="85" t="s">
        <v>2</v>
      </c>
      <c r="B3" s="86"/>
      <c r="C3" s="86"/>
      <c r="D3" s="87"/>
      <c r="E3" s="88" t="str">
        <f ca="1">IF(INDIRECT("変更履歴!E3")&lt;&gt;"",INDIRECT("変更履歴!E3"),"")</f>
        <v>プロジェクト管理システム</v>
      </c>
      <c r="F3" s="89"/>
      <c r="G3" s="89"/>
      <c r="H3" s="89"/>
      <c r="I3" s="89"/>
      <c r="J3" s="89"/>
      <c r="K3" s="89"/>
      <c r="L3" s="89"/>
      <c r="M3" s="89"/>
      <c r="N3" s="90"/>
      <c r="O3" s="158"/>
      <c r="P3" s="159"/>
      <c r="Q3" s="159"/>
      <c r="R3" s="160"/>
      <c r="S3" s="167"/>
      <c r="T3" s="168"/>
      <c r="U3" s="168"/>
      <c r="V3" s="168"/>
      <c r="W3" s="168"/>
      <c r="X3" s="168"/>
      <c r="Y3" s="168"/>
      <c r="Z3" s="169"/>
      <c r="AA3" s="150"/>
      <c r="AB3" s="151"/>
      <c r="AC3" s="113" t="str">
        <f ca="1">IF(INDIRECT("変更履歴!AC3")&lt;&gt;"",INDIRECT("変更履歴!AC3"),"")</f>
        <v/>
      </c>
      <c r="AD3" s="114"/>
      <c r="AE3" s="114"/>
      <c r="AF3" s="115"/>
      <c r="AG3" s="144" t="str">
        <f ca="1">IF(INDIRECT("変更履歴!AG3")&lt;&gt;"",INDIRECT("変更履歴!AG3"),"")</f>
        <v/>
      </c>
      <c r="AH3" s="145"/>
      <c r="AI3" s="146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5" t="s">
        <v>46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C2:AF2"/>
    <mergeCell ref="AG2:AI2"/>
    <mergeCell ref="E3:N3"/>
    <mergeCell ref="AA3:AB3"/>
    <mergeCell ref="AC3:AF3"/>
    <mergeCell ref="AG3:AI3"/>
    <mergeCell ref="AG1:AI1"/>
    <mergeCell ref="AC1:AF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5" t="s">
        <v>0</v>
      </c>
      <c r="B1" s="86"/>
      <c r="C1" s="86"/>
      <c r="D1" s="87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152" t="s">
        <v>15</v>
      </c>
      <c r="P1" s="153"/>
      <c r="Q1" s="153"/>
      <c r="R1" s="154"/>
      <c r="S1" s="161" t="str">
        <f ca="1">IF(INDIRECT("変更履歴!S1")&lt;&gt;"",INDIRECT("変更履歴!S1"),"")</f>
        <v>システム処理フロー</v>
      </c>
      <c r="T1" s="162"/>
      <c r="U1" s="162"/>
      <c r="V1" s="162"/>
      <c r="W1" s="162"/>
      <c r="X1" s="162"/>
      <c r="Y1" s="162"/>
      <c r="Z1" s="163"/>
      <c r="AA1" s="147" t="s">
        <v>3</v>
      </c>
      <c r="AB1" s="148"/>
      <c r="AC1" s="113" t="str">
        <f ca="1">IF(INDIRECT("変更履歴!AC1")&lt;&gt;"",INDIRECT("変更履歴!AC1"),"")</f>
        <v>TIS</v>
      </c>
      <c r="AD1" s="114"/>
      <c r="AE1" s="114"/>
      <c r="AF1" s="115"/>
      <c r="AG1" s="144">
        <f ca="1">IF(INDIRECT("変更履歴!AG1")&lt;&gt;"",INDIRECT("変更履歴!AG1"),"")</f>
        <v>43578</v>
      </c>
      <c r="AH1" s="145"/>
      <c r="AI1" s="146"/>
      <c r="AJ1" s="7"/>
      <c r="AK1" s="7"/>
      <c r="AL1" s="8"/>
    </row>
    <row r="2" spans="1:38" s="9" customFormat="1" ht="12" customHeight="1" x14ac:dyDescent="0.15">
      <c r="A2" s="85" t="s">
        <v>1</v>
      </c>
      <c r="B2" s="86"/>
      <c r="C2" s="86"/>
      <c r="D2" s="87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155"/>
      <c r="P2" s="156"/>
      <c r="Q2" s="156"/>
      <c r="R2" s="157"/>
      <c r="S2" s="164"/>
      <c r="T2" s="165"/>
      <c r="U2" s="165"/>
      <c r="V2" s="165"/>
      <c r="W2" s="165"/>
      <c r="X2" s="165"/>
      <c r="Y2" s="165"/>
      <c r="Z2" s="166"/>
      <c r="AA2" s="147" t="s">
        <v>4</v>
      </c>
      <c r="AB2" s="148"/>
      <c r="AC2" s="113" t="str">
        <f ca="1">IF(INDIRECT("変更履歴!AC2")&lt;&gt;"",INDIRECT("変更履歴!AC2"),"")</f>
        <v/>
      </c>
      <c r="AD2" s="114"/>
      <c r="AE2" s="114"/>
      <c r="AF2" s="115"/>
      <c r="AG2" s="144" t="str">
        <f ca="1">IF(INDIRECT("変更履歴!AG2")&lt;&gt;"",INDIRECT("変更履歴!AG2"),"")</f>
        <v/>
      </c>
      <c r="AH2" s="145"/>
      <c r="AI2" s="146"/>
      <c r="AJ2" s="7"/>
      <c r="AK2" s="7"/>
      <c r="AL2" s="7"/>
    </row>
    <row r="3" spans="1:38" s="9" customFormat="1" ht="12" customHeight="1" x14ac:dyDescent="0.15">
      <c r="A3" s="85" t="s">
        <v>2</v>
      </c>
      <c r="B3" s="86"/>
      <c r="C3" s="86"/>
      <c r="D3" s="87"/>
      <c r="E3" s="88" t="str">
        <f ca="1">IF(INDIRECT("変更履歴!E3")&lt;&gt;"",INDIRECT("変更履歴!E3"),"")</f>
        <v>プロジェクト管理システム</v>
      </c>
      <c r="F3" s="89"/>
      <c r="G3" s="89"/>
      <c r="H3" s="89"/>
      <c r="I3" s="89"/>
      <c r="J3" s="89"/>
      <c r="K3" s="89"/>
      <c r="L3" s="89"/>
      <c r="M3" s="89"/>
      <c r="N3" s="90"/>
      <c r="O3" s="158"/>
      <c r="P3" s="159"/>
      <c r="Q3" s="159"/>
      <c r="R3" s="160"/>
      <c r="S3" s="167"/>
      <c r="T3" s="168"/>
      <c r="U3" s="168"/>
      <c r="V3" s="168"/>
      <c r="W3" s="168"/>
      <c r="X3" s="168"/>
      <c r="Y3" s="168"/>
      <c r="Z3" s="169"/>
      <c r="AA3" s="150"/>
      <c r="AB3" s="151"/>
      <c r="AC3" s="113" t="str">
        <f ca="1">IF(INDIRECT("変更履歴!AC3")&lt;&gt;"",INDIRECT("変更履歴!AC3"),"")</f>
        <v/>
      </c>
      <c r="AD3" s="114"/>
      <c r="AE3" s="114"/>
      <c r="AF3" s="115"/>
      <c r="AG3" s="144" t="str">
        <f ca="1">IF(INDIRECT("変更履歴!AG3")&lt;&gt;"",INDIRECT("変更履歴!AG3"),"")</f>
        <v/>
      </c>
      <c r="AH3" s="145"/>
      <c r="AI3" s="146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5" t="s">
        <v>48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C2:AF2"/>
    <mergeCell ref="AG2:AI2"/>
    <mergeCell ref="E3:N3"/>
    <mergeCell ref="AA3:AB3"/>
    <mergeCell ref="AC3:AF3"/>
    <mergeCell ref="AG3:AI3"/>
    <mergeCell ref="AG1:AI1"/>
    <mergeCell ref="AC1:AF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5" t="s">
        <v>0</v>
      </c>
      <c r="B1" s="86"/>
      <c r="C1" s="86"/>
      <c r="D1" s="87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152" t="s">
        <v>15</v>
      </c>
      <c r="P1" s="153"/>
      <c r="Q1" s="153"/>
      <c r="R1" s="154"/>
      <c r="S1" s="161" t="str">
        <f ca="1">IF(INDIRECT("変更履歴!S1")&lt;&gt;"",INDIRECT("変更履歴!S1"),"")</f>
        <v>システム処理フロー</v>
      </c>
      <c r="T1" s="162"/>
      <c r="U1" s="162"/>
      <c r="V1" s="162"/>
      <c r="W1" s="162"/>
      <c r="X1" s="162"/>
      <c r="Y1" s="162"/>
      <c r="Z1" s="163"/>
      <c r="AA1" s="147" t="s">
        <v>3</v>
      </c>
      <c r="AB1" s="148"/>
      <c r="AC1" s="113" t="str">
        <f ca="1">IF(INDIRECT("変更履歴!AC1")&lt;&gt;"",INDIRECT("変更履歴!AC1"),"")</f>
        <v>TIS</v>
      </c>
      <c r="AD1" s="114"/>
      <c r="AE1" s="114"/>
      <c r="AF1" s="115"/>
      <c r="AG1" s="144">
        <f ca="1">IF(INDIRECT("変更履歴!AG1")&lt;&gt;"",INDIRECT("変更履歴!AG1"),"")</f>
        <v>43578</v>
      </c>
      <c r="AH1" s="145"/>
      <c r="AI1" s="146"/>
      <c r="AJ1" s="7"/>
      <c r="AK1" s="7"/>
      <c r="AL1" s="8"/>
    </row>
    <row r="2" spans="1:38" s="9" customFormat="1" ht="12" customHeight="1" x14ac:dyDescent="0.15">
      <c r="A2" s="85" t="s">
        <v>1</v>
      </c>
      <c r="B2" s="86"/>
      <c r="C2" s="86"/>
      <c r="D2" s="87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155"/>
      <c r="P2" s="156"/>
      <c r="Q2" s="156"/>
      <c r="R2" s="157"/>
      <c r="S2" s="164"/>
      <c r="T2" s="165"/>
      <c r="U2" s="165"/>
      <c r="V2" s="165"/>
      <c r="W2" s="165"/>
      <c r="X2" s="165"/>
      <c r="Y2" s="165"/>
      <c r="Z2" s="166"/>
      <c r="AA2" s="147" t="s">
        <v>4</v>
      </c>
      <c r="AB2" s="148"/>
      <c r="AC2" s="113" t="str">
        <f ca="1">IF(INDIRECT("変更履歴!AC2")&lt;&gt;"",INDIRECT("変更履歴!AC2"),"")</f>
        <v/>
      </c>
      <c r="AD2" s="114"/>
      <c r="AE2" s="114"/>
      <c r="AF2" s="115"/>
      <c r="AG2" s="144" t="str">
        <f ca="1">IF(INDIRECT("変更履歴!AG2")&lt;&gt;"",INDIRECT("変更履歴!AG2"),"")</f>
        <v/>
      </c>
      <c r="AH2" s="145"/>
      <c r="AI2" s="146"/>
      <c r="AJ2" s="7"/>
      <c r="AK2" s="7"/>
      <c r="AL2" s="7"/>
    </row>
    <row r="3" spans="1:38" s="9" customFormat="1" ht="12" customHeight="1" x14ac:dyDescent="0.15">
      <c r="A3" s="85" t="s">
        <v>2</v>
      </c>
      <c r="B3" s="86"/>
      <c r="C3" s="86"/>
      <c r="D3" s="87"/>
      <c r="E3" s="88" t="str">
        <f ca="1">IF(INDIRECT("変更履歴!E3")&lt;&gt;"",INDIRECT("変更履歴!E3"),"")</f>
        <v>プロジェクト管理システム</v>
      </c>
      <c r="F3" s="89"/>
      <c r="G3" s="89"/>
      <c r="H3" s="89"/>
      <c r="I3" s="89"/>
      <c r="J3" s="89"/>
      <c r="K3" s="89"/>
      <c r="L3" s="89"/>
      <c r="M3" s="89"/>
      <c r="N3" s="90"/>
      <c r="O3" s="158"/>
      <c r="P3" s="159"/>
      <c r="Q3" s="159"/>
      <c r="R3" s="160"/>
      <c r="S3" s="167"/>
      <c r="T3" s="168"/>
      <c r="U3" s="168"/>
      <c r="V3" s="168"/>
      <c r="W3" s="168"/>
      <c r="X3" s="168"/>
      <c r="Y3" s="168"/>
      <c r="Z3" s="169"/>
      <c r="AA3" s="150"/>
      <c r="AB3" s="151"/>
      <c r="AC3" s="113" t="str">
        <f ca="1">IF(INDIRECT("変更履歴!AC3")&lt;&gt;"",INDIRECT("変更履歴!AC3"),"")</f>
        <v/>
      </c>
      <c r="AD3" s="114"/>
      <c r="AE3" s="114"/>
      <c r="AF3" s="115"/>
      <c r="AG3" s="144" t="str">
        <f ca="1">IF(INDIRECT("変更履歴!AG3")&lt;&gt;"",INDIRECT("変更履歴!AG3"),"")</f>
        <v/>
      </c>
      <c r="AH3" s="145"/>
      <c r="AI3" s="146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5" t="s">
        <v>50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C2:AF2"/>
    <mergeCell ref="AG2:AI2"/>
    <mergeCell ref="E3:N3"/>
    <mergeCell ref="AA3:AB3"/>
    <mergeCell ref="AC3:AF3"/>
    <mergeCell ref="AG3:AI3"/>
    <mergeCell ref="AG1:AI1"/>
    <mergeCell ref="AC1:AF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94" t="s">
        <v>17</v>
      </c>
      <c r="B1" s="86"/>
      <c r="C1" s="86"/>
      <c r="D1" s="87"/>
      <c r="E1" s="88" t="s">
        <v>18</v>
      </c>
      <c r="F1" s="89"/>
      <c r="G1" s="89"/>
      <c r="H1" s="89"/>
      <c r="I1" s="89"/>
      <c r="J1" s="89"/>
      <c r="K1" s="89"/>
      <c r="L1" s="89"/>
      <c r="M1" s="89"/>
      <c r="N1" s="90"/>
      <c r="O1" s="95" t="s">
        <v>12</v>
      </c>
      <c r="P1" s="96"/>
      <c r="Q1" s="96"/>
      <c r="R1" s="97"/>
      <c r="S1" s="104" t="s">
        <v>27</v>
      </c>
      <c r="T1" s="105"/>
      <c r="U1" s="105"/>
      <c r="V1" s="105"/>
      <c r="W1" s="105"/>
      <c r="X1" s="105"/>
      <c r="Y1" s="105"/>
      <c r="Z1" s="106"/>
      <c r="AA1" s="85" t="s">
        <v>13</v>
      </c>
      <c r="AB1" s="87"/>
      <c r="AC1" s="113" t="str">
        <f>IF(AF8="","",AF8)</f>
        <v>TIS</v>
      </c>
      <c r="AD1" s="114"/>
      <c r="AE1" s="114"/>
      <c r="AF1" s="115"/>
      <c r="AG1" s="78">
        <f>IF(D8="","",D8)</f>
        <v>43578</v>
      </c>
      <c r="AH1" s="79"/>
      <c r="AI1" s="80"/>
      <c r="AJ1" s="7"/>
      <c r="AK1" s="7"/>
      <c r="AL1" s="7"/>
      <c r="AM1" s="7"/>
      <c r="AN1" s="8"/>
    </row>
    <row r="2" spans="1:40" s="9" customFormat="1" ht="12" customHeight="1" x14ac:dyDescent="0.15">
      <c r="A2" s="85" t="s">
        <v>1</v>
      </c>
      <c r="B2" s="86"/>
      <c r="C2" s="86"/>
      <c r="D2" s="87"/>
      <c r="E2" s="88" t="s">
        <v>19</v>
      </c>
      <c r="F2" s="89"/>
      <c r="G2" s="89"/>
      <c r="H2" s="89"/>
      <c r="I2" s="89"/>
      <c r="J2" s="89"/>
      <c r="K2" s="89"/>
      <c r="L2" s="89"/>
      <c r="M2" s="89"/>
      <c r="N2" s="90"/>
      <c r="O2" s="98"/>
      <c r="P2" s="99"/>
      <c r="Q2" s="99"/>
      <c r="R2" s="100"/>
      <c r="S2" s="107"/>
      <c r="T2" s="108"/>
      <c r="U2" s="108"/>
      <c r="V2" s="108"/>
      <c r="W2" s="108"/>
      <c r="X2" s="108"/>
      <c r="Y2" s="108"/>
      <c r="Z2" s="109"/>
      <c r="AA2" s="85" t="s">
        <v>14</v>
      </c>
      <c r="AB2" s="87"/>
      <c r="AC2" s="91" t="str">
        <f ca="1">IF(COUNTA(AF9:AF33)&lt;&gt;0,INDIRECT("AF"&amp;(COUNTA(AF9:AF33)+8)),"")</f>
        <v/>
      </c>
      <c r="AD2" s="92"/>
      <c r="AE2" s="92"/>
      <c r="AF2" s="93"/>
      <c r="AG2" s="78" t="str">
        <f>IF(D9="","",MAX(D9:F33))</f>
        <v/>
      </c>
      <c r="AH2" s="79"/>
      <c r="AI2" s="80"/>
      <c r="AJ2" s="7"/>
      <c r="AK2" s="7"/>
      <c r="AL2" s="7"/>
      <c r="AM2" s="7"/>
      <c r="AN2" s="7"/>
    </row>
    <row r="3" spans="1:40" s="9" customFormat="1" ht="12" customHeight="1" x14ac:dyDescent="0.15">
      <c r="A3" s="85" t="s">
        <v>2</v>
      </c>
      <c r="B3" s="86"/>
      <c r="C3" s="86"/>
      <c r="D3" s="87"/>
      <c r="E3" s="116" t="s">
        <v>29</v>
      </c>
      <c r="F3" s="89"/>
      <c r="G3" s="89"/>
      <c r="H3" s="89"/>
      <c r="I3" s="89"/>
      <c r="J3" s="89"/>
      <c r="K3" s="89"/>
      <c r="L3" s="89"/>
      <c r="M3" s="89"/>
      <c r="N3" s="90"/>
      <c r="O3" s="101"/>
      <c r="P3" s="102"/>
      <c r="Q3" s="102"/>
      <c r="R3" s="103"/>
      <c r="S3" s="110"/>
      <c r="T3" s="111"/>
      <c r="U3" s="111"/>
      <c r="V3" s="111"/>
      <c r="W3" s="111"/>
      <c r="X3" s="111"/>
      <c r="Y3" s="111"/>
      <c r="Z3" s="112"/>
      <c r="AA3" s="85"/>
      <c r="AB3" s="87"/>
      <c r="AC3" s="113"/>
      <c r="AD3" s="114"/>
      <c r="AE3" s="114"/>
      <c r="AF3" s="115"/>
      <c r="AG3" s="78"/>
      <c r="AH3" s="79"/>
      <c r="AI3" s="80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20</v>
      </c>
      <c r="B7" s="81" t="s">
        <v>6</v>
      </c>
      <c r="C7" s="82"/>
      <c r="D7" s="81" t="s">
        <v>7</v>
      </c>
      <c r="E7" s="83"/>
      <c r="F7" s="82"/>
      <c r="G7" s="81" t="s">
        <v>8</v>
      </c>
      <c r="H7" s="83"/>
      <c r="I7" s="82"/>
      <c r="J7" s="84" t="s">
        <v>28</v>
      </c>
      <c r="K7" s="83"/>
      <c r="L7" s="83"/>
      <c r="M7" s="83"/>
      <c r="N7" s="83"/>
      <c r="O7" s="83"/>
      <c r="P7" s="82"/>
      <c r="Q7" s="81" t="s">
        <v>9</v>
      </c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2"/>
      <c r="AF7" s="81" t="s">
        <v>10</v>
      </c>
      <c r="AG7" s="83"/>
      <c r="AH7" s="83"/>
      <c r="AI7" s="82"/>
    </row>
    <row r="8" spans="1:40" s="18" customFormat="1" ht="15" customHeight="1" thickTop="1" x14ac:dyDescent="0.15">
      <c r="A8" s="23">
        <v>1</v>
      </c>
      <c r="B8" s="129" t="s">
        <v>21</v>
      </c>
      <c r="C8" s="130"/>
      <c r="D8" s="131">
        <v>43578</v>
      </c>
      <c r="E8" s="132"/>
      <c r="F8" s="133"/>
      <c r="G8" s="134" t="s">
        <v>22</v>
      </c>
      <c r="H8" s="135"/>
      <c r="I8" s="136"/>
      <c r="J8" s="137" t="s">
        <v>23</v>
      </c>
      <c r="K8" s="138"/>
      <c r="L8" s="138"/>
      <c r="M8" s="138"/>
      <c r="N8" s="138"/>
      <c r="O8" s="138"/>
      <c r="P8" s="139"/>
      <c r="Q8" s="140" t="s">
        <v>24</v>
      </c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2"/>
      <c r="AF8" s="137" t="s">
        <v>25</v>
      </c>
      <c r="AG8" s="138"/>
      <c r="AH8" s="138"/>
      <c r="AI8" s="139"/>
    </row>
    <row r="9" spans="1:40" s="18" customFormat="1" ht="15" customHeight="1" x14ac:dyDescent="0.15">
      <c r="A9" s="19"/>
      <c r="B9" s="117"/>
      <c r="C9" s="118"/>
      <c r="D9" s="119"/>
      <c r="E9" s="120"/>
      <c r="F9" s="121"/>
      <c r="G9" s="119"/>
      <c r="H9" s="122"/>
      <c r="I9" s="118"/>
      <c r="J9" s="123"/>
      <c r="K9" s="124"/>
      <c r="L9" s="124"/>
      <c r="M9" s="124"/>
      <c r="N9" s="124"/>
      <c r="O9" s="124"/>
      <c r="P9" s="125"/>
      <c r="Q9" s="126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8"/>
      <c r="AF9" s="123"/>
      <c r="AG9" s="124"/>
      <c r="AH9" s="124"/>
      <c r="AI9" s="125"/>
    </row>
    <row r="10" spans="1:40" s="18" customFormat="1" ht="15" customHeight="1" x14ac:dyDescent="0.15">
      <c r="A10" s="19"/>
      <c r="B10" s="117"/>
      <c r="C10" s="118"/>
      <c r="D10" s="119"/>
      <c r="E10" s="120"/>
      <c r="F10" s="121"/>
      <c r="G10" s="117"/>
      <c r="H10" s="122"/>
      <c r="I10" s="118"/>
      <c r="J10" s="123"/>
      <c r="K10" s="124"/>
      <c r="L10" s="124"/>
      <c r="M10" s="124"/>
      <c r="N10" s="124"/>
      <c r="O10" s="124"/>
      <c r="P10" s="125"/>
      <c r="Q10" s="126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8"/>
      <c r="AF10" s="123"/>
      <c r="AG10" s="124"/>
      <c r="AH10" s="124"/>
      <c r="AI10" s="125"/>
    </row>
    <row r="11" spans="1:40" s="18" customFormat="1" ht="15" customHeight="1" x14ac:dyDescent="0.15">
      <c r="A11" s="19"/>
      <c r="B11" s="117"/>
      <c r="C11" s="118"/>
      <c r="D11" s="119"/>
      <c r="E11" s="120"/>
      <c r="F11" s="121"/>
      <c r="G11" s="117"/>
      <c r="H11" s="122"/>
      <c r="I11" s="118"/>
      <c r="J11" s="123"/>
      <c r="K11" s="124"/>
      <c r="L11" s="124"/>
      <c r="M11" s="124"/>
      <c r="N11" s="124"/>
      <c r="O11" s="124"/>
      <c r="P11" s="125"/>
      <c r="Q11" s="126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8"/>
      <c r="AF11" s="123"/>
      <c r="AG11" s="124"/>
      <c r="AH11" s="124"/>
      <c r="AI11" s="125"/>
    </row>
    <row r="12" spans="1:40" s="18" customFormat="1" ht="15" customHeight="1" x14ac:dyDescent="0.15">
      <c r="A12" s="19"/>
      <c r="B12" s="117"/>
      <c r="C12" s="118"/>
      <c r="D12" s="119"/>
      <c r="E12" s="120"/>
      <c r="F12" s="121"/>
      <c r="G12" s="117"/>
      <c r="H12" s="122"/>
      <c r="I12" s="118"/>
      <c r="J12" s="123"/>
      <c r="K12" s="124"/>
      <c r="L12" s="124"/>
      <c r="M12" s="124"/>
      <c r="N12" s="124"/>
      <c r="O12" s="124"/>
      <c r="P12" s="125"/>
      <c r="Q12" s="126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8"/>
      <c r="AF12" s="123"/>
      <c r="AG12" s="124"/>
      <c r="AH12" s="124"/>
      <c r="AI12" s="125"/>
    </row>
    <row r="13" spans="1:40" s="18" customFormat="1" ht="15" customHeight="1" x14ac:dyDescent="0.15">
      <c r="A13" s="19"/>
      <c r="B13" s="117"/>
      <c r="C13" s="118"/>
      <c r="D13" s="119"/>
      <c r="E13" s="120"/>
      <c r="F13" s="121"/>
      <c r="G13" s="117"/>
      <c r="H13" s="122"/>
      <c r="I13" s="118"/>
      <c r="J13" s="123"/>
      <c r="K13" s="124"/>
      <c r="L13" s="124"/>
      <c r="M13" s="124"/>
      <c r="N13" s="124"/>
      <c r="O13" s="124"/>
      <c r="P13" s="125"/>
      <c r="Q13" s="126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8"/>
      <c r="AF13" s="123"/>
      <c r="AG13" s="124"/>
      <c r="AH13" s="124"/>
      <c r="AI13" s="125"/>
    </row>
    <row r="14" spans="1:40" s="18" customFormat="1" ht="15" customHeight="1" x14ac:dyDescent="0.15">
      <c r="A14" s="19"/>
      <c r="B14" s="117"/>
      <c r="C14" s="118"/>
      <c r="D14" s="119"/>
      <c r="E14" s="120"/>
      <c r="F14" s="121"/>
      <c r="G14" s="117"/>
      <c r="H14" s="122"/>
      <c r="I14" s="118"/>
      <c r="J14" s="123"/>
      <c r="K14" s="124"/>
      <c r="L14" s="124"/>
      <c r="M14" s="124"/>
      <c r="N14" s="124"/>
      <c r="O14" s="124"/>
      <c r="P14" s="125"/>
      <c r="Q14" s="126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8"/>
      <c r="AF14" s="123"/>
      <c r="AG14" s="124"/>
      <c r="AH14" s="124"/>
      <c r="AI14" s="125"/>
    </row>
    <row r="15" spans="1:40" s="18" customFormat="1" ht="15" customHeight="1" x14ac:dyDescent="0.15">
      <c r="A15" s="19"/>
      <c r="B15" s="117"/>
      <c r="C15" s="118"/>
      <c r="D15" s="119"/>
      <c r="E15" s="120"/>
      <c r="F15" s="121"/>
      <c r="G15" s="117"/>
      <c r="H15" s="122"/>
      <c r="I15" s="118"/>
      <c r="J15" s="123"/>
      <c r="K15" s="124"/>
      <c r="L15" s="124"/>
      <c r="M15" s="124"/>
      <c r="N15" s="124"/>
      <c r="O15" s="124"/>
      <c r="P15" s="125"/>
      <c r="Q15" s="126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8"/>
      <c r="AF15" s="123"/>
      <c r="AG15" s="124"/>
      <c r="AH15" s="124"/>
      <c r="AI15" s="125"/>
    </row>
    <row r="16" spans="1:40" s="18" customFormat="1" ht="15" customHeight="1" x14ac:dyDescent="0.15">
      <c r="A16" s="19"/>
      <c r="B16" s="117"/>
      <c r="C16" s="118"/>
      <c r="D16" s="119"/>
      <c r="E16" s="120"/>
      <c r="F16" s="121"/>
      <c r="G16" s="117"/>
      <c r="H16" s="122"/>
      <c r="I16" s="118"/>
      <c r="J16" s="123"/>
      <c r="K16" s="124"/>
      <c r="L16" s="124"/>
      <c r="M16" s="124"/>
      <c r="N16" s="124"/>
      <c r="O16" s="124"/>
      <c r="P16" s="125"/>
      <c r="Q16" s="126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8"/>
      <c r="AF16" s="123"/>
      <c r="AG16" s="124"/>
      <c r="AH16" s="124"/>
      <c r="AI16" s="125"/>
    </row>
    <row r="17" spans="1:35" s="18" customFormat="1" ht="15" customHeight="1" x14ac:dyDescent="0.15">
      <c r="A17" s="19"/>
      <c r="B17" s="117"/>
      <c r="C17" s="118"/>
      <c r="D17" s="119"/>
      <c r="E17" s="120"/>
      <c r="F17" s="121"/>
      <c r="G17" s="117"/>
      <c r="H17" s="122"/>
      <c r="I17" s="118"/>
      <c r="J17" s="123"/>
      <c r="K17" s="124"/>
      <c r="L17" s="124"/>
      <c r="M17" s="124"/>
      <c r="N17" s="124"/>
      <c r="O17" s="124"/>
      <c r="P17" s="125"/>
      <c r="Q17" s="126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8"/>
      <c r="AF17" s="123"/>
      <c r="AG17" s="124"/>
      <c r="AH17" s="124"/>
      <c r="AI17" s="125"/>
    </row>
    <row r="18" spans="1:35" s="18" customFormat="1" ht="15" customHeight="1" x14ac:dyDescent="0.15">
      <c r="A18" s="19"/>
      <c r="B18" s="117"/>
      <c r="C18" s="118"/>
      <c r="D18" s="119"/>
      <c r="E18" s="120"/>
      <c r="F18" s="121"/>
      <c r="G18" s="117"/>
      <c r="H18" s="122"/>
      <c r="I18" s="118"/>
      <c r="J18" s="123"/>
      <c r="K18" s="124"/>
      <c r="L18" s="124"/>
      <c r="M18" s="124"/>
      <c r="N18" s="124"/>
      <c r="O18" s="124"/>
      <c r="P18" s="125"/>
      <c r="Q18" s="126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8"/>
      <c r="AF18" s="123"/>
      <c r="AG18" s="124"/>
      <c r="AH18" s="124"/>
      <c r="AI18" s="125"/>
    </row>
    <row r="19" spans="1:35" s="18" customFormat="1" ht="15" customHeight="1" x14ac:dyDescent="0.15">
      <c r="A19" s="19"/>
      <c r="B19" s="117"/>
      <c r="C19" s="118"/>
      <c r="D19" s="119"/>
      <c r="E19" s="120"/>
      <c r="F19" s="121"/>
      <c r="G19" s="117"/>
      <c r="H19" s="122"/>
      <c r="I19" s="118"/>
      <c r="J19" s="123"/>
      <c r="K19" s="124"/>
      <c r="L19" s="124"/>
      <c r="M19" s="124"/>
      <c r="N19" s="124"/>
      <c r="O19" s="124"/>
      <c r="P19" s="125"/>
      <c r="Q19" s="126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8"/>
      <c r="AF19" s="123"/>
      <c r="AG19" s="124"/>
      <c r="AH19" s="124"/>
      <c r="AI19" s="125"/>
    </row>
    <row r="20" spans="1:35" s="18" customFormat="1" ht="15" customHeight="1" x14ac:dyDescent="0.15">
      <c r="A20" s="19"/>
      <c r="B20" s="117"/>
      <c r="C20" s="118"/>
      <c r="D20" s="119"/>
      <c r="E20" s="120"/>
      <c r="F20" s="121"/>
      <c r="G20" s="117"/>
      <c r="H20" s="122"/>
      <c r="I20" s="118"/>
      <c r="J20" s="123"/>
      <c r="K20" s="124"/>
      <c r="L20" s="124"/>
      <c r="M20" s="124"/>
      <c r="N20" s="124"/>
      <c r="O20" s="124"/>
      <c r="P20" s="125"/>
      <c r="Q20" s="126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8"/>
      <c r="AF20" s="123"/>
      <c r="AG20" s="124"/>
      <c r="AH20" s="124"/>
      <c r="AI20" s="125"/>
    </row>
    <row r="21" spans="1:35" s="18" customFormat="1" ht="15" customHeight="1" x14ac:dyDescent="0.15">
      <c r="A21" s="19"/>
      <c r="B21" s="117"/>
      <c r="C21" s="118"/>
      <c r="D21" s="119"/>
      <c r="E21" s="120"/>
      <c r="F21" s="121"/>
      <c r="G21" s="117"/>
      <c r="H21" s="122"/>
      <c r="I21" s="118"/>
      <c r="J21" s="123"/>
      <c r="K21" s="124"/>
      <c r="L21" s="124"/>
      <c r="M21" s="124"/>
      <c r="N21" s="124"/>
      <c r="O21" s="124"/>
      <c r="P21" s="125"/>
      <c r="Q21" s="126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  <c r="AF21" s="123"/>
      <c r="AG21" s="124"/>
      <c r="AH21" s="124"/>
      <c r="AI21" s="125"/>
    </row>
    <row r="22" spans="1:35" s="18" customFormat="1" ht="15" customHeight="1" x14ac:dyDescent="0.15">
      <c r="A22" s="19"/>
      <c r="B22" s="117"/>
      <c r="C22" s="118"/>
      <c r="D22" s="119"/>
      <c r="E22" s="120"/>
      <c r="F22" s="121"/>
      <c r="G22" s="117"/>
      <c r="H22" s="122"/>
      <c r="I22" s="118"/>
      <c r="J22" s="123"/>
      <c r="K22" s="124"/>
      <c r="L22" s="124"/>
      <c r="M22" s="124"/>
      <c r="N22" s="124"/>
      <c r="O22" s="124"/>
      <c r="P22" s="125"/>
      <c r="Q22" s="126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8"/>
      <c r="AF22" s="123"/>
      <c r="AG22" s="124"/>
      <c r="AH22" s="124"/>
      <c r="AI22" s="125"/>
    </row>
    <row r="23" spans="1:35" s="18" customFormat="1" ht="15" customHeight="1" x14ac:dyDescent="0.15">
      <c r="A23" s="19"/>
      <c r="B23" s="117"/>
      <c r="C23" s="118"/>
      <c r="D23" s="119"/>
      <c r="E23" s="120"/>
      <c r="F23" s="121"/>
      <c r="G23" s="117"/>
      <c r="H23" s="122"/>
      <c r="I23" s="118"/>
      <c r="J23" s="123"/>
      <c r="K23" s="124"/>
      <c r="L23" s="124"/>
      <c r="M23" s="124"/>
      <c r="N23" s="124"/>
      <c r="O23" s="124"/>
      <c r="P23" s="125"/>
      <c r="Q23" s="126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8"/>
      <c r="AF23" s="123"/>
      <c r="AG23" s="124"/>
      <c r="AH23" s="124"/>
      <c r="AI23" s="125"/>
    </row>
    <row r="24" spans="1:35" s="18" customFormat="1" ht="15" customHeight="1" x14ac:dyDescent="0.15">
      <c r="A24" s="19"/>
      <c r="B24" s="117"/>
      <c r="C24" s="118"/>
      <c r="D24" s="119"/>
      <c r="E24" s="120"/>
      <c r="F24" s="121"/>
      <c r="G24" s="117"/>
      <c r="H24" s="122"/>
      <c r="I24" s="118"/>
      <c r="J24" s="123"/>
      <c r="K24" s="124"/>
      <c r="L24" s="124"/>
      <c r="M24" s="124"/>
      <c r="N24" s="124"/>
      <c r="O24" s="124"/>
      <c r="P24" s="125"/>
      <c r="Q24" s="126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8"/>
      <c r="AF24" s="123"/>
      <c r="AG24" s="124"/>
      <c r="AH24" s="124"/>
      <c r="AI24" s="125"/>
    </row>
    <row r="25" spans="1:35" s="18" customFormat="1" ht="15" customHeight="1" x14ac:dyDescent="0.15">
      <c r="A25" s="19"/>
      <c r="B25" s="117"/>
      <c r="C25" s="118"/>
      <c r="D25" s="119"/>
      <c r="E25" s="120"/>
      <c r="F25" s="121"/>
      <c r="G25" s="117"/>
      <c r="H25" s="122"/>
      <c r="I25" s="118"/>
      <c r="J25" s="123"/>
      <c r="K25" s="124"/>
      <c r="L25" s="124"/>
      <c r="M25" s="124"/>
      <c r="N25" s="124"/>
      <c r="O25" s="124"/>
      <c r="P25" s="125"/>
      <c r="Q25" s="126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8"/>
      <c r="AF25" s="123"/>
      <c r="AG25" s="124"/>
      <c r="AH25" s="124"/>
      <c r="AI25" s="125"/>
    </row>
    <row r="26" spans="1:35" s="18" customFormat="1" ht="15" customHeight="1" x14ac:dyDescent="0.15">
      <c r="A26" s="19"/>
      <c r="B26" s="117"/>
      <c r="C26" s="118"/>
      <c r="D26" s="119"/>
      <c r="E26" s="120"/>
      <c r="F26" s="121"/>
      <c r="G26" s="117"/>
      <c r="H26" s="122"/>
      <c r="I26" s="118"/>
      <c r="J26" s="123"/>
      <c r="K26" s="124"/>
      <c r="L26" s="124"/>
      <c r="M26" s="124"/>
      <c r="N26" s="124"/>
      <c r="O26" s="124"/>
      <c r="P26" s="125"/>
      <c r="Q26" s="126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8"/>
      <c r="AF26" s="123"/>
      <c r="AG26" s="124"/>
      <c r="AH26" s="124"/>
      <c r="AI26" s="125"/>
    </row>
    <row r="27" spans="1:35" s="18" customFormat="1" ht="15" customHeight="1" x14ac:dyDescent="0.15">
      <c r="A27" s="19"/>
      <c r="B27" s="117"/>
      <c r="C27" s="118"/>
      <c r="D27" s="119"/>
      <c r="E27" s="120"/>
      <c r="F27" s="121"/>
      <c r="G27" s="117"/>
      <c r="H27" s="122"/>
      <c r="I27" s="118"/>
      <c r="J27" s="123"/>
      <c r="K27" s="124"/>
      <c r="L27" s="124"/>
      <c r="M27" s="124"/>
      <c r="N27" s="124"/>
      <c r="O27" s="124"/>
      <c r="P27" s="125"/>
      <c r="Q27" s="126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8"/>
      <c r="AF27" s="123"/>
      <c r="AG27" s="124"/>
      <c r="AH27" s="124"/>
      <c r="AI27" s="125"/>
    </row>
    <row r="28" spans="1:35" s="18" customFormat="1" ht="15" customHeight="1" x14ac:dyDescent="0.15">
      <c r="A28" s="19"/>
      <c r="B28" s="117"/>
      <c r="C28" s="118"/>
      <c r="D28" s="119"/>
      <c r="E28" s="120"/>
      <c r="F28" s="121"/>
      <c r="G28" s="117"/>
      <c r="H28" s="122"/>
      <c r="I28" s="118"/>
      <c r="J28" s="123"/>
      <c r="K28" s="124"/>
      <c r="L28" s="124"/>
      <c r="M28" s="124"/>
      <c r="N28" s="124"/>
      <c r="O28" s="124"/>
      <c r="P28" s="125"/>
      <c r="Q28" s="126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8"/>
      <c r="AF28" s="123"/>
      <c r="AG28" s="124"/>
      <c r="AH28" s="124"/>
      <c r="AI28" s="125"/>
    </row>
    <row r="29" spans="1:35" s="18" customFormat="1" ht="15" customHeight="1" x14ac:dyDescent="0.15">
      <c r="A29" s="19"/>
      <c r="B29" s="117"/>
      <c r="C29" s="118"/>
      <c r="D29" s="119"/>
      <c r="E29" s="120"/>
      <c r="F29" s="121"/>
      <c r="G29" s="117"/>
      <c r="H29" s="122"/>
      <c r="I29" s="118"/>
      <c r="J29" s="123"/>
      <c r="K29" s="124"/>
      <c r="L29" s="124"/>
      <c r="M29" s="124"/>
      <c r="N29" s="124"/>
      <c r="O29" s="124"/>
      <c r="P29" s="125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8"/>
      <c r="AF29" s="123"/>
      <c r="AG29" s="124"/>
      <c r="AH29" s="124"/>
      <c r="AI29" s="125"/>
    </row>
    <row r="30" spans="1:35" s="18" customFormat="1" ht="15" customHeight="1" x14ac:dyDescent="0.15">
      <c r="A30" s="19"/>
      <c r="B30" s="117"/>
      <c r="C30" s="118"/>
      <c r="D30" s="119"/>
      <c r="E30" s="120"/>
      <c r="F30" s="121"/>
      <c r="G30" s="117"/>
      <c r="H30" s="122"/>
      <c r="I30" s="118"/>
      <c r="J30" s="123"/>
      <c r="K30" s="124"/>
      <c r="L30" s="124"/>
      <c r="M30" s="124"/>
      <c r="N30" s="124"/>
      <c r="O30" s="124"/>
      <c r="P30" s="125"/>
      <c r="Q30" s="126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8"/>
      <c r="AF30" s="123"/>
      <c r="AG30" s="124"/>
      <c r="AH30" s="124"/>
      <c r="AI30" s="125"/>
    </row>
    <row r="31" spans="1:35" s="18" customFormat="1" ht="15" customHeight="1" x14ac:dyDescent="0.15">
      <c r="A31" s="19"/>
      <c r="B31" s="117"/>
      <c r="C31" s="118"/>
      <c r="D31" s="119"/>
      <c r="E31" s="120"/>
      <c r="F31" s="121"/>
      <c r="G31" s="117"/>
      <c r="H31" s="122"/>
      <c r="I31" s="118"/>
      <c r="J31" s="123"/>
      <c r="K31" s="124"/>
      <c r="L31" s="124"/>
      <c r="M31" s="124"/>
      <c r="N31" s="124"/>
      <c r="O31" s="124"/>
      <c r="P31" s="125"/>
      <c r="Q31" s="126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8"/>
      <c r="AF31" s="123"/>
      <c r="AG31" s="124"/>
      <c r="AH31" s="124"/>
      <c r="AI31" s="125"/>
    </row>
    <row r="32" spans="1:35" s="18" customFormat="1" ht="15" customHeight="1" x14ac:dyDescent="0.15">
      <c r="A32" s="19"/>
      <c r="B32" s="117"/>
      <c r="C32" s="118"/>
      <c r="D32" s="119"/>
      <c r="E32" s="120"/>
      <c r="F32" s="121"/>
      <c r="G32" s="117"/>
      <c r="H32" s="122"/>
      <c r="I32" s="118"/>
      <c r="J32" s="123"/>
      <c r="K32" s="143"/>
      <c r="L32" s="124"/>
      <c r="M32" s="124"/>
      <c r="N32" s="124"/>
      <c r="O32" s="124"/>
      <c r="P32" s="125"/>
      <c r="Q32" s="126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8"/>
      <c r="AF32" s="123"/>
      <c r="AG32" s="124"/>
      <c r="AH32" s="124"/>
      <c r="AI32" s="125"/>
    </row>
    <row r="33" spans="1:35" s="18" customFormat="1" ht="15" customHeight="1" x14ac:dyDescent="0.15">
      <c r="A33" s="19"/>
      <c r="B33" s="117"/>
      <c r="C33" s="118"/>
      <c r="D33" s="119"/>
      <c r="E33" s="120"/>
      <c r="F33" s="121"/>
      <c r="G33" s="117"/>
      <c r="H33" s="122"/>
      <c r="I33" s="118"/>
      <c r="J33" s="123"/>
      <c r="K33" s="124"/>
      <c r="L33" s="124"/>
      <c r="M33" s="124"/>
      <c r="N33" s="124"/>
      <c r="O33" s="124"/>
      <c r="P33" s="125"/>
      <c r="Q33" s="126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8"/>
      <c r="AF33" s="123"/>
      <c r="AG33" s="124"/>
      <c r="AH33" s="124"/>
      <c r="AI33" s="125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4" customWidth="1"/>
    <col min="18" max="33" width="4.83203125" style="44" customWidth="1"/>
    <col min="34" max="34" width="4.83203125" style="64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9" customFormat="1" ht="12" customHeight="1" x14ac:dyDescent="0.15">
      <c r="A1" s="85" t="s">
        <v>0</v>
      </c>
      <c r="B1" s="86"/>
      <c r="C1" s="86"/>
      <c r="D1" s="87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95" t="s">
        <v>12</v>
      </c>
      <c r="P1" s="96"/>
      <c r="Q1" s="96"/>
      <c r="R1" s="97"/>
      <c r="S1" s="149" t="str">
        <f ca="1">IF(INDIRECT("変更履歴!S1")&lt;&gt;"",INDIRECT("変更履歴!S1"),"")</f>
        <v>システム処理フロー</v>
      </c>
      <c r="T1" s="105"/>
      <c r="U1" s="105"/>
      <c r="V1" s="105"/>
      <c r="W1" s="105"/>
      <c r="X1" s="105"/>
      <c r="Y1" s="105"/>
      <c r="Z1" s="106"/>
      <c r="AA1" s="147" t="s">
        <v>13</v>
      </c>
      <c r="AB1" s="148"/>
      <c r="AC1" s="113" t="str">
        <f ca="1">IF(INDIRECT("変更履歴!AC1")&lt;&gt;"",INDIRECT("変更履歴!AC1"),"")</f>
        <v>TIS</v>
      </c>
      <c r="AD1" s="114"/>
      <c r="AE1" s="114"/>
      <c r="AF1" s="115"/>
      <c r="AG1" s="144">
        <f ca="1">IF(INDIRECT("変更履歴!AG1")&lt;&gt;"",INDIRECT("変更履歴!AG1"),"")</f>
        <v>43578</v>
      </c>
      <c r="AH1" s="145"/>
      <c r="AI1" s="146"/>
      <c r="AJ1" s="7"/>
      <c r="AK1" s="7"/>
      <c r="AL1" s="8"/>
    </row>
    <row r="2" spans="1:38" s="9" customFormat="1" ht="12" customHeight="1" x14ac:dyDescent="0.15">
      <c r="A2" s="85" t="s">
        <v>1</v>
      </c>
      <c r="B2" s="86"/>
      <c r="C2" s="86"/>
      <c r="D2" s="87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98"/>
      <c r="P2" s="99"/>
      <c r="Q2" s="99"/>
      <c r="R2" s="100"/>
      <c r="S2" s="107"/>
      <c r="T2" s="108"/>
      <c r="U2" s="108"/>
      <c r="V2" s="108"/>
      <c r="W2" s="108"/>
      <c r="X2" s="108"/>
      <c r="Y2" s="108"/>
      <c r="Z2" s="109"/>
      <c r="AA2" s="147" t="s">
        <v>14</v>
      </c>
      <c r="AB2" s="148"/>
      <c r="AC2" s="113" t="str">
        <f ca="1">IF(INDIRECT("変更履歴!AC2")&lt;&gt;"",INDIRECT("変更履歴!AC2"),"")</f>
        <v/>
      </c>
      <c r="AD2" s="114"/>
      <c r="AE2" s="114"/>
      <c r="AF2" s="115"/>
      <c r="AG2" s="144" t="str">
        <f ca="1">IF(INDIRECT("変更履歴!AG2")&lt;&gt;"",INDIRECT("変更履歴!AG2"),"")</f>
        <v/>
      </c>
      <c r="AH2" s="145"/>
      <c r="AI2" s="146"/>
      <c r="AJ2" s="7"/>
      <c r="AK2" s="7"/>
      <c r="AL2" s="7"/>
    </row>
    <row r="3" spans="1:38" s="9" customFormat="1" ht="12" customHeight="1" x14ac:dyDescent="0.15">
      <c r="A3" s="85" t="s">
        <v>2</v>
      </c>
      <c r="B3" s="86"/>
      <c r="C3" s="86"/>
      <c r="D3" s="87"/>
      <c r="E3" s="88" t="str">
        <f ca="1">IF(INDIRECT("変更履歴!E3")&lt;&gt;"",INDIRECT("変更履歴!E3"),"")</f>
        <v>プロジェクト管理システム</v>
      </c>
      <c r="F3" s="89"/>
      <c r="G3" s="89"/>
      <c r="H3" s="89"/>
      <c r="I3" s="89"/>
      <c r="J3" s="89"/>
      <c r="K3" s="89"/>
      <c r="L3" s="89"/>
      <c r="M3" s="89"/>
      <c r="N3" s="90"/>
      <c r="O3" s="101"/>
      <c r="P3" s="102"/>
      <c r="Q3" s="102"/>
      <c r="R3" s="103"/>
      <c r="S3" s="110"/>
      <c r="T3" s="111"/>
      <c r="U3" s="111"/>
      <c r="V3" s="111"/>
      <c r="W3" s="111"/>
      <c r="X3" s="111"/>
      <c r="Y3" s="111"/>
      <c r="Z3" s="112"/>
      <c r="AA3" s="147"/>
      <c r="AB3" s="148"/>
      <c r="AC3" s="113" t="str">
        <f ca="1">IF(INDIRECT("変更履歴!AC3")&lt;&gt;"",INDIRECT("変更履歴!AC3"),"")</f>
        <v/>
      </c>
      <c r="AD3" s="114"/>
      <c r="AE3" s="114"/>
      <c r="AF3" s="115"/>
      <c r="AG3" s="144" t="str">
        <f ca="1">IF(INDIRECT("変更履歴!AG3")&lt;&gt;"",INDIRECT("変更履歴!AG3"),"")</f>
        <v/>
      </c>
      <c r="AH3" s="145"/>
      <c r="AI3" s="146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26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5" t="s">
        <v>30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76" t="s">
        <v>31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76" t="s">
        <v>32</v>
      </c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76" t="s">
        <v>33</v>
      </c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76" t="s">
        <v>34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76" t="s">
        <v>39</v>
      </c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76" t="s">
        <v>42</v>
      </c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76" t="s">
        <v>45</v>
      </c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76" t="s">
        <v>47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76" t="s">
        <v>49</v>
      </c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76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4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49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54"/>
      <c r="R31" s="37"/>
      <c r="S31" s="55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49"/>
      <c r="B32" s="56"/>
      <c r="C32" s="37"/>
      <c r="D32" s="49"/>
      <c r="E32" s="56"/>
      <c r="F32" s="56"/>
      <c r="G32" s="56"/>
      <c r="H32" s="56"/>
      <c r="I32" s="56"/>
      <c r="J32" s="56"/>
      <c r="K32" s="57"/>
      <c r="L32" s="56"/>
      <c r="M32" s="56"/>
      <c r="N32" s="56"/>
      <c r="O32" s="56"/>
      <c r="P32" s="58"/>
      <c r="Q32" s="54"/>
      <c r="R32" s="49"/>
      <c r="S32" s="59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49"/>
      <c r="B33" s="56"/>
      <c r="C33" s="37"/>
      <c r="D33" s="49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8"/>
      <c r="Q33" s="5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 x14ac:dyDescent="0.15">
      <c r="A34" s="49"/>
      <c r="B34" s="56"/>
      <c r="C34" s="37"/>
      <c r="D34" s="49"/>
      <c r="E34" s="56"/>
      <c r="F34" s="56"/>
      <c r="G34" s="56"/>
      <c r="H34" s="56"/>
      <c r="I34" s="56"/>
      <c r="J34" s="56"/>
      <c r="K34" s="57"/>
      <c r="L34" s="56"/>
      <c r="M34" s="56"/>
      <c r="N34" s="56"/>
      <c r="O34" s="56"/>
      <c r="P34" s="58"/>
      <c r="Q34" s="54"/>
      <c r="R34" s="49"/>
      <c r="S34" s="59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49"/>
      <c r="B35" s="56"/>
      <c r="C35" s="37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8"/>
      <c r="Q35" s="54"/>
      <c r="R35" s="49"/>
      <c r="S35" s="53"/>
      <c r="T35" s="53"/>
      <c r="U35" s="60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6"/>
      <c r="P36" s="58"/>
      <c r="Q36" s="61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1"/>
      <c r="AI36" s="49"/>
    </row>
    <row r="37" spans="1:35" ht="15" customHeight="1" x14ac:dyDescent="0.15">
      <c r="B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/>
      <c r="S37" s="65"/>
      <c r="T37" s="65"/>
      <c r="U37" s="66"/>
      <c r="V37" s="65"/>
      <c r="W37" s="65"/>
      <c r="X37" s="65"/>
      <c r="Y37" s="65"/>
      <c r="Z37" s="65"/>
      <c r="AA37" s="65"/>
      <c r="AB37" s="65"/>
      <c r="AC37" s="65"/>
      <c r="AD37" s="65"/>
      <c r="AE37" s="67"/>
      <c r="AF37" s="67"/>
      <c r="AG37" s="68"/>
      <c r="AH37" s="69"/>
      <c r="AI37" s="65"/>
    </row>
    <row r="38" spans="1:35" ht="15" customHeight="1" x14ac:dyDescent="0.15">
      <c r="S38" s="65"/>
      <c r="T38" s="65"/>
      <c r="U38" s="66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70"/>
      <c r="AG38" s="71"/>
      <c r="AH38" s="72"/>
      <c r="AI38" s="65"/>
    </row>
    <row r="39" spans="1:35" ht="15" customHeight="1" x14ac:dyDescent="0.15">
      <c r="Q39" s="73"/>
      <c r="S39" s="65"/>
      <c r="T39" s="66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70"/>
      <c r="AG39" s="70"/>
      <c r="AH39" s="72"/>
      <c r="AI39" s="65"/>
    </row>
    <row r="40" spans="1:35" ht="15" customHeight="1" x14ac:dyDescent="0.15"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71"/>
      <c r="AH40" s="72"/>
      <c r="AI40" s="65"/>
    </row>
    <row r="41" spans="1:35" ht="15" customHeight="1" x14ac:dyDescent="0.15">
      <c r="J41" s="62"/>
      <c r="K41" s="62"/>
      <c r="L41" s="62"/>
      <c r="M41" s="62"/>
      <c r="N41" s="62"/>
      <c r="O41" s="62"/>
      <c r="P41" s="62"/>
      <c r="AE41" s="65"/>
      <c r="AF41" s="65"/>
      <c r="AG41" s="71"/>
      <c r="AH41" s="72"/>
      <c r="AI41" s="65"/>
    </row>
    <row r="42" spans="1:35" ht="15" customHeight="1" x14ac:dyDescent="0.15">
      <c r="AE42" s="65"/>
      <c r="AF42" s="70"/>
      <c r="AG42" s="71"/>
      <c r="AH42" s="72"/>
      <c r="AI42" s="65"/>
    </row>
    <row r="43" spans="1:35" ht="15" customHeight="1" x14ac:dyDescent="0.15">
      <c r="AE43" s="65"/>
      <c r="AF43" s="70"/>
      <c r="AG43" s="70"/>
      <c r="AH43" s="72"/>
      <c r="AI43" s="65"/>
    </row>
    <row r="44" spans="1:35" ht="15" customHeight="1" x14ac:dyDescent="0.15">
      <c r="A44" s="62"/>
      <c r="AF44" s="74"/>
      <c r="AG44" s="74"/>
    </row>
    <row r="45" spans="1:35" ht="15" customHeight="1" x14ac:dyDescent="0.15">
      <c r="A45" s="62"/>
      <c r="AG45" s="74"/>
    </row>
    <row r="46" spans="1:35" ht="15" customHeight="1" x14ac:dyDescent="0.15">
      <c r="AF46" s="74"/>
      <c r="AG46" s="74"/>
    </row>
    <row r="47" spans="1:35" ht="15" customHeight="1" x14ac:dyDescent="0.15">
      <c r="AG47" s="74"/>
    </row>
    <row r="48" spans="1:35" ht="15" customHeight="1" x14ac:dyDescent="0.15">
      <c r="S48" s="62"/>
      <c r="T48" s="62"/>
      <c r="V48" s="62"/>
      <c r="W48" s="62"/>
      <c r="X48" s="62"/>
      <c r="Y48" s="62"/>
      <c r="Z48" s="62"/>
      <c r="AA48" s="62"/>
      <c r="AB48" s="62"/>
      <c r="AC48" s="62"/>
      <c r="AD48" s="62"/>
    </row>
    <row r="49" spans="1:34" ht="15" customHeight="1" x14ac:dyDescent="0.15">
      <c r="R49" s="62"/>
      <c r="S49" s="62"/>
      <c r="T49" s="62"/>
      <c r="V49" s="62"/>
      <c r="W49" s="62"/>
      <c r="X49" s="62"/>
      <c r="Y49" s="62"/>
      <c r="Z49" s="62"/>
      <c r="AA49" s="62"/>
      <c r="AB49" s="62"/>
      <c r="AC49" s="62"/>
      <c r="AD49" s="62"/>
      <c r="AG49" s="74"/>
    </row>
    <row r="50" spans="1:34" ht="15" customHeight="1" x14ac:dyDescent="0.15">
      <c r="R50" s="62"/>
    </row>
    <row r="51" spans="1:34" s="62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3"/>
    </row>
    <row r="52" spans="1:34" s="62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5" t="s">
        <v>0</v>
      </c>
      <c r="B1" s="86"/>
      <c r="C1" s="86"/>
      <c r="D1" s="87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152" t="s">
        <v>15</v>
      </c>
      <c r="P1" s="153"/>
      <c r="Q1" s="153"/>
      <c r="R1" s="154"/>
      <c r="S1" s="161" t="str">
        <f ca="1">IF(INDIRECT("変更履歴!S1")&lt;&gt;"",INDIRECT("変更履歴!S1"),"")</f>
        <v>システム処理フロー</v>
      </c>
      <c r="T1" s="162"/>
      <c r="U1" s="162"/>
      <c r="V1" s="162"/>
      <c r="W1" s="162"/>
      <c r="X1" s="162"/>
      <c r="Y1" s="162"/>
      <c r="Z1" s="163"/>
      <c r="AA1" s="147" t="s">
        <v>3</v>
      </c>
      <c r="AB1" s="148"/>
      <c r="AC1" s="113" t="str">
        <f ca="1">IF(INDIRECT("変更履歴!AC1")&lt;&gt;"",INDIRECT("変更履歴!AC1"),"")</f>
        <v>TIS</v>
      </c>
      <c r="AD1" s="114"/>
      <c r="AE1" s="114"/>
      <c r="AF1" s="115"/>
      <c r="AG1" s="144">
        <f ca="1">IF(INDIRECT("変更履歴!AG1")&lt;&gt;"",INDIRECT("変更履歴!AG1"),"")</f>
        <v>43578</v>
      </c>
      <c r="AH1" s="145"/>
      <c r="AI1" s="146"/>
      <c r="AJ1" s="7"/>
      <c r="AK1" s="7"/>
      <c r="AL1" s="8"/>
    </row>
    <row r="2" spans="1:38" s="9" customFormat="1" ht="12" customHeight="1" x14ac:dyDescent="0.15">
      <c r="A2" s="85" t="s">
        <v>1</v>
      </c>
      <c r="B2" s="86"/>
      <c r="C2" s="86"/>
      <c r="D2" s="87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155"/>
      <c r="P2" s="156"/>
      <c r="Q2" s="156"/>
      <c r="R2" s="157"/>
      <c r="S2" s="164"/>
      <c r="T2" s="165"/>
      <c r="U2" s="165"/>
      <c r="V2" s="165"/>
      <c r="W2" s="165"/>
      <c r="X2" s="165"/>
      <c r="Y2" s="165"/>
      <c r="Z2" s="166"/>
      <c r="AA2" s="147" t="s">
        <v>4</v>
      </c>
      <c r="AB2" s="148"/>
      <c r="AC2" s="113" t="str">
        <f ca="1">IF(INDIRECT("変更履歴!AC2")&lt;&gt;"",INDIRECT("変更履歴!AC2"),"")</f>
        <v/>
      </c>
      <c r="AD2" s="114"/>
      <c r="AE2" s="114"/>
      <c r="AF2" s="115"/>
      <c r="AG2" s="144" t="str">
        <f ca="1">IF(INDIRECT("変更履歴!AG2")&lt;&gt;"",INDIRECT("変更履歴!AG2"),"")</f>
        <v/>
      </c>
      <c r="AH2" s="145"/>
      <c r="AI2" s="146"/>
      <c r="AJ2" s="7"/>
      <c r="AK2" s="7"/>
      <c r="AL2" s="7"/>
    </row>
    <row r="3" spans="1:38" s="9" customFormat="1" ht="12" customHeight="1" x14ac:dyDescent="0.15">
      <c r="A3" s="85" t="s">
        <v>2</v>
      </c>
      <c r="B3" s="86"/>
      <c r="C3" s="86"/>
      <c r="D3" s="87"/>
      <c r="E3" s="88" t="str">
        <f ca="1">IF(INDIRECT("変更履歴!E3")&lt;&gt;"",INDIRECT("変更履歴!E3"),"")</f>
        <v>プロジェクト管理システム</v>
      </c>
      <c r="F3" s="89"/>
      <c r="G3" s="89"/>
      <c r="H3" s="89"/>
      <c r="I3" s="89"/>
      <c r="J3" s="89"/>
      <c r="K3" s="89"/>
      <c r="L3" s="89"/>
      <c r="M3" s="89"/>
      <c r="N3" s="90"/>
      <c r="O3" s="158"/>
      <c r="P3" s="159"/>
      <c r="Q3" s="159"/>
      <c r="R3" s="160"/>
      <c r="S3" s="167"/>
      <c r="T3" s="168"/>
      <c r="U3" s="168"/>
      <c r="V3" s="168"/>
      <c r="W3" s="168"/>
      <c r="X3" s="168"/>
      <c r="Y3" s="168"/>
      <c r="Z3" s="169"/>
      <c r="AA3" s="150"/>
      <c r="AB3" s="151"/>
      <c r="AC3" s="113" t="str">
        <f ca="1">IF(INDIRECT("変更履歴!AC3")&lt;&gt;"",INDIRECT("変更履歴!AC3"),"")</f>
        <v/>
      </c>
      <c r="AD3" s="114"/>
      <c r="AE3" s="114"/>
      <c r="AF3" s="115"/>
      <c r="AG3" s="144" t="str">
        <f ca="1">IF(INDIRECT("変更履歴!AG3")&lt;&gt;"",INDIRECT("変更履歴!AG3"),"")</f>
        <v/>
      </c>
      <c r="AH3" s="145"/>
      <c r="AI3" s="146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15" t="s">
        <v>16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5" t="s">
        <v>0</v>
      </c>
      <c r="B1" s="86"/>
      <c r="C1" s="86"/>
      <c r="D1" s="87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152" t="s">
        <v>15</v>
      </c>
      <c r="P1" s="153"/>
      <c r="Q1" s="153"/>
      <c r="R1" s="154"/>
      <c r="S1" s="161" t="str">
        <f ca="1">IF(INDIRECT("変更履歴!S1")&lt;&gt;"",INDIRECT("変更履歴!S1"),"")</f>
        <v>システム処理フロー</v>
      </c>
      <c r="T1" s="162"/>
      <c r="U1" s="162"/>
      <c r="V1" s="162"/>
      <c r="W1" s="162"/>
      <c r="X1" s="162"/>
      <c r="Y1" s="162"/>
      <c r="Z1" s="163"/>
      <c r="AA1" s="147" t="s">
        <v>3</v>
      </c>
      <c r="AB1" s="148"/>
      <c r="AC1" s="113" t="str">
        <f ca="1">IF(INDIRECT("変更履歴!AC1")&lt;&gt;"",INDIRECT("変更履歴!AC1"),"")</f>
        <v>TIS</v>
      </c>
      <c r="AD1" s="114"/>
      <c r="AE1" s="114"/>
      <c r="AF1" s="115"/>
      <c r="AG1" s="144">
        <f ca="1">IF(INDIRECT("変更履歴!AG1")&lt;&gt;"",INDIRECT("変更履歴!AG1"),"")</f>
        <v>43578</v>
      </c>
      <c r="AH1" s="145"/>
      <c r="AI1" s="146"/>
      <c r="AJ1" s="7"/>
      <c r="AK1" s="7"/>
      <c r="AL1" s="8"/>
    </row>
    <row r="2" spans="1:38" s="9" customFormat="1" ht="12" customHeight="1" x14ac:dyDescent="0.15">
      <c r="A2" s="85" t="s">
        <v>1</v>
      </c>
      <c r="B2" s="86"/>
      <c r="C2" s="86"/>
      <c r="D2" s="87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155"/>
      <c r="P2" s="156"/>
      <c r="Q2" s="156"/>
      <c r="R2" s="157"/>
      <c r="S2" s="164"/>
      <c r="T2" s="165"/>
      <c r="U2" s="165"/>
      <c r="V2" s="165"/>
      <c r="W2" s="165"/>
      <c r="X2" s="165"/>
      <c r="Y2" s="165"/>
      <c r="Z2" s="166"/>
      <c r="AA2" s="147" t="s">
        <v>4</v>
      </c>
      <c r="AB2" s="148"/>
      <c r="AC2" s="113" t="str">
        <f ca="1">IF(INDIRECT("変更履歴!AC2")&lt;&gt;"",INDIRECT("変更履歴!AC2"),"")</f>
        <v/>
      </c>
      <c r="AD2" s="114"/>
      <c r="AE2" s="114"/>
      <c r="AF2" s="115"/>
      <c r="AG2" s="144" t="str">
        <f ca="1">IF(INDIRECT("変更履歴!AG2")&lt;&gt;"",INDIRECT("変更履歴!AG2"),"")</f>
        <v/>
      </c>
      <c r="AH2" s="145"/>
      <c r="AI2" s="146"/>
      <c r="AJ2" s="7"/>
      <c r="AK2" s="7"/>
      <c r="AL2" s="7"/>
    </row>
    <row r="3" spans="1:38" s="9" customFormat="1" ht="12" customHeight="1" x14ac:dyDescent="0.15">
      <c r="A3" s="85" t="s">
        <v>2</v>
      </c>
      <c r="B3" s="86"/>
      <c r="C3" s="86"/>
      <c r="D3" s="87"/>
      <c r="E3" s="88" t="str">
        <f ca="1">IF(INDIRECT("変更履歴!E3")&lt;&gt;"",INDIRECT("変更履歴!E3"),"")</f>
        <v>プロジェクト管理システム</v>
      </c>
      <c r="F3" s="89"/>
      <c r="G3" s="89"/>
      <c r="H3" s="89"/>
      <c r="I3" s="89"/>
      <c r="J3" s="89"/>
      <c r="K3" s="89"/>
      <c r="L3" s="89"/>
      <c r="M3" s="89"/>
      <c r="N3" s="90"/>
      <c r="O3" s="158"/>
      <c r="P3" s="159"/>
      <c r="Q3" s="159"/>
      <c r="R3" s="160"/>
      <c r="S3" s="167"/>
      <c r="T3" s="168"/>
      <c r="U3" s="168"/>
      <c r="V3" s="168"/>
      <c r="W3" s="168"/>
      <c r="X3" s="168"/>
      <c r="Y3" s="168"/>
      <c r="Z3" s="169"/>
      <c r="AA3" s="150"/>
      <c r="AB3" s="151"/>
      <c r="AC3" s="113" t="str">
        <f ca="1">IF(INDIRECT("変更履歴!AC3")&lt;&gt;"",INDIRECT("変更履歴!AC3"),"")</f>
        <v/>
      </c>
      <c r="AD3" s="114"/>
      <c r="AE3" s="114"/>
      <c r="AF3" s="115"/>
      <c r="AG3" s="144" t="str">
        <f ca="1">IF(INDIRECT("変更履歴!AG3")&lt;&gt;"",INDIRECT("変更履歴!AG3"),"")</f>
        <v/>
      </c>
      <c r="AH3" s="145"/>
      <c r="AI3" s="146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5" t="s">
        <v>35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x14ac:dyDescent="0.15">
      <c r="A6" s="15"/>
      <c r="B6" s="7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x14ac:dyDescent="0.15">
      <c r="A7" s="15"/>
      <c r="B7" s="75"/>
      <c r="C7" s="75" t="s">
        <v>41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x14ac:dyDescent="0.15">
      <c r="A8" s="15"/>
      <c r="B8" s="7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ht="11.2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ht="11.2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ht="11.2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ht="11.25" customHeight="1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ht="11.25" customHeight="1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ht="11.25" customHeight="1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ht="11.25" customHeight="1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1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</row>
    <row r="104" spans="1:35" x14ac:dyDescent="0.1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1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</row>
    <row r="106" spans="1:35" x14ac:dyDescent="0.1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1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</row>
    <row r="108" spans="1:35" x14ac:dyDescent="0.1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1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</row>
    <row r="110" spans="1:35" x14ac:dyDescent="0.1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C2:AF2"/>
    <mergeCell ref="AG2:AI2"/>
    <mergeCell ref="E3:N3"/>
    <mergeCell ref="AA3:AB3"/>
    <mergeCell ref="AC3:AF3"/>
    <mergeCell ref="AG3:AI3"/>
    <mergeCell ref="AG1:AI1"/>
    <mergeCell ref="AC1:AF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8" max="3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5" t="s">
        <v>0</v>
      </c>
      <c r="B1" s="86"/>
      <c r="C1" s="86"/>
      <c r="D1" s="87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152" t="s">
        <v>15</v>
      </c>
      <c r="P1" s="153"/>
      <c r="Q1" s="153"/>
      <c r="R1" s="154"/>
      <c r="S1" s="161" t="str">
        <f ca="1">IF(INDIRECT("変更履歴!S1")&lt;&gt;"",INDIRECT("変更履歴!S1"),"")</f>
        <v>システム処理フロー</v>
      </c>
      <c r="T1" s="162"/>
      <c r="U1" s="162"/>
      <c r="V1" s="162"/>
      <c r="W1" s="162"/>
      <c r="X1" s="162"/>
      <c r="Y1" s="162"/>
      <c r="Z1" s="163"/>
      <c r="AA1" s="147" t="s">
        <v>3</v>
      </c>
      <c r="AB1" s="148"/>
      <c r="AC1" s="113" t="str">
        <f ca="1">IF(INDIRECT("変更履歴!AC1")&lt;&gt;"",INDIRECT("変更履歴!AC1"),"")</f>
        <v>TIS</v>
      </c>
      <c r="AD1" s="114"/>
      <c r="AE1" s="114"/>
      <c r="AF1" s="115"/>
      <c r="AG1" s="144">
        <f ca="1">IF(INDIRECT("変更履歴!AG1")&lt;&gt;"",INDIRECT("変更履歴!AG1"),"")</f>
        <v>43578</v>
      </c>
      <c r="AH1" s="145"/>
      <c r="AI1" s="146"/>
      <c r="AJ1" s="7"/>
      <c r="AK1" s="7"/>
      <c r="AL1" s="8"/>
    </row>
    <row r="2" spans="1:38" s="9" customFormat="1" ht="12" customHeight="1" x14ac:dyDescent="0.15">
      <c r="A2" s="85" t="s">
        <v>1</v>
      </c>
      <c r="B2" s="86"/>
      <c r="C2" s="86"/>
      <c r="D2" s="87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155"/>
      <c r="P2" s="156"/>
      <c r="Q2" s="156"/>
      <c r="R2" s="157"/>
      <c r="S2" s="164"/>
      <c r="T2" s="165"/>
      <c r="U2" s="165"/>
      <c r="V2" s="165"/>
      <c r="W2" s="165"/>
      <c r="X2" s="165"/>
      <c r="Y2" s="165"/>
      <c r="Z2" s="166"/>
      <c r="AA2" s="147" t="s">
        <v>4</v>
      </c>
      <c r="AB2" s="148"/>
      <c r="AC2" s="113" t="str">
        <f ca="1">IF(INDIRECT("変更履歴!AC2")&lt;&gt;"",INDIRECT("変更履歴!AC2"),"")</f>
        <v/>
      </c>
      <c r="AD2" s="114"/>
      <c r="AE2" s="114"/>
      <c r="AF2" s="115"/>
      <c r="AG2" s="144" t="str">
        <f ca="1">IF(INDIRECT("変更履歴!AG2")&lt;&gt;"",INDIRECT("変更履歴!AG2"),"")</f>
        <v/>
      </c>
      <c r="AH2" s="145"/>
      <c r="AI2" s="146"/>
      <c r="AJ2" s="7"/>
      <c r="AK2" s="7"/>
      <c r="AL2" s="7"/>
    </row>
    <row r="3" spans="1:38" s="9" customFormat="1" ht="12" customHeight="1" x14ac:dyDescent="0.15">
      <c r="A3" s="85" t="s">
        <v>2</v>
      </c>
      <c r="B3" s="86"/>
      <c r="C3" s="86"/>
      <c r="D3" s="87"/>
      <c r="E3" s="88" t="str">
        <f ca="1">IF(INDIRECT("変更履歴!E3")&lt;&gt;"",INDIRECT("変更履歴!E3"),"")</f>
        <v>プロジェクト管理システム</v>
      </c>
      <c r="F3" s="89"/>
      <c r="G3" s="89"/>
      <c r="H3" s="89"/>
      <c r="I3" s="89"/>
      <c r="J3" s="89"/>
      <c r="K3" s="89"/>
      <c r="L3" s="89"/>
      <c r="M3" s="89"/>
      <c r="N3" s="90"/>
      <c r="O3" s="158"/>
      <c r="P3" s="159"/>
      <c r="Q3" s="159"/>
      <c r="R3" s="160"/>
      <c r="S3" s="167"/>
      <c r="T3" s="168"/>
      <c r="U3" s="168"/>
      <c r="V3" s="168"/>
      <c r="W3" s="168"/>
      <c r="X3" s="168"/>
      <c r="Y3" s="168"/>
      <c r="Z3" s="169"/>
      <c r="AA3" s="150"/>
      <c r="AB3" s="151"/>
      <c r="AC3" s="113" t="str">
        <f ca="1">IF(INDIRECT("変更履歴!AC3")&lt;&gt;"",INDIRECT("変更履歴!AC3"),"")</f>
        <v/>
      </c>
      <c r="AD3" s="114"/>
      <c r="AE3" s="114"/>
      <c r="AF3" s="115"/>
      <c r="AG3" s="144" t="str">
        <f ca="1">IF(INDIRECT("変更履歴!AG3")&lt;&gt;"",INDIRECT("変更履歴!AG3"),"")</f>
        <v/>
      </c>
      <c r="AH3" s="145"/>
      <c r="AI3" s="146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5" t="s">
        <v>36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C2:AF2"/>
    <mergeCell ref="AG2:AI2"/>
    <mergeCell ref="E3:N3"/>
    <mergeCell ref="AA3:AB3"/>
    <mergeCell ref="AC3:AF3"/>
    <mergeCell ref="AG3:AI3"/>
    <mergeCell ref="AG1:AI1"/>
    <mergeCell ref="AC1:AF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5" t="s">
        <v>0</v>
      </c>
      <c r="B1" s="86"/>
      <c r="C1" s="86"/>
      <c r="D1" s="87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152" t="s">
        <v>15</v>
      </c>
      <c r="P1" s="153"/>
      <c r="Q1" s="153"/>
      <c r="R1" s="154"/>
      <c r="S1" s="161" t="str">
        <f ca="1">IF(INDIRECT("変更履歴!S1")&lt;&gt;"",INDIRECT("変更履歴!S1"),"")</f>
        <v>システム処理フロー</v>
      </c>
      <c r="T1" s="162"/>
      <c r="U1" s="162"/>
      <c r="V1" s="162"/>
      <c r="W1" s="162"/>
      <c r="X1" s="162"/>
      <c r="Y1" s="162"/>
      <c r="Z1" s="163"/>
      <c r="AA1" s="147" t="s">
        <v>3</v>
      </c>
      <c r="AB1" s="148"/>
      <c r="AC1" s="113" t="str">
        <f ca="1">IF(INDIRECT("変更履歴!AC1")&lt;&gt;"",INDIRECT("変更履歴!AC1"),"")</f>
        <v>TIS</v>
      </c>
      <c r="AD1" s="114"/>
      <c r="AE1" s="114"/>
      <c r="AF1" s="115"/>
      <c r="AG1" s="144">
        <f ca="1">IF(INDIRECT("変更履歴!AG1")&lt;&gt;"",INDIRECT("変更履歴!AG1"),"")</f>
        <v>43578</v>
      </c>
      <c r="AH1" s="145"/>
      <c r="AI1" s="146"/>
      <c r="AJ1" s="7"/>
      <c r="AK1" s="7"/>
      <c r="AL1" s="8"/>
    </row>
    <row r="2" spans="1:38" s="9" customFormat="1" ht="12" customHeight="1" x14ac:dyDescent="0.15">
      <c r="A2" s="85" t="s">
        <v>1</v>
      </c>
      <c r="B2" s="86"/>
      <c r="C2" s="86"/>
      <c r="D2" s="87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155"/>
      <c r="P2" s="156"/>
      <c r="Q2" s="156"/>
      <c r="R2" s="157"/>
      <c r="S2" s="164"/>
      <c r="T2" s="165"/>
      <c r="U2" s="165"/>
      <c r="V2" s="165"/>
      <c r="W2" s="165"/>
      <c r="X2" s="165"/>
      <c r="Y2" s="165"/>
      <c r="Z2" s="166"/>
      <c r="AA2" s="147" t="s">
        <v>4</v>
      </c>
      <c r="AB2" s="148"/>
      <c r="AC2" s="113" t="str">
        <f ca="1">IF(INDIRECT("変更履歴!AC2")&lt;&gt;"",INDIRECT("変更履歴!AC2"),"")</f>
        <v/>
      </c>
      <c r="AD2" s="114"/>
      <c r="AE2" s="114"/>
      <c r="AF2" s="115"/>
      <c r="AG2" s="144" t="str">
        <f ca="1">IF(INDIRECT("変更履歴!AG2")&lt;&gt;"",INDIRECT("変更履歴!AG2"),"")</f>
        <v/>
      </c>
      <c r="AH2" s="145"/>
      <c r="AI2" s="146"/>
      <c r="AJ2" s="7"/>
      <c r="AK2" s="7"/>
      <c r="AL2" s="7"/>
    </row>
    <row r="3" spans="1:38" s="9" customFormat="1" ht="12" customHeight="1" x14ac:dyDescent="0.15">
      <c r="A3" s="85" t="s">
        <v>2</v>
      </c>
      <c r="B3" s="86"/>
      <c r="C3" s="86"/>
      <c r="D3" s="87"/>
      <c r="E3" s="88" t="str">
        <f ca="1">IF(INDIRECT("変更履歴!E3")&lt;&gt;"",INDIRECT("変更履歴!E3"),"")</f>
        <v>プロジェクト管理システム</v>
      </c>
      <c r="F3" s="89"/>
      <c r="G3" s="89"/>
      <c r="H3" s="89"/>
      <c r="I3" s="89"/>
      <c r="J3" s="89"/>
      <c r="K3" s="89"/>
      <c r="L3" s="89"/>
      <c r="M3" s="89"/>
      <c r="N3" s="90"/>
      <c r="O3" s="158"/>
      <c r="P3" s="159"/>
      <c r="Q3" s="159"/>
      <c r="R3" s="160"/>
      <c r="S3" s="167"/>
      <c r="T3" s="168"/>
      <c r="U3" s="168"/>
      <c r="V3" s="168"/>
      <c r="W3" s="168"/>
      <c r="X3" s="168"/>
      <c r="Y3" s="168"/>
      <c r="Z3" s="169"/>
      <c r="AA3" s="150"/>
      <c r="AB3" s="151"/>
      <c r="AC3" s="113" t="str">
        <f ca="1">IF(INDIRECT("変更履歴!AC3")&lt;&gt;"",INDIRECT("変更履歴!AC3"),"")</f>
        <v/>
      </c>
      <c r="AD3" s="114"/>
      <c r="AE3" s="114"/>
      <c r="AF3" s="115"/>
      <c r="AG3" s="144" t="str">
        <f ca="1">IF(INDIRECT("変更履歴!AG3")&lt;&gt;"",INDIRECT("変更履歴!AG3"),"")</f>
        <v/>
      </c>
      <c r="AH3" s="145"/>
      <c r="AI3" s="146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5" t="s">
        <v>37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C2:AF2"/>
    <mergeCell ref="AG2:AI2"/>
    <mergeCell ref="E3:N3"/>
    <mergeCell ref="AA3:AB3"/>
    <mergeCell ref="AC3:AF3"/>
    <mergeCell ref="AG3:AI3"/>
    <mergeCell ref="AG1:AI1"/>
    <mergeCell ref="AC1:AF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5" t="s">
        <v>0</v>
      </c>
      <c r="B1" s="86"/>
      <c r="C1" s="86"/>
      <c r="D1" s="87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152" t="s">
        <v>15</v>
      </c>
      <c r="P1" s="153"/>
      <c r="Q1" s="153"/>
      <c r="R1" s="154"/>
      <c r="S1" s="161" t="str">
        <f ca="1">IF(INDIRECT("変更履歴!S1")&lt;&gt;"",INDIRECT("変更履歴!S1"),"")</f>
        <v>システム処理フロー</v>
      </c>
      <c r="T1" s="162"/>
      <c r="U1" s="162"/>
      <c r="V1" s="162"/>
      <c r="W1" s="162"/>
      <c r="X1" s="162"/>
      <c r="Y1" s="162"/>
      <c r="Z1" s="163"/>
      <c r="AA1" s="147" t="s">
        <v>3</v>
      </c>
      <c r="AB1" s="148"/>
      <c r="AC1" s="113" t="str">
        <f ca="1">IF(INDIRECT("変更履歴!AC1")&lt;&gt;"",INDIRECT("変更履歴!AC1"),"")</f>
        <v>TIS</v>
      </c>
      <c r="AD1" s="114"/>
      <c r="AE1" s="114"/>
      <c r="AF1" s="115"/>
      <c r="AG1" s="144">
        <f ca="1">IF(INDIRECT("変更履歴!AG1")&lt;&gt;"",INDIRECT("変更履歴!AG1"),"")</f>
        <v>43578</v>
      </c>
      <c r="AH1" s="145"/>
      <c r="AI1" s="146"/>
      <c r="AJ1" s="7"/>
      <c r="AK1" s="7"/>
      <c r="AL1" s="8"/>
    </row>
    <row r="2" spans="1:38" s="9" customFormat="1" ht="12" customHeight="1" x14ac:dyDescent="0.15">
      <c r="A2" s="85" t="s">
        <v>1</v>
      </c>
      <c r="B2" s="86"/>
      <c r="C2" s="86"/>
      <c r="D2" s="87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155"/>
      <c r="P2" s="156"/>
      <c r="Q2" s="156"/>
      <c r="R2" s="157"/>
      <c r="S2" s="164"/>
      <c r="T2" s="165"/>
      <c r="U2" s="165"/>
      <c r="V2" s="165"/>
      <c r="W2" s="165"/>
      <c r="X2" s="165"/>
      <c r="Y2" s="165"/>
      <c r="Z2" s="166"/>
      <c r="AA2" s="147" t="s">
        <v>4</v>
      </c>
      <c r="AB2" s="148"/>
      <c r="AC2" s="113" t="str">
        <f ca="1">IF(INDIRECT("変更履歴!AC2")&lt;&gt;"",INDIRECT("変更履歴!AC2"),"")</f>
        <v/>
      </c>
      <c r="AD2" s="114"/>
      <c r="AE2" s="114"/>
      <c r="AF2" s="115"/>
      <c r="AG2" s="144" t="str">
        <f ca="1">IF(INDIRECT("変更履歴!AG2")&lt;&gt;"",INDIRECT("変更履歴!AG2"),"")</f>
        <v/>
      </c>
      <c r="AH2" s="145"/>
      <c r="AI2" s="146"/>
      <c r="AJ2" s="7"/>
      <c r="AK2" s="7"/>
      <c r="AL2" s="7"/>
    </row>
    <row r="3" spans="1:38" s="9" customFormat="1" ht="12" customHeight="1" x14ac:dyDescent="0.15">
      <c r="A3" s="85" t="s">
        <v>2</v>
      </c>
      <c r="B3" s="86"/>
      <c r="C3" s="86"/>
      <c r="D3" s="87"/>
      <c r="E3" s="88" t="str">
        <f ca="1">IF(INDIRECT("変更履歴!E3")&lt;&gt;"",INDIRECT("変更履歴!E3"),"")</f>
        <v>プロジェクト管理システム</v>
      </c>
      <c r="F3" s="89"/>
      <c r="G3" s="89"/>
      <c r="H3" s="89"/>
      <c r="I3" s="89"/>
      <c r="J3" s="89"/>
      <c r="K3" s="89"/>
      <c r="L3" s="89"/>
      <c r="M3" s="89"/>
      <c r="N3" s="90"/>
      <c r="O3" s="158"/>
      <c r="P3" s="159"/>
      <c r="Q3" s="159"/>
      <c r="R3" s="160"/>
      <c r="S3" s="167"/>
      <c r="T3" s="168"/>
      <c r="U3" s="168"/>
      <c r="V3" s="168"/>
      <c r="W3" s="168"/>
      <c r="X3" s="168"/>
      <c r="Y3" s="168"/>
      <c r="Z3" s="169"/>
      <c r="AA3" s="150"/>
      <c r="AB3" s="151"/>
      <c r="AC3" s="113" t="str">
        <f ca="1">IF(INDIRECT("変更履歴!AC3")&lt;&gt;"",INDIRECT("変更履歴!AC3"),"")</f>
        <v/>
      </c>
      <c r="AD3" s="114"/>
      <c r="AE3" s="114"/>
      <c r="AF3" s="115"/>
      <c r="AG3" s="144" t="str">
        <f ca="1">IF(INDIRECT("変更履歴!AG3")&lt;&gt;"",INDIRECT("変更履歴!AG3"),"")</f>
        <v/>
      </c>
      <c r="AH3" s="145"/>
      <c r="AI3" s="146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5" t="s">
        <v>38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C2:AF2"/>
    <mergeCell ref="AG2:AI2"/>
    <mergeCell ref="E3:N3"/>
    <mergeCell ref="AA3:AB3"/>
    <mergeCell ref="AC3:AF3"/>
    <mergeCell ref="AG3:AI3"/>
    <mergeCell ref="AG1:AI1"/>
    <mergeCell ref="AC1:AF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5" t="s">
        <v>0</v>
      </c>
      <c r="B1" s="86"/>
      <c r="C1" s="86"/>
      <c r="D1" s="87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152" t="s">
        <v>15</v>
      </c>
      <c r="P1" s="153"/>
      <c r="Q1" s="153"/>
      <c r="R1" s="154"/>
      <c r="S1" s="161" t="str">
        <f ca="1">IF(INDIRECT("変更履歴!S1")&lt;&gt;"",INDIRECT("変更履歴!S1"),"")</f>
        <v>システム処理フロー</v>
      </c>
      <c r="T1" s="162"/>
      <c r="U1" s="162"/>
      <c r="V1" s="162"/>
      <c r="W1" s="162"/>
      <c r="X1" s="162"/>
      <c r="Y1" s="162"/>
      <c r="Z1" s="163"/>
      <c r="AA1" s="147" t="s">
        <v>3</v>
      </c>
      <c r="AB1" s="148"/>
      <c r="AC1" s="113" t="str">
        <f ca="1">IF(INDIRECT("変更履歴!AC1")&lt;&gt;"",INDIRECT("変更履歴!AC1"),"")</f>
        <v>TIS</v>
      </c>
      <c r="AD1" s="114"/>
      <c r="AE1" s="114"/>
      <c r="AF1" s="115"/>
      <c r="AG1" s="144">
        <f ca="1">IF(INDIRECT("変更履歴!AG1")&lt;&gt;"",INDIRECT("変更履歴!AG1"),"")</f>
        <v>43578</v>
      </c>
      <c r="AH1" s="145"/>
      <c r="AI1" s="146"/>
      <c r="AJ1" s="7"/>
      <c r="AK1" s="7"/>
      <c r="AL1" s="8"/>
    </row>
    <row r="2" spans="1:38" s="9" customFormat="1" ht="12" customHeight="1" x14ac:dyDescent="0.15">
      <c r="A2" s="85" t="s">
        <v>1</v>
      </c>
      <c r="B2" s="86"/>
      <c r="C2" s="86"/>
      <c r="D2" s="87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155"/>
      <c r="P2" s="156"/>
      <c r="Q2" s="156"/>
      <c r="R2" s="157"/>
      <c r="S2" s="164"/>
      <c r="T2" s="165"/>
      <c r="U2" s="165"/>
      <c r="V2" s="165"/>
      <c r="W2" s="165"/>
      <c r="X2" s="165"/>
      <c r="Y2" s="165"/>
      <c r="Z2" s="166"/>
      <c r="AA2" s="147" t="s">
        <v>4</v>
      </c>
      <c r="AB2" s="148"/>
      <c r="AC2" s="113" t="str">
        <f ca="1">IF(INDIRECT("変更履歴!AC2")&lt;&gt;"",INDIRECT("変更履歴!AC2"),"")</f>
        <v/>
      </c>
      <c r="AD2" s="114"/>
      <c r="AE2" s="114"/>
      <c r="AF2" s="115"/>
      <c r="AG2" s="144" t="str">
        <f ca="1">IF(INDIRECT("変更履歴!AG2")&lt;&gt;"",INDIRECT("変更履歴!AG2"),"")</f>
        <v/>
      </c>
      <c r="AH2" s="145"/>
      <c r="AI2" s="146"/>
      <c r="AJ2" s="7"/>
      <c r="AK2" s="7"/>
      <c r="AL2" s="7"/>
    </row>
    <row r="3" spans="1:38" s="9" customFormat="1" ht="12" customHeight="1" x14ac:dyDescent="0.15">
      <c r="A3" s="85" t="s">
        <v>2</v>
      </c>
      <c r="B3" s="86"/>
      <c r="C3" s="86"/>
      <c r="D3" s="87"/>
      <c r="E3" s="88" t="str">
        <f ca="1">IF(INDIRECT("変更履歴!E3")&lt;&gt;"",INDIRECT("変更履歴!E3"),"")</f>
        <v>プロジェクト管理システム</v>
      </c>
      <c r="F3" s="89"/>
      <c r="G3" s="89"/>
      <c r="H3" s="89"/>
      <c r="I3" s="89"/>
      <c r="J3" s="89"/>
      <c r="K3" s="89"/>
      <c r="L3" s="89"/>
      <c r="M3" s="89"/>
      <c r="N3" s="90"/>
      <c r="O3" s="158"/>
      <c r="P3" s="159"/>
      <c r="Q3" s="159"/>
      <c r="R3" s="160"/>
      <c r="S3" s="167"/>
      <c r="T3" s="168"/>
      <c r="U3" s="168"/>
      <c r="V3" s="168"/>
      <c r="W3" s="168"/>
      <c r="X3" s="168"/>
      <c r="Y3" s="168"/>
      <c r="Z3" s="169"/>
      <c r="AA3" s="150"/>
      <c r="AB3" s="151"/>
      <c r="AC3" s="113" t="str">
        <f ca="1">IF(INDIRECT("変更履歴!AC3")&lt;&gt;"",INDIRECT("変更履歴!AC3"),"")</f>
        <v/>
      </c>
      <c r="AD3" s="114"/>
      <c r="AE3" s="114"/>
      <c r="AF3" s="115"/>
      <c r="AG3" s="144" t="str">
        <f ca="1">IF(INDIRECT("変更履歴!AG3")&lt;&gt;"",INDIRECT("変更履歴!AG3"),"")</f>
        <v/>
      </c>
      <c r="AH3" s="145"/>
      <c r="AI3" s="146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5" t="s">
        <v>40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C2:AF2"/>
    <mergeCell ref="AG2:AI2"/>
    <mergeCell ref="E3:N3"/>
    <mergeCell ref="AA3:AB3"/>
    <mergeCell ref="AC3:AF3"/>
    <mergeCell ref="AG3:AI3"/>
    <mergeCell ref="AG1:AI1"/>
    <mergeCell ref="AC1:AF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25</vt:i4>
      </vt:variant>
    </vt:vector>
  </HeadingPairs>
  <TitlesOfParts>
    <vt:vector size="38" baseType="lpstr">
      <vt:lpstr>表紙</vt:lpstr>
      <vt:lpstr>変更履歴</vt:lpstr>
      <vt:lpstr>目次</vt:lpstr>
      <vt:lpstr>1. ログイン(A101)</vt:lpstr>
      <vt:lpstr>2. プロジェクト管理(A102)</vt:lpstr>
      <vt:lpstr>3. プロジェクト担当者紐づけ(A103)</vt:lpstr>
      <vt:lpstr>4. ユーザ別従事プロジェクト抽出(A104)</vt:lpstr>
      <vt:lpstr>5. プロジェクト情報一括(A105)</vt:lpstr>
      <vt:lpstr>6. プロジェクト一覧出力(A106)</vt:lpstr>
      <vt:lpstr>7. 顧客管理(A107)</vt:lpstr>
      <vt:lpstr>8. 部署管理(A108)</vt:lpstr>
      <vt:lpstr>9. 常駐バッチ制御(AZ01)</vt:lpstr>
      <vt:lpstr>10. 業務日付(AZ02)</vt:lpstr>
      <vt:lpstr>'1. ログイン(A101)'!Print_Area</vt:lpstr>
      <vt:lpstr>'10. 業務日付(AZ02)'!Print_Area</vt:lpstr>
      <vt:lpstr>'2. プロジェクト管理(A102)'!Print_Area</vt:lpstr>
      <vt:lpstr>'3. プロジェクト担当者紐づけ(A103)'!Print_Area</vt:lpstr>
      <vt:lpstr>'4. ユーザ別従事プロジェクト抽出(A104)'!Print_Area</vt:lpstr>
      <vt:lpstr>'5. プロジェクト情報一括(A105)'!Print_Area</vt:lpstr>
      <vt:lpstr>'6. プロジェクト一覧出力(A106)'!Print_Area</vt:lpstr>
      <vt:lpstr>'7. 顧客管理(A107)'!Print_Area</vt:lpstr>
      <vt:lpstr>'8. 部署管理(A108)'!Print_Area</vt:lpstr>
      <vt:lpstr>'9. 常駐バッチ制御(AZ01)'!Print_Area</vt:lpstr>
      <vt:lpstr>表紙!Print_Area</vt:lpstr>
      <vt:lpstr>変更履歴!Print_Area</vt:lpstr>
      <vt:lpstr>目次!Print_Area</vt:lpstr>
      <vt:lpstr>'1. ログイン(A101)'!Print_Titles</vt:lpstr>
      <vt:lpstr>'10. 業務日付(AZ02)'!Print_Titles</vt:lpstr>
      <vt:lpstr>'2. プロジェクト管理(A102)'!Print_Titles</vt:lpstr>
      <vt:lpstr>'3. プロジェクト担当者紐づけ(A103)'!Print_Titles</vt:lpstr>
      <vt:lpstr>'4. ユーザ別従事プロジェクト抽出(A104)'!Print_Titles</vt:lpstr>
      <vt:lpstr>'5. プロジェクト情報一括(A105)'!Print_Titles</vt:lpstr>
      <vt:lpstr>'6. プロジェクト一覧出力(A106)'!Print_Titles</vt:lpstr>
      <vt:lpstr>'7. 顧客管理(A107)'!Print_Titles</vt:lpstr>
      <vt:lpstr>'8. 部署管理(A108)'!Print_Titles</vt:lpstr>
      <vt:lpstr>'9. 常駐バッチ制御(AZ01)'!Print_Titles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2017-03-23T01:37:48Z</dcterms:created>
  <dcterms:modified xsi:type="dcterms:W3CDTF">2019-07-02T10:41:37Z</dcterms:modified>
</cp:coreProperties>
</file>