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-1215" yWindow="519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'1'!$A$1:$BH$23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C2" i="30"/>
  <c r="AC1" i="30"/>
  <c r="AG2" i="28"/>
  <c r="AG3" i="31"/>
  <c r="E3" i="31"/>
  <c r="E2" i="28"/>
  <c r="AC1" i="28"/>
  <c r="AG2" i="31"/>
  <c r="E2" i="31"/>
  <c r="AC2" i="28"/>
  <c r="AG1" i="31"/>
  <c r="AC3" i="28"/>
  <c r="AC1" i="31"/>
  <c r="AG3" i="28"/>
  <c r="AC3" i="31"/>
  <c r="S1" i="31"/>
  <c r="E3" i="28"/>
  <c r="AG1" i="28"/>
  <c r="AC2" i="31"/>
  <c r="E1" i="28"/>
  <c r="I25" i="29"/>
  <c r="E1" i="31"/>
  <c r="S1" i="28"/>
</calcChain>
</file>

<file path=xl/sharedStrings.xml><?xml version="1.0" encoding="utf-8"?>
<sst xmlns="http://schemas.openxmlformats.org/spreadsheetml/2006/main" count="159" uniqueCount="92">
  <si>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</si>
  <si>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</si>
  <si>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</si>
  <si>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</si>
  <si>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</si>
  <si>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</si>
  <si>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</si>
  <si>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</si>
  <si>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</si>
  <si>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</si>
  <si>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</si>
  <si>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</si>
  <si>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</si>
  <si>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</si>
  <si>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</si>
  <si>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</si>
  <si>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</si>
  <si>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</si>
  <si>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</si>
  <si>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</si>
  <si>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</si>
  <si>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</si>
  <si>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</si>
  <si>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</si>
  <si>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</si>
  <si>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</si>
  <si>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</si>
  <si>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</si>
  <si>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</si>
  <si>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</si>
  <si>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</si>
  <si>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</si>
  <si>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</si>
  <si>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</si>
  <si>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</si>
  <si>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</si>
  <si>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</si>
  <si>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</si>
  <si>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</si>
  <si>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</si>
  <si>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</si>
  <si>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</si>
  <si>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</si>
  <si>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入力</t>
    <phoneticPr fontId="2"/>
  </si>
  <si>
    <t>伝送</t>
    <phoneticPr fontId="2"/>
  </si>
  <si>
    <t>90日</t>
    <phoneticPr fontId="2"/>
  </si>
  <si>
    <t>出力</t>
    <phoneticPr fontId="2"/>
  </si>
  <si>
    <t>100/時</t>
    <phoneticPr fontId="2"/>
  </si>
  <si>
    <t>No.</t>
    <phoneticPr fontId="2"/>
  </si>
  <si>
    <t>外部インタフェース一覧</t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</si>
  <si>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</si>
  <si>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</si>
  <si>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</si>
  <si>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サンプルシステム</t>
    <phoneticPr fontId="2"/>
  </si>
  <si>
    <t>プロジェクト管理システム</t>
    <phoneticPr fontId="2"/>
  </si>
  <si>
    <t>営業システム</t>
    <phoneticPr fontId="2"/>
  </si>
  <si>
    <t>随時</t>
    <phoneticPr fontId="2"/>
  </si>
  <si>
    <t>-</t>
    <phoneticPr fontId="2"/>
  </si>
  <si>
    <t>N21AA004</t>
  </si>
  <si>
    <t>プロジェクト一括登録データ</t>
    <rPh sb="6" eb="8">
      <t>イッカツ</t>
    </rPh>
    <rPh sb="8" eb="10">
      <t>トウロク</t>
    </rPh>
    <phoneticPr fontId="2"/>
  </si>
  <si>
    <t>N21AA003</t>
  </si>
  <si>
    <t>顧客一覧照会要求電文</t>
    <rPh sb="0" eb="2">
      <t>コキャク</t>
    </rPh>
    <rPh sb="2" eb="4">
      <t>イチラン</t>
    </rPh>
    <phoneticPr fontId="2"/>
  </si>
  <si>
    <t>顧客一覧照会応答電文</t>
    <rPh sb="0" eb="2">
      <t>コキャク</t>
    </rPh>
    <rPh sb="2" eb="4">
      <t>イチラン</t>
    </rPh>
    <phoneticPr fontId="2"/>
  </si>
  <si>
    <t>出力</t>
  </si>
  <si>
    <t>入力</t>
  </si>
  <si>
    <t>顧客管理システム</t>
    <rPh sb="0" eb="2">
      <t>コキャク</t>
    </rPh>
    <rPh sb="2" eb="4">
      <t>カンリ</t>
    </rPh>
    <phoneticPr fontId="2"/>
  </si>
  <si>
    <t>-</t>
    <phoneticPr fontId="2"/>
  </si>
  <si>
    <t>-</t>
    <phoneticPr fontId="2"/>
  </si>
  <si>
    <t>100件×100/時</t>
    <rPh sb="3" eb="4">
      <t>ケン</t>
    </rPh>
    <phoneticPr fontId="2"/>
  </si>
  <si>
    <t>随時</t>
    <phoneticPr fontId="2"/>
  </si>
  <si>
    <t>顧客詳細取得要求電文</t>
    <rPh sb="0" eb="2">
      <t>コキャク</t>
    </rPh>
    <rPh sb="2" eb="4">
      <t>ショウサイ</t>
    </rPh>
    <rPh sb="4" eb="6">
      <t>シュトク</t>
    </rPh>
    <rPh sb="6" eb="8">
      <t>ヨウキュウ</t>
    </rPh>
    <phoneticPr fontId="2"/>
  </si>
  <si>
    <t>顧客詳細取得応答電文</t>
    <phoneticPr fontId="2"/>
  </si>
  <si>
    <t>1件×100/時</t>
    <rPh sb="1" eb="2">
      <t>ケン</t>
    </rPh>
    <phoneticPr fontId="2"/>
  </si>
  <si>
    <t>顧客登録要求電文</t>
    <rPh sb="0" eb="2">
      <t>コキャク</t>
    </rPh>
    <rPh sb="2" eb="4">
      <t>トウロク</t>
    </rPh>
    <rPh sb="4" eb="6">
      <t>ヨウキュウ</t>
    </rPh>
    <phoneticPr fontId="2"/>
  </si>
  <si>
    <t>顧客登録応答電文</t>
    <phoneticPr fontId="2"/>
  </si>
  <si>
    <t>100/時</t>
    <phoneticPr fontId="2"/>
  </si>
  <si>
    <t>N21AA005</t>
  </si>
  <si>
    <t>N21AA006</t>
  </si>
  <si>
    <t>N21AA007</t>
  </si>
  <si>
    <t>N21AA008</t>
  </si>
  <si>
    <t>-</t>
    <phoneticPr fontId="2"/>
  </si>
  <si>
    <t>SCP</t>
    <phoneticPr fontId="2"/>
  </si>
  <si>
    <t>ファイルの転送は、SCPコマンドで固定のinputディレクトリにコピー</t>
    <rPh sb="5" eb="7">
      <t>テンソウ</t>
    </rPh>
    <rPh sb="17" eb="19">
      <t>コテイ</t>
    </rPh>
    <phoneticPr fontId="2"/>
  </si>
  <si>
    <t>データを固定の場所に出力し、後は関係者の運用になる。</t>
    <rPh sb="4" eb="6">
      <t>コテイ</t>
    </rPh>
    <rPh sb="7" eb="9">
      <t>バショ</t>
    </rPh>
    <rPh sb="10" eb="12">
      <t>シュツリョク</t>
    </rPh>
    <rPh sb="14" eb="15">
      <t>アト</t>
    </rPh>
    <rPh sb="16" eb="19">
      <t>カンケイシャ</t>
    </rPh>
    <rPh sb="20" eb="22">
      <t>ウンヨウ</t>
    </rPh>
    <phoneticPr fontId="2"/>
  </si>
  <si>
    <t>登録結果を戻す（OK/NG + MSG）</t>
    <rPh sb="0" eb="2">
      <t>トウロク</t>
    </rPh>
    <rPh sb="2" eb="4">
      <t>ケッカ</t>
    </rPh>
    <rPh sb="5" eb="6">
      <t>モド</t>
    </rPh>
    <phoneticPr fontId="2"/>
  </si>
  <si>
    <t>N21AA001</t>
    <phoneticPr fontId="2"/>
  </si>
  <si>
    <t>N21AA002</t>
  </si>
  <si>
    <t>UTF8</t>
    <phoneticPr fontId="2"/>
  </si>
  <si>
    <t>REST</t>
    <phoneticPr fontId="2"/>
  </si>
  <si>
    <t>UTF8</t>
    <phoneticPr fontId="2"/>
  </si>
  <si>
    <t>期間内プロジェクト一覧</t>
    <phoneticPr fontId="2"/>
  </si>
  <si>
    <t>※「ファイルID/電文ID」と「ファイル保存期間(日数)」については暫定。</t>
    <rPh sb="9" eb="11">
      <t>デンブン</t>
    </rPh>
    <rPh sb="20" eb="22">
      <t>ホゾン</t>
    </rPh>
    <rPh sb="22" eb="24">
      <t>キカン</t>
    </rPh>
    <rPh sb="25" eb="27">
      <t>ニッスウ</t>
    </rPh>
    <rPh sb="34" eb="36">
      <t>ザンテイ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</si>
</sst>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1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200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6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6" fillId="0" borderId="0" xfId="46" applyFont="1" applyFill="1" applyAlignment="1"/>
    <xf numFmtId="0" fontId="36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6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6" fillId="0" borderId="0" xfId="46" applyFont="1" applyBorder="1" applyAlignment="1"/>
    <xf numFmtId="0" fontId="38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39" fillId="0" borderId="0" xfId="46" quotePrefix="1" applyFont="1" applyBorder="1" applyAlignment="1">
      <alignment horizontal="right"/>
    </xf>
    <xf numFmtId="0" fontId="38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6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39" fillId="0" borderId="0" xfId="46" quotePrefix="1" applyFont="1" applyBorder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39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Alignment="1">
      <alignment horizontal="right" vertical="center"/>
    </xf>
    <xf numFmtId="0" fontId="36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34" fillId="26" borderId="27" xfId="0" applyFont="1" applyFill="1" applyBorder="1" applyAlignment="1">
      <alignment horizontal="left" vertical="top"/>
    </xf>
    <xf numFmtId="0" fontId="34" fillId="26" borderId="19" xfId="0" applyFont="1" applyFill="1" applyBorder="1" applyAlignment="1">
      <alignment horizontal="left" vertical="top"/>
    </xf>
    <xf numFmtId="0" fontId="4" fillId="24" borderId="2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7" borderId="20" xfId="0" applyFont="1" applyFill="1" applyBorder="1" applyAlignment="1">
      <alignment horizontal="left" vertical="top" wrapText="1"/>
    </xf>
    <xf numFmtId="0" fontId="4" fillId="0" borderId="20" xfId="42" applyFont="1" applyFill="1" applyBorder="1" applyAlignment="1">
      <alignment horizontal="left" vertical="top" wrapText="1"/>
    </xf>
    <xf numFmtId="38" fontId="4" fillId="0" borderId="10" xfId="33" applyFont="1" applyFill="1" applyBorder="1" applyAlignment="1">
      <alignment horizontal="right" vertical="top" wrapText="1"/>
    </xf>
    <xf numFmtId="38" fontId="4" fillId="0" borderId="11" xfId="33" applyFont="1" applyFill="1" applyBorder="1" applyAlignment="1">
      <alignment horizontal="right" vertical="top" wrapText="1"/>
    </xf>
    <xf numFmtId="38" fontId="4" fillId="0" borderId="12" xfId="33" applyFont="1" applyFill="1" applyBorder="1" applyAlignment="1">
      <alignment horizontal="right" vertical="top" wrapText="1"/>
    </xf>
    <xf numFmtId="0" fontId="4" fillId="0" borderId="20" xfId="0" applyFont="1" applyFill="1" applyBorder="1" applyAlignment="1">
      <alignment horizontal="left" vertical="top" wrapText="1"/>
    </xf>
    <xf numFmtId="0" fontId="4" fillId="27" borderId="20" xfId="42" applyFont="1" applyFill="1" applyBorder="1" applyAlignment="1">
      <alignment horizontal="left" vertical="top" wrapText="1"/>
    </xf>
    <xf numFmtId="176" fontId="4" fillId="0" borderId="20" xfId="0" applyNumberFormat="1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4" borderId="20" xfId="0" applyFont="1" applyFill="1" applyBorder="1" applyAlignment="1">
      <alignment horizontal="left" vertical="top" wrapText="1" shrinkToFi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4" fillId="0" borderId="12" xfId="0" applyNumberFormat="1" applyFont="1" applyFill="1" applyBorder="1" applyAlignment="1">
      <alignment horizontal="left" vertical="top" wrapText="1"/>
    </xf>
    <xf numFmtId="38" fontId="4" fillId="0" borderId="20" xfId="33" applyFont="1" applyFill="1" applyBorder="1" applyAlignment="1">
      <alignment horizontal="righ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 x14ac:dyDescent="0.2">
      <c r="F24" s="14"/>
      <c r="G24" s="14"/>
      <c r="H24" s="14"/>
      <c r="I24" s="37"/>
      <c r="J24" s="37"/>
      <c r="K24" s="37"/>
      <c r="L24" s="37"/>
    </row>
    <row r="25" spans="6:12" ht="18" customHeight="1" x14ac:dyDescent="0.2">
      <c r="F25" s="14"/>
      <c r="G25" s="14"/>
      <c r="H25" s="14"/>
      <c r="I25" s="88">
        <f ca="1">IF(INDIRECT("変更履歴!D8")="","",MAX(INDIRECT("変更履歴!D8"):INDIRECT("変更履歴!F33")))</f>
        <v>43578</v>
      </c>
      <c r="J25" s="88"/>
      <c r="K25" s="88"/>
      <c r="L25" s="37"/>
    </row>
    <row r="26" spans="6:12" ht="13.5" customHeight="1" x14ac:dyDescent="0.2">
      <c r="F26" s="14"/>
      <c r="G26" s="14"/>
      <c r="H26" s="14"/>
      <c r="I26" s="37"/>
      <c r="J26" s="37"/>
      <c r="K26" s="37"/>
      <c r="L26" s="37"/>
    </row>
    <row r="27" spans="6:12" ht="13.5" customHeight="1" x14ac:dyDescent="0.2">
      <c r="F27" s="14"/>
      <c r="G27" s="14"/>
      <c r="H27" s="14"/>
      <c r="I27" s="37"/>
      <c r="J27" s="37"/>
      <c r="K27" s="37"/>
      <c r="L27" s="37"/>
    </row>
    <row r="28" spans="6:12" ht="13.5" customHeight="1" x14ac:dyDescent="0.2">
      <c r="F28" s="16"/>
      <c r="G28" s="14"/>
      <c r="H28" s="14"/>
      <c r="I28" s="37"/>
      <c r="J28" s="37"/>
      <c r="K28" s="37"/>
      <c r="L28" s="37"/>
    </row>
    <row r="29" spans="6:12" ht="15" customHeight="1" x14ac:dyDescent="0.2">
      <c r="F29" s="14"/>
      <c r="H29" s="14"/>
      <c r="I29" s="37"/>
      <c r="J29" s="37"/>
      <c r="K29" s="37"/>
      <c r="L29" s="37"/>
    </row>
    <row r="30" spans="6:12" ht="13.5" customHeight="1" x14ac:dyDescent="0.2">
      <c r="F30" s="14"/>
      <c r="G30" s="17"/>
      <c r="H30" s="14"/>
      <c r="I30" s="37"/>
      <c r="J30" s="37"/>
      <c r="K30" s="37"/>
      <c r="L30" s="37"/>
    </row>
    <row r="31" spans="6:12" ht="18.75" customHeight="1" x14ac:dyDescent="0.2">
      <c r="F31" s="14"/>
      <c r="G31" s="17"/>
      <c r="H31" s="14"/>
      <c r="I31" s="37"/>
      <c r="J31" s="37"/>
      <c r="K31" s="37"/>
      <c r="L31" s="37"/>
    </row>
    <row r="32" spans="6:12" ht="18.75" x14ac:dyDescent="0.2">
      <c r="F32" s="14"/>
      <c r="G32" s="17"/>
      <c r="H32" s="14"/>
      <c r="I32" s="37"/>
      <c r="J32" s="38"/>
      <c r="K32" s="37"/>
      <c r="L32" s="37"/>
    </row>
    <row r="33" spans="6:19" ht="18.75" x14ac:dyDescent="0.2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 x14ac:dyDescent="0.2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1"/>
      <c r="R34" s="92"/>
      <c r="S34" s="92"/>
    </row>
    <row r="35" spans="6:19" ht="13.5" customHeight="1" x14ac:dyDescent="0.15">
      <c r="O35" s="18"/>
      <c r="P35" s="18"/>
      <c r="Q35" s="92"/>
      <c r="R35" s="92"/>
      <c r="S35" s="92"/>
    </row>
    <row r="36" spans="6:19" ht="13.5" customHeight="1" x14ac:dyDescent="0.15">
      <c r="O36" s="93"/>
      <c r="P36" s="92"/>
      <c r="Q36" s="93"/>
      <c r="R36" s="92"/>
      <c r="S36" s="36"/>
    </row>
    <row r="37" spans="6:19" ht="13.5" customHeight="1" x14ac:dyDescent="0.15">
      <c r="O37" s="89"/>
      <c r="P37" s="90"/>
      <c r="Q37" s="89"/>
      <c r="R37" s="90"/>
      <c r="S37" s="89"/>
    </row>
    <row r="38" spans="6:19" ht="13.5" customHeight="1" x14ac:dyDescent="0.15">
      <c r="O38" s="90"/>
      <c r="P38" s="90"/>
      <c r="Q38" s="90"/>
      <c r="R38" s="90"/>
      <c r="S38" s="90"/>
    </row>
    <row r="39" spans="6:19" ht="13.5" customHeight="1" x14ac:dyDescent="0.15">
      <c r="O39" s="90"/>
      <c r="P39" s="90"/>
      <c r="Q39" s="90"/>
      <c r="R39" s="90"/>
      <c r="S39" s="9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30"/>
  </cols>
  <sheetData>
    <row r="1" spans="1:40" s="22" customFormat="1" ht="12" customHeight="1" x14ac:dyDescent="0.15">
      <c r="A1" s="118" t="s">
        <v>6</v>
      </c>
      <c r="B1" s="119"/>
      <c r="C1" s="119"/>
      <c r="D1" s="120"/>
      <c r="E1" s="151" t="s">
        <v>42</v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23</v>
      </c>
      <c r="P1" s="122"/>
      <c r="Q1" s="122"/>
      <c r="R1" s="123"/>
      <c r="S1" s="130" t="s">
        <v>49</v>
      </c>
      <c r="T1" s="131"/>
      <c r="U1" s="131"/>
      <c r="V1" s="131"/>
      <c r="W1" s="131"/>
      <c r="X1" s="131"/>
      <c r="Y1" s="131"/>
      <c r="Z1" s="132"/>
      <c r="AA1" s="118" t="s">
        <v>24</v>
      </c>
      <c r="AB1" s="120"/>
      <c r="AC1" s="109" t="str">
        <f>IF(AF8="","",AF8)</f>
        <v>TIS</v>
      </c>
      <c r="AD1" s="110"/>
      <c r="AE1" s="110"/>
      <c r="AF1" s="111"/>
      <c r="AG1" s="139">
        <v>43578</v>
      </c>
      <c r="AH1" s="140"/>
      <c r="AI1" s="141"/>
      <c r="AJ1" s="20"/>
      <c r="AK1" s="20"/>
      <c r="AL1" s="20"/>
      <c r="AM1" s="20"/>
      <c r="AN1" s="21"/>
    </row>
    <row r="2" spans="1:40" s="22" customFormat="1" ht="12" customHeight="1" x14ac:dyDescent="0.15">
      <c r="A2" s="118" t="s">
        <v>7</v>
      </c>
      <c r="B2" s="119"/>
      <c r="C2" s="119"/>
      <c r="D2" s="120"/>
      <c r="E2" s="151" t="s">
        <v>53</v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8" t="s">
        <v>25</v>
      </c>
      <c r="AB2" s="120"/>
      <c r="AC2" s="142" t="str">
        <f ca="1">IF(COUNTA(AF9:AF33)&lt;&gt;0,INDIRECT("AF"&amp;(COUNTA(AF9:AF33)+8)),"")</f>
        <v/>
      </c>
      <c r="AD2" s="143"/>
      <c r="AE2" s="143"/>
      <c r="AF2" s="144"/>
      <c r="AG2" s="139" t="str">
        <f>IF(D9="","",MAX(D9:F33))</f>
        <v/>
      </c>
      <c r="AH2" s="140"/>
      <c r="AI2" s="141"/>
      <c r="AJ2" s="20"/>
      <c r="AK2" s="20"/>
      <c r="AL2" s="20"/>
      <c r="AM2" s="20"/>
      <c r="AN2" s="20"/>
    </row>
    <row r="3" spans="1:40" s="22" customFormat="1" ht="12" customHeight="1" x14ac:dyDescent="0.15">
      <c r="A3" s="118" t="s">
        <v>8</v>
      </c>
      <c r="B3" s="119"/>
      <c r="C3" s="119"/>
      <c r="D3" s="120"/>
      <c r="E3" s="151" t="s">
        <v>54</v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8"/>
      <c r="AB3" s="120"/>
      <c r="AC3" s="109"/>
      <c r="AD3" s="110"/>
      <c r="AE3" s="110"/>
      <c r="AF3" s="111"/>
      <c r="AG3" s="139"/>
      <c r="AH3" s="140"/>
      <c r="AI3" s="141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 x14ac:dyDescent="0.2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 x14ac:dyDescent="0.2">
      <c r="A7" s="31" t="s">
        <v>21</v>
      </c>
      <c r="B7" s="106" t="s">
        <v>3</v>
      </c>
      <c r="C7" s="107"/>
      <c r="D7" s="106" t="s">
        <v>12</v>
      </c>
      <c r="E7" s="108"/>
      <c r="F7" s="107"/>
      <c r="G7" s="106" t="s">
        <v>4</v>
      </c>
      <c r="H7" s="108"/>
      <c r="I7" s="107"/>
      <c r="J7" s="106" t="s">
        <v>31</v>
      </c>
      <c r="K7" s="108"/>
      <c r="L7" s="108"/>
      <c r="M7" s="108"/>
      <c r="N7" s="108"/>
      <c r="O7" s="108"/>
      <c r="P7" s="107"/>
      <c r="Q7" s="106" t="s">
        <v>13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7"/>
      <c r="AF7" s="106" t="s">
        <v>5</v>
      </c>
      <c r="AG7" s="108"/>
      <c r="AH7" s="108"/>
      <c r="AI7" s="107"/>
    </row>
    <row r="8" spans="1:40" s="5" customFormat="1" ht="15" customHeight="1" thickTop="1" x14ac:dyDescent="0.15">
      <c r="A8" s="85">
        <v>1</v>
      </c>
      <c r="B8" s="112" t="s">
        <v>37</v>
      </c>
      <c r="C8" s="113"/>
      <c r="D8" s="114">
        <v>43578</v>
      </c>
      <c r="E8" s="115"/>
      <c r="F8" s="116"/>
      <c r="G8" s="112" t="s">
        <v>38</v>
      </c>
      <c r="H8" s="117"/>
      <c r="I8" s="113"/>
      <c r="J8" s="145" t="s">
        <v>39</v>
      </c>
      <c r="K8" s="146"/>
      <c r="L8" s="146"/>
      <c r="M8" s="146"/>
      <c r="N8" s="146"/>
      <c r="O8" s="146"/>
      <c r="P8" s="147"/>
      <c r="Q8" s="148" t="s">
        <v>40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41</v>
      </c>
      <c r="AG8" s="146"/>
      <c r="AH8" s="146"/>
      <c r="AI8" s="147"/>
    </row>
    <row r="9" spans="1:40" s="5" customFormat="1" ht="15" customHeight="1" x14ac:dyDescent="0.15">
      <c r="A9" s="86"/>
      <c r="B9" s="100"/>
      <c r="C9" s="101"/>
      <c r="D9" s="102"/>
      <c r="E9" s="103"/>
      <c r="F9" s="104"/>
      <c r="G9" s="100"/>
      <c r="H9" s="105"/>
      <c r="I9" s="101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  <c r="AJ9" s="32"/>
    </row>
    <row r="10" spans="1:40" s="5" customFormat="1" ht="15" customHeight="1" x14ac:dyDescent="0.15">
      <c r="A10" s="86"/>
      <c r="B10" s="100"/>
      <c r="C10" s="101"/>
      <c r="D10" s="102"/>
      <c r="E10" s="103"/>
      <c r="F10" s="104"/>
      <c r="G10" s="100"/>
      <c r="H10" s="105"/>
      <c r="I10" s="101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5" customFormat="1" ht="15" customHeight="1" x14ac:dyDescent="0.15">
      <c r="A11" s="86"/>
      <c r="B11" s="100"/>
      <c r="C11" s="101"/>
      <c r="D11" s="102"/>
      <c r="E11" s="103"/>
      <c r="F11" s="104"/>
      <c r="G11" s="100"/>
      <c r="H11" s="105"/>
      <c r="I11" s="101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5" customFormat="1" ht="15" customHeight="1" x14ac:dyDescent="0.15">
      <c r="A12" s="86"/>
      <c r="B12" s="100"/>
      <c r="C12" s="101"/>
      <c r="D12" s="102"/>
      <c r="E12" s="103"/>
      <c r="F12" s="104"/>
      <c r="G12" s="100"/>
      <c r="H12" s="105"/>
      <c r="I12" s="101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5" customFormat="1" ht="15" customHeight="1" x14ac:dyDescent="0.15">
      <c r="A13" s="86"/>
      <c r="B13" s="100"/>
      <c r="C13" s="101"/>
      <c r="D13" s="102"/>
      <c r="E13" s="103"/>
      <c r="F13" s="104"/>
      <c r="G13" s="100"/>
      <c r="H13" s="105"/>
      <c r="I13" s="101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5" customFormat="1" ht="15" customHeight="1" x14ac:dyDescent="0.15">
      <c r="A14" s="86"/>
      <c r="B14" s="100"/>
      <c r="C14" s="101"/>
      <c r="D14" s="102"/>
      <c r="E14" s="103"/>
      <c r="F14" s="104"/>
      <c r="G14" s="100"/>
      <c r="H14" s="105"/>
      <c r="I14" s="101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5" customFormat="1" ht="15" customHeight="1" x14ac:dyDescent="0.15">
      <c r="A15" s="86"/>
      <c r="B15" s="100"/>
      <c r="C15" s="101"/>
      <c r="D15" s="102"/>
      <c r="E15" s="103"/>
      <c r="F15" s="104"/>
      <c r="G15" s="100"/>
      <c r="H15" s="105"/>
      <c r="I15" s="101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5" customFormat="1" ht="15" customHeight="1" x14ac:dyDescent="0.15">
      <c r="A16" s="86"/>
      <c r="B16" s="100"/>
      <c r="C16" s="101"/>
      <c r="D16" s="102"/>
      <c r="E16" s="103"/>
      <c r="F16" s="104"/>
      <c r="G16" s="100"/>
      <c r="H16" s="105"/>
      <c r="I16" s="101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6" s="5" customFormat="1" ht="15" customHeight="1" x14ac:dyDescent="0.15">
      <c r="A17" s="86"/>
      <c r="B17" s="100"/>
      <c r="C17" s="101"/>
      <c r="D17" s="102"/>
      <c r="E17" s="103"/>
      <c r="F17" s="104"/>
      <c r="G17" s="100"/>
      <c r="H17" s="105"/>
      <c r="I17" s="101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6" s="5" customFormat="1" ht="15" customHeight="1" x14ac:dyDescent="0.15">
      <c r="A18" s="86"/>
      <c r="B18" s="100"/>
      <c r="C18" s="101"/>
      <c r="D18" s="102"/>
      <c r="E18" s="103"/>
      <c r="F18" s="104"/>
      <c r="G18" s="100"/>
      <c r="H18" s="105"/>
      <c r="I18" s="101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6" s="5" customFormat="1" ht="15" customHeight="1" x14ac:dyDescent="0.15">
      <c r="A19" s="86"/>
      <c r="B19" s="100"/>
      <c r="C19" s="101"/>
      <c r="D19" s="102"/>
      <c r="E19" s="103"/>
      <c r="F19" s="104"/>
      <c r="G19" s="100"/>
      <c r="H19" s="105"/>
      <c r="I19" s="101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6" s="5" customFormat="1" ht="15" customHeight="1" x14ac:dyDescent="0.15">
      <c r="A20" s="86"/>
      <c r="B20" s="100"/>
      <c r="C20" s="101"/>
      <c r="D20" s="102"/>
      <c r="E20" s="103"/>
      <c r="F20" s="104"/>
      <c r="G20" s="100"/>
      <c r="H20" s="105"/>
      <c r="I20" s="101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6" s="5" customFormat="1" ht="15" customHeight="1" x14ac:dyDescent="0.15">
      <c r="A21" s="86"/>
      <c r="B21" s="100"/>
      <c r="C21" s="101"/>
      <c r="D21" s="102"/>
      <c r="E21" s="103"/>
      <c r="F21" s="104"/>
      <c r="G21" s="100"/>
      <c r="H21" s="105"/>
      <c r="I21" s="101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6" s="5" customFormat="1" ht="15" customHeight="1" x14ac:dyDescent="0.15">
      <c r="A22" s="86"/>
      <c r="B22" s="100"/>
      <c r="C22" s="101"/>
      <c r="D22" s="102"/>
      <c r="E22" s="103"/>
      <c r="F22" s="104"/>
      <c r="G22" s="100"/>
      <c r="H22" s="105"/>
      <c r="I22" s="101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6" s="5" customFormat="1" ht="15" customHeight="1" x14ac:dyDescent="0.15">
      <c r="A23" s="86"/>
      <c r="B23" s="100"/>
      <c r="C23" s="101"/>
      <c r="D23" s="102"/>
      <c r="E23" s="103"/>
      <c r="F23" s="104"/>
      <c r="G23" s="100"/>
      <c r="H23" s="105"/>
      <c r="I23" s="101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6" s="5" customFormat="1" ht="15" customHeight="1" x14ac:dyDescent="0.15">
      <c r="A24" s="86"/>
      <c r="B24" s="100"/>
      <c r="C24" s="101"/>
      <c r="D24" s="102"/>
      <c r="E24" s="103"/>
      <c r="F24" s="104"/>
      <c r="G24" s="100"/>
      <c r="H24" s="105"/>
      <c r="I24" s="101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6" s="5" customFormat="1" ht="15" customHeight="1" x14ac:dyDescent="0.15">
      <c r="A25" s="86"/>
      <c r="B25" s="100"/>
      <c r="C25" s="101"/>
      <c r="D25" s="102"/>
      <c r="E25" s="103"/>
      <c r="F25" s="104"/>
      <c r="G25" s="100"/>
      <c r="H25" s="105"/>
      <c r="I25" s="101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6" s="5" customFormat="1" ht="15" customHeight="1" x14ac:dyDescent="0.15">
      <c r="A26" s="86"/>
      <c r="B26" s="100"/>
      <c r="C26" s="101"/>
      <c r="D26" s="102"/>
      <c r="E26" s="103"/>
      <c r="F26" s="104"/>
      <c r="G26" s="100"/>
      <c r="H26" s="105"/>
      <c r="I26" s="101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6" s="5" customFormat="1" ht="15" customHeight="1" x14ac:dyDescent="0.15">
      <c r="A27" s="86"/>
      <c r="B27" s="100"/>
      <c r="C27" s="101"/>
      <c r="D27" s="102"/>
      <c r="E27" s="103"/>
      <c r="F27" s="104"/>
      <c r="G27" s="100"/>
      <c r="H27" s="105"/>
      <c r="I27" s="101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6" s="5" customFormat="1" ht="15" customHeight="1" x14ac:dyDescent="0.15">
      <c r="A28" s="86"/>
      <c r="B28" s="100"/>
      <c r="C28" s="101"/>
      <c r="D28" s="102"/>
      <c r="E28" s="103"/>
      <c r="F28" s="104"/>
      <c r="G28" s="100"/>
      <c r="H28" s="105"/>
      <c r="I28" s="101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6" s="5" customFormat="1" ht="15" customHeight="1" x14ac:dyDescent="0.15">
      <c r="A29" s="86"/>
      <c r="B29" s="100"/>
      <c r="C29" s="101"/>
      <c r="D29" s="102"/>
      <c r="E29" s="103"/>
      <c r="F29" s="104"/>
      <c r="G29" s="100"/>
      <c r="H29" s="105"/>
      <c r="I29" s="101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6" s="5" customFormat="1" ht="15" customHeight="1" x14ac:dyDescent="0.15">
      <c r="A30" s="86"/>
      <c r="B30" s="100"/>
      <c r="C30" s="101"/>
      <c r="D30" s="102"/>
      <c r="E30" s="103"/>
      <c r="F30" s="104"/>
      <c r="G30" s="100"/>
      <c r="H30" s="105"/>
      <c r="I30" s="101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6" s="5" customFormat="1" ht="15" customHeight="1" x14ac:dyDescent="0.15">
      <c r="A31" s="86"/>
      <c r="B31" s="100"/>
      <c r="C31" s="101"/>
      <c r="D31" s="102"/>
      <c r="E31" s="103"/>
      <c r="F31" s="104"/>
      <c r="G31" s="100"/>
      <c r="H31" s="105"/>
      <c r="I31" s="101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  <c r="AJ31" s="32"/>
    </row>
    <row r="32" spans="1:36" s="5" customFormat="1" ht="15" customHeight="1" x14ac:dyDescent="0.15">
      <c r="A32" s="86"/>
      <c r="B32" s="100"/>
      <c r="C32" s="101"/>
      <c r="D32" s="102"/>
      <c r="E32" s="103"/>
      <c r="F32" s="104"/>
      <c r="G32" s="100"/>
      <c r="H32" s="105"/>
      <c r="I32" s="101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  <c r="AJ32" s="32"/>
    </row>
    <row r="33" spans="1:36" s="5" customFormat="1" ht="15" customHeight="1" x14ac:dyDescent="0.15">
      <c r="A33" s="86"/>
      <c r="B33" s="100"/>
      <c r="C33" s="101"/>
      <c r="D33" s="102"/>
      <c r="E33" s="103"/>
      <c r="F33" s="104"/>
      <c r="G33" s="100"/>
      <c r="H33" s="105"/>
      <c r="I33" s="101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  <c r="AJ33" s="32"/>
    </row>
    <row r="34" spans="1:36" s="5" customFormat="1" ht="1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 x14ac:dyDescent="0.15">
      <c r="A1" s="118" t="s">
        <v>6</v>
      </c>
      <c r="B1" s="119"/>
      <c r="C1" s="119"/>
      <c r="D1" s="12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29</v>
      </c>
      <c r="P1" s="122"/>
      <c r="Q1" s="122"/>
      <c r="R1" s="123"/>
      <c r="S1" s="154" t="str">
        <f ca="1">IF(INDIRECT("変更履歴!S1")&lt;&gt;"",INDIRECT("変更履歴!S1"),"")</f>
        <v>外部インタフェース一覧</v>
      </c>
      <c r="T1" s="155"/>
      <c r="U1" s="155"/>
      <c r="V1" s="155"/>
      <c r="W1" s="155"/>
      <c r="X1" s="155"/>
      <c r="Y1" s="155"/>
      <c r="Z1" s="156"/>
      <c r="AA1" s="118" t="s">
        <v>10</v>
      </c>
      <c r="AB1" s="120"/>
      <c r="AC1" s="109" t="str">
        <f ca="1">IF(INDIRECT("変更履歴!AC1")&lt;&gt;"",INDIRECT("変更履歴!AC1"),"")</f>
        <v>TIS</v>
      </c>
      <c r="AD1" s="110"/>
      <c r="AE1" s="110"/>
      <c r="AF1" s="111"/>
      <c r="AG1" s="139">
        <f ca="1">IF(INDIRECT("変更履歴!AG1")&lt;&gt;"",INDIRECT("変更履歴!AG1"),"")</f>
        <v>43578</v>
      </c>
      <c r="AH1" s="140"/>
      <c r="AI1" s="141"/>
    </row>
    <row r="2" spans="1:35" s="41" customFormat="1" ht="12" customHeight="1" x14ac:dyDescent="0.15">
      <c r="A2" s="118" t="s">
        <v>7</v>
      </c>
      <c r="B2" s="119"/>
      <c r="C2" s="119"/>
      <c r="D2" s="12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57"/>
      <c r="T2" s="158"/>
      <c r="U2" s="158"/>
      <c r="V2" s="158"/>
      <c r="W2" s="158"/>
      <c r="X2" s="158"/>
      <c r="Y2" s="158"/>
      <c r="Z2" s="159"/>
      <c r="AA2" s="118" t="s">
        <v>11</v>
      </c>
      <c r="AB2" s="120"/>
      <c r="AC2" s="109" t="str">
        <f ca="1">IF(INDIRECT("変更履歴!AC2")&lt;&gt;"",INDIRECT("変更履歴!AC2"),"")</f>
        <v/>
      </c>
      <c r="AD2" s="110"/>
      <c r="AE2" s="110"/>
      <c r="AF2" s="111"/>
      <c r="AG2" s="139" t="str">
        <f ca="1">IF(INDIRECT("変更履歴!AG2")&lt;&gt;"",INDIRECT("変更履歴!AG2"),"")</f>
        <v/>
      </c>
      <c r="AH2" s="140"/>
      <c r="AI2" s="141"/>
    </row>
    <row r="3" spans="1:35" s="41" customFormat="1" ht="12" customHeight="1" x14ac:dyDescent="0.15">
      <c r="A3" s="118" t="s">
        <v>8</v>
      </c>
      <c r="B3" s="119"/>
      <c r="C3" s="119"/>
      <c r="D3" s="120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60"/>
      <c r="T3" s="161"/>
      <c r="U3" s="161"/>
      <c r="V3" s="161"/>
      <c r="W3" s="161"/>
      <c r="X3" s="161"/>
      <c r="Y3" s="161"/>
      <c r="Z3" s="162"/>
      <c r="AA3" s="118"/>
      <c r="AB3" s="120"/>
      <c r="AC3" s="109" t="str">
        <f ca="1">IF(INDIRECT("変更履歴!AC3")&lt;&gt;"",INDIRECT("変更履歴!AC3"),"")</f>
        <v/>
      </c>
      <c r="AD3" s="110"/>
      <c r="AE3" s="110"/>
      <c r="AF3" s="111"/>
      <c r="AG3" s="139" t="str">
        <f ca="1">IF(INDIRECT("変更履歴!AG3")&lt;&gt;"",INDIRECT("変更履歴!AG3"),"")</f>
        <v/>
      </c>
      <c r="AH3" s="140"/>
      <c r="AI3" s="141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 x14ac:dyDescent="0.15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 x14ac:dyDescent="0.15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 x14ac:dyDescent="0.15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 x14ac:dyDescent="0.15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 x14ac:dyDescent="0.15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 x14ac:dyDescent="0.15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 x14ac:dyDescent="0.15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 x14ac:dyDescent="0.15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 x14ac:dyDescent="0.15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 x14ac:dyDescent="0.15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 x14ac:dyDescent="0.15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 x14ac:dyDescent="0.15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15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 x14ac:dyDescent="0.15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15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 x14ac:dyDescent="0.15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 x14ac:dyDescent="0.15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 x14ac:dyDescent="0.15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 x14ac:dyDescent="0.15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 x14ac:dyDescent="0.15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 x14ac:dyDescent="0.15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 x14ac:dyDescent="0.15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 x14ac:dyDescent="0.15">
      <c r="AE42" s="75"/>
      <c r="AF42" s="80"/>
      <c r="AG42" s="81"/>
      <c r="AH42" s="82"/>
      <c r="AI42" s="75"/>
    </row>
    <row r="43" spans="1:35" ht="15" customHeight="1" x14ac:dyDescent="0.15">
      <c r="AE43" s="75"/>
      <c r="AF43" s="80"/>
      <c r="AG43" s="80"/>
      <c r="AH43" s="82"/>
      <c r="AI43" s="75"/>
    </row>
    <row r="44" spans="1:35" ht="15" customHeight="1" x14ac:dyDescent="0.15">
      <c r="A44" s="72"/>
      <c r="AF44" s="84"/>
      <c r="AG44" s="84"/>
    </row>
    <row r="45" spans="1:35" ht="15" customHeight="1" x14ac:dyDescent="0.15">
      <c r="A45" s="72"/>
      <c r="AG45" s="84"/>
    </row>
    <row r="46" spans="1:35" ht="15" customHeight="1" x14ac:dyDescent="0.15">
      <c r="AF46" s="84"/>
      <c r="AG46" s="84"/>
    </row>
    <row r="47" spans="1:35" ht="15" customHeight="1" x14ac:dyDescent="0.15">
      <c r="AG47" s="84"/>
    </row>
    <row r="48" spans="1:35" ht="15" customHeight="1" x14ac:dyDescent="0.15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 x14ac:dyDescent="0.15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 x14ac:dyDescent="0.15">
      <c r="R50" s="72"/>
    </row>
    <row r="51" spans="1:34" s="72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J2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22" customFormat="1" ht="12" customHeight="1" x14ac:dyDescent="0.15">
      <c r="A1" s="118" t="s">
        <v>36</v>
      </c>
      <c r="B1" s="119"/>
      <c r="C1" s="119"/>
      <c r="D1" s="12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26</v>
      </c>
      <c r="P1" s="122"/>
      <c r="Q1" s="122"/>
      <c r="R1" s="123"/>
      <c r="S1" s="154" t="str">
        <f ca="1">IF(INDIRECT("変更履歴!S1")&lt;&gt;"",INDIRECT("変更履歴!S1"),"")</f>
        <v>外部インタフェース一覧</v>
      </c>
      <c r="T1" s="155"/>
      <c r="U1" s="155"/>
      <c r="V1" s="155"/>
      <c r="W1" s="155"/>
      <c r="X1" s="155"/>
      <c r="Y1" s="155"/>
      <c r="Z1" s="156"/>
      <c r="AA1" s="118" t="s">
        <v>10</v>
      </c>
      <c r="AB1" s="120"/>
      <c r="AC1" s="109" t="str">
        <f ca="1">IF(INDIRECT("変更履歴!AC1")&lt;&gt;"",INDIRECT("変更履歴!AC1"),"")</f>
        <v>TIS</v>
      </c>
      <c r="AD1" s="110"/>
      <c r="AE1" s="110"/>
      <c r="AF1" s="111"/>
      <c r="AG1" s="192">
        <f ca="1">IF(INDIRECT("変更履歴!AG1")&lt;&gt;"",INDIRECT("変更履歴!AG1"),"")</f>
        <v>43578</v>
      </c>
      <c r="AH1" s="193"/>
      <c r="AI1" s="194"/>
      <c r="AJ1" s="34"/>
      <c r="AK1" s="20"/>
      <c r="AL1" s="21"/>
      <c r="AO1" s="41"/>
    </row>
    <row r="2" spans="1:62" s="22" customFormat="1" ht="12" customHeight="1" x14ac:dyDescent="0.15">
      <c r="A2" s="118" t="s">
        <v>7</v>
      </c>
      <c r="B2" s="119"/>
      <c r="C2" s="119"/>
      <c r="D2" s="12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57"/>
      <c r="T2" s="158"/>
      <c r="U2" s="158"/>
      <c r="V2" s="158"/>
      <c r="W2" s="158"/>
      <c r="X2" s="158"/>
      <c r="Y2" s="158"/>
      <c r="Z2" s="159"/>
      <c r="AA2" s="118" t="s">
        <v>11</v>
      </c>
      <c r="AB2" s="120"/>
      <c r="AC2" s="109" t="str">
        <f ca="1">IF(INDIRECT("変更履歴!AC2")&lt;&gt;"",INDIRECT("変更履歴!AC2"),"")</f>
        <v/>
      </c>
      <c r="AD2" s="110"/>
      <c r="AE2" s="110"/>
      <c r="AF2" s="111"/>
      <c r="AG2" s="192" t="str">
        <f ca="1">IF(INDIRECT("変更履歴!AG2")&lt;&gt;"",INDIRECT("変更履歴!AG2"),"")</f>
        <v/>
      </c>
      <c r="AH2" s="193"/>
      <c r="AI2" s="194"/>
      <c r="AJ2" s="34"/>
      <c r="AK2" s="20"/>
      <c r="AL2" s="20"/>
      <c r="AO2" s="41"/>
    </row>
    <row r="3" spans="1:62" s="22" customFormat="1" ht="12" customHeight="1" x14ac:dyDescent="0.15">
      <c r="A3" s="118" t="s">
        <v>8</v>
      </c>
      <c r="B3" s="119"/>
      <c r="C3" s="119"/>
      <c r="D3" s="120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60"/>
      <c r="T3" s="161"/>
      <c r="U3" s="161"/>
      <c r="V3" s="161"/>
      <c r="W3" s="161"/>
      <c r="X3" s="161"/>
      <c r="Y3" s="161"/>
      <c r="Z3" s="162"/>
      <c r="AA3" s="118"/>
      <c r="AB3" s="120"/>
      <c r="AC3" s="109" t="str">
        <f ca="1">IF(INDIRECT("変更履歴!AC3")&lt;&gt;"",INDIRECT("変更履歴!AC3"),"")</f>
        <v/>
      </c>
      <c r="AD3" s="110"/>
      <c r="AE3" s="110"/>
      <c r="AF3" s="111"/>
      <c r="AG3" s="192" t="str">
        <f ca="1">IF(INDIRECT("変更履歴!AG3")&lt;&gt;"",INDIRECT("変更履歴!AG3"),"")</f>
        <v/>
      </c>
      <c r="AH3" s="193"/>
      <c r="AI3" s="194"/>
      <c r="AJ3" s="34"/>
      <c r="AK3" s="20"/>
      <c r="AL3" s="20"/>
      <c r="AO3" s="41"/>
    </row>
    <row r="5" spans="1:62" s="23" customFormat="1" x14ac:dyDescent="0.15">
      <c r="B5" s="23" t="s">
        <v>35</v>
      </c>
      <c r="Q5" s="24"/>
      <c r="R5" s="24"/>
    </row>
    <row r="6" spans="1:62" s="23" customFormat="1" x14ac:dyDescent="0.15">
      <c r="Q6" s="24"/>
      <c r="R6" s="24"/>
    </row>
    <row r="7" spans="1:62" ht="12" customHeight="1" x14ac:dyDescent="0.15">
      <c r="Q7" s="6"/>
      <c r="R7" s="6"/>
      <c r="V7" s="9"/>
      <c r="W7" s="9"/>
      <c r="AY7" s="28"/>
      <c r="AZ7" s="28"/>
      <c r="BA7" s="28"/>
      <c r="BB7" s="28"/>
      <c r="BC7" s="28"/>
      <c r="BF7" s="25"/>
      <c r="BG7" s="25"/>
      <c r="BH7" s="25"/>
      <c r="BI7" s="27"/>
      <c r="BJ7" s="25"/>
    </row>
    <row r="8" spans="1:62" s="8" customFormat="1" ht="13.5" customHeight="1" x14ac:dyDescent="0.15">
      <c r="B8" s="166" t="s">
        <v>48</v>
      </c>
      <c r="C8" s="168" t="s">
        <v>22</v>
      </c>
      <c r="D8" s="168"/>
      <c r="E8" s="168"/>
      <c r="F8" s="195" t="s">
        <v>34</v>
      </c>
      <c r="G8" s="195"/>
      <c r="H8" s="195"/>
      <c r="I8" s="195"/>
      <c r="J8" s="195"/>
      <c r="K8" s="195"/>
      <c r="L8" s="195"/>
      <c r="M8" s="178" t="s">
        <v>17</v>
      </c>
      <c r="N8" s="179"/>
      <c r="O8" s="172" t="s">
        <v>15</v>
      </c>
      <c r="P8" s="173"/>
      <c r="Q8" s="173"/>
      <c r="R8" s="173"/>
      <c r="S8" s="174"/>
      <c r="T8" s="168" t="s">
        <v>16</v>
      </c>
      <c r="U8" s="168"/>
      <c r="V8" s="178" t="s">
        <v>18</v>
      </c>
      <c r="W8" s="182"/>
      <c r="X8" s="182"/>
      <c r="Y8" s="179"/>
      <c r="Z8" s="168" t="s">
        <v>51</v>
      </c>
      <c r="AA8" s="168"/>
      <c r="AB8" s="172" t="s">
        <v>1</v>
      </c>
      <c r="AC8" s="173"/>
      <c r="AD8" s="174"/>
      <c r="AE8" s="163" t="s">
        <v>19</v>
      </c>
      <c r="AF8" s="164"/>
      <c r="AG8" s="164"/>
      <c r="AH8" s="164"/>
      <c r="AI8" s="164"/>
      <c r="AJ8" s="164"/>
      <c r="AK8" s="164"/>
      <c r="AL8" s="164"/>
      <c r="AM8" s="165"/>
      <c r="AN8" s="168" t="s">
        <v>0</v>
      </c>
      <c r="AO8" s="168"/>
      <c r="AP8" s="168"/>
      <c r="AQ8" s="168"/>
      <c r="AR8" s="168"/>
      <c r="AS8" s="168"/>
      <c r="AT8" s="168"/>
      <c r="AU8" s="168" t="s">
        <v>28</v>
      </c>
      <c r="AV8" s="168"/>
      <c r="AW8" s="168"/>
      <c r="AX8" s="168"/>
      <c r="AY8" s="168" t="s">
        <v>2</v>
      </c>
      <c r="AZ8" s="168"/>
      <c r="BA8" s="168"/>
      <c r="BB8" s="168"/>
      <c r="BC8" s="168"/>
      <c r="BD8" s="168"/>
      <c r="BE8" s="168"/>
      <c r="BF8" s="168"/>
      <c r="BG8" s="168"/>
      <c r="BH8" s="26"/>
    </row>
    <row r="9" spans="1:62" s="8" customFormat="1" ht="13.5" customHeight="1" x14ac:dyDescent="0.15">
      <c r="B9" s="167"/>
      <c r="C9" s="168"/>
      <c r="D9" s="168"/>
      <c r="E9" s="168"/>
      <c r="F9" s="195"/>
      <c r="G9" s="195"/>
      <c r="H9" s="195"/>
      <c r="I9" s="195"/>
      <c r="J9" s="195"/>
      <c r="K9" s="195"/>
      <c r="L9" s="195"/>
      <c r="M9" s="180"/>
      <c r="N9" s="181"/>
      <c r="O9" s="175"/>
      <c r="P9" s="176"/>
      <c r="Q9" s="176"/>
      <c r="R9" s="176"/>
      <c r="S9" s="177"/>
      <c r="T9" s="168"/>
      <c r="U9" s="168"/>
      <c r="V9" s="180"/>
      <c r="W9" s="183"/>
      <c r="X9" s="183"/>
      <c r="Y9" s="181"/>
      <c r="Z9" s="168"/>
      <c r="AA9" s="168"/>
      <c r="AB9" s="175"/>
      <c r="AC9" s="176"/>
      <c r="AD9" s="177"/>
      <c r="AE9" s="163" t="s">
        <v>50</v>
      </c>
      <c r="AF9" s="164"/>
      <c r="AG9" s="165"/>
      <c r="AH9" s="168" t="s">
        <v>32</v>
      </c>
      <c r="AI9" s="168"/>
      <c r="AJ9" s="168"/>
      <c r="AK9" s="168"/>
      <c r="AL9" s="168"/>
      <c r="AM9" s="168"/>
      <c r="AN9" s="163" t="s">
        <v>27</v>
      </c>
      <c r="AO9" s="164"/>
      <c r="AP9" s="165"/>
      <c r="AQ9" s="168" t="s">
        <v>14</v>
      </c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26"/>
    </row>
    <row r="10" spans="1:62" ht="37.5" customHeight="1" x14ac:dyDescent="0.15">
      <c r="B10" s="87">
        <v>1</v>
      </c>
      <c r="C10" s="184" t="s">
        <v>85</v>
      </c>
      <c r="D10" s="184"/>
      <c r="E10" s="184"/>
      <c r="F10" s="189" t="s">
        <v>59</v>
      </c>
      <c r="G10" s="189"/>
      <c r="H10" s="189"/>
      <c r="I10" s="189"/>
      <c r="J10" s="189"/>
      <c r="K10" s="189"/>
      <c r="L10" s="189"/>
      <c r="M10" s="169" t="s">
        <v>43</v>
      </c>
      <c r="N10" s="171"/>
      <c r="O10" s="169" t="s">
        <v>55</v>
      </c>
      <c r="P10" s="170"/>
      <c r="Q10" s="170"/>
      <c r="R10" s="170"/>
      <c r="S10" s="171"/>
      <c r="T10" s="191" t="s">
        <v>44</v>
      </c>
      <c r="U10" s="191"/>
      <c r="V10" s="169" t="s">
        <v>81</v>
      </c>
      <c r="W10" s="170"/>
      <c r="X10" s="170"/>
      <c r="Y10" s="171"/>
      <c r="Z10" s="189" t="s">
        <v>52</v>
      </c>
      <c r="AA10" s="189"/>
      <c r="AB10" s="169" t="s">
        <v>89</v>
      </c>
      <c r="AC10" s="170"/>
      <c r="AD10" s="171"/>
      <c r="AE10" s="196" t="s">
        <v>56</v>
      </c>
      <c r="AF10" s="197"/>
      <c r="AG10" s="198"/>
      <c r="AH10" s="169" t="s">
        <v>57</v>
      </c>
      <c r="AI10" s="170"/>
      <c r="AJ10" s="170"/>
      <c r="AK10" s="170"/>
      <c r="AL10" s="170"/>
      <c r="AM10" s="171"/>
      <c r="AN10" s="186">
        <v>3572</v>
      </c>
      <c r="AO10" s="187"/>
      <c r="AP10" s="188"/>
      <c r="AQ10" s="199">
        <v>1000</v>
      </c>
      <c r="AR10" s="199"/>
      <c r="AS10" s="199"/>
      <c r="AT10" s="199"/>
      <c r="AU10" s="190" t="s">
        <v>45</v>
      </c>
      <c r="AV10" s="190"/>
      <c r="AW10" s="190"/>
      <c r="AX10" s="190"/>
      <c r="AY10" s="189" t="s">
        <v>82</v>
      </c>
      <c r="AZ10" s="189"/>
      <c r="BA10" s="189"/>
      <c r="BB10" s="189"/>
      <c r="BC10" s="189"/>
      <c r="BD10" s="189"/>
      <c r="BE10" s="189"/>
      <c r="BF10" s="189"/>
      <c r="BG10" s="189"/>
      <c r="BH10" s="27"/>
    </row>
    <row r="11" spans="1:62" ht="38.25" customHeight="1" x14ac:dyDescent="0.15">
      <c r="B11" s="87">
        <v>2</v>
      </c>
      <c r="C11" s="184" t="s">
        <v>86</v>
      </c>
      <c r="D11" s="184"/>
      <c r="E11" s="184"/>
      <c r="F11" s="189" t="s">
        <v>90</v>
      </c>
      <c r="G11" s="189"/>
      <c r="H11" s="189"/>
      <c r="I11" s="189"/>
      <c r="J11" s="189"/>
      <c r="K11" s="189"/>
      <c r="L11" s="189"/>
      <c r="M11" s="169" t="s">
        <v>46</v>
      </c>
      <c r="N11" s="171"/>
      <c r="O11" s="169" t="s">
        <v>57</v>
      </c>
      <c r="P11" s="170"/>
      <c r="Q11" s="170"/>
      <c r="R11" s="170"/>
      <c r="S11" s="171"/>
      <c r="T11" s="191" t="s">
        <v>39</v>
      </c>
      <c r="U11" s="191"/>
      <c r="V11" s="169" t="s">
        <v>80</v>
      </c>
      <c r="W11" s="170"/>
      <c r="X11" s="170"/>
      <c r="Y11" s="171"/>
      <c r="Z11" s="189" t="s">
        <v>52</v>
      </c>
      <c r="AA11" s="189"/>
      <c r="AB11" s="169" t="s">
        <v>87</v>
      </c>
      <c r="AC11" s="170"/>
      <c r="AD11" s="171"/>
      <c r="AE11" s="196" t="s">
        <v>56</v>
      </c>
      <c r="AF11" s="197"/>
      <c r="AG11" s="198"/>
      <c r="AH11" s="169" t="s">
        <v>57</v>
      </c>
      <c r="AI11" s="170"/>
      <c r="AJ11" s="170"/>
      <c r="AK11" s="170"/>
      <c r="AL11" s="170"/>
      <c r="AM11" s="171"/>
      <c r="AN11" s="186">
        <v>3572</v>
      </c>
      <c r="AO11" s="187"/>
      <c r="AP11" s="188"/>
      <c r="AQ11" s="199">
        <v>1000</v>
      </c>
      <c r="AR11" s="199"/>
      <c r="AS11" s="199"/>
      <c r="AT11" s="199"/>
      <c r="AU11" s="190" t="s">
        <v>45</v>
      </c>
      <c r="AV11" s="190"/>
      <c r="AW11" s="190"/>
      <c r="AX11" s="190"/>
      <c r="AY11" s="189" t="s">
        <v>83</v>
      </c>
      <c r="AZ11" s="189"/>
      <c r="BA11" s="189"/>
      <c r="BB11" s="189"/>
      <c r="BC11" s="189"/>
      <c r="BD11" s="189"/>
      <c r="BE11" s="189"/>
      <c r="BF11" s="189"/>
      <c r="BG11" s="189"/>
    </row>
    <row r="12" spans="1:62" ht="45" customHeight="1" x14ac:dyDescent="0.15">
      <c r="B12" s="87">
        <v>3</v>
      </c>
      <c r="C12" s="184" t="s">
        <v>60</v>
      </c>
      <c r="D12" s="184"/>
      <c r="E12" s="184"/>
      <c r="F12" s="189" t="s">
        <v>61</v>
      </c>
      <c r="G12" s="189"/>
      <c r="H12" s="189"/>
      <c r="I12" s="189"/>
      <c r="J12" s="189"/>
      <c r="K12" s="189"/>
      <c r="L12" s="189"/>
      <c r="M12" s="169" t="s">
        <v>63</v>
      </c>
      <c r="N12" s="171"/>
      <c r="O12" s="169" t="s">
        <v>65</v>
      </c>
      <c r="P12" s="170"/>
      <c r="Q12" s="170"/>
      <c r="R12" s="170"/>
      <c r="S12" s="171"/>
      <c r="T12" s="191" t="s">
        <v>66</v>
      </c>
      <c r="U12" s="191"/>
      <c r="V12" s="169" t="s">
        <v>88</v>
      </c>
      <c r="W12" s="170"/>
      <c r="X12" s="170"/>
      <c r="Y12" s="171"/>
      <c r="Z12" s="189" t="s">
        <v>52</v>
      </c>
      <c r="AA12" s="189"/>
      <c r="AB12" s="169" t="s">
        <v>87</v>
      </c>
      <c r="AC12" s="170"/>
      <c r="AD12" s="171"/>
      <c r="AE12" s="196" t="s">
        <v>56</v>
      </c>
      <c r="AF12" s="197"/>
      <c r="AG12" s="198"/>
      <c r="AH12" s="169" t="s">
        <v>57</v>
      </c>
      <c r="AI12" s="170"/>
      <c r="AJ12" s="170"/>
      <c r="AK12" s="170"/>
      <c r="AL12" s="170"/>
      <c r="AM12" s="171"/>
      <c r="AN12" s="186">
        <v>400</v>
      </c>
      <c r="AO12" s="187"/>
      <c r="AP12" s="188"/>
      <c r="AQ12" s="186" t="s">
        <v>47</v>
      </c>
      <c r="AR12" s="187"/>
      <c r="AS12" s="187"/>
      <c r="AT12" s="188"/>
      <c r="AU12" s="185" t="s">
        <v>66</v>
      </c>
      <c r="AV12" s="185"/>
      <c r="AW12" s="185"/>
      <c r="AX12" s="185"/>
      <c r="AY12" s="189" t="s">
        <v>67</v>
      </c>
      <c r="AZ12" s="189"/>
      <c r="BA12" s="189"/>
      <c r="BB12" s="189"/>
      <c r="BC12" s="189"/>
      <c r="BD12" s="189"/>
      <c r="BE12" s="189"/>
      <c r="BF12" s="189"/>
      <c r="BG12" s="189"/>
    </row>
    <row r="13" spans="1:62" ht="11.25" customHeight="1" x14ac:dyDescent="0.15">
      <c r="B13" s="87">
        <v>4</v>
      </c>
      <c r="C13" s="184" t="s">
        <v>58</v>
      </c>
      <c r="D13" s="184"/>
      <c r="E13" s="184"/>
      <c r="F13" s="189" t="s">
        <v>62</v>
      </c>
      <c r="G13" s="189"/>
      <c r="H13" s="189"/>
      <c r="I13" s="189"/>
      <c r="J13" s="189"/>
      <c r="K13" s="189"/>
      <c r="L13" s="189"/>
      <c r="M13" s="169" t="s">
        <v>64</v>
      </c>
      <c r="N13" s="171"/>
      <c r="O13" s="169" t="s">
        <v>65</v>
      </c>
      <c r="P13" s="170"/>
      <c r="Q13" s="170"/>
      <c r="R13" s="170"/>
      <c r="S13" s="171"/>
      <c r="T13" s="191" t="s">
        <v>66</v>
      </c>
      <c r="U13" s="191"/>
      <c r="V13" s="169" t="s">
        <v>88</v>
      </c>
      <c r="W13" s="170"/>
      <c r="X13" s="170"/>
      <c r="Y13" s="171"/>
      <c r="Z13" s="189" t="s">
        <v>52</v>
      </c>
      <c r="AA13" s="189"/>
      <c r="AB13" s="169" t="s">
        <v>87</v>
      </c>
      <c r="AC13" s="170"/>
      <c r="AD13" s="171"/>
      <c r="AE13" s="196" t="s">
        <v>69</v>
      </c>
      <c r="AF13" s="197"/>
      <c r="AG13" s="198"/>
      <c r="AH13" s="169" t="s">
        <v>57</v>
      </c>
      <c r="AI13" s="170"/>
      <c r="AJ13" s="170"/>
      <c r="AK13" s="170"/>
      <c r="AL13" s="170"/>
      <c r="AM13" s="171"/>
      <c r="AN13" s="186">
        <v>400</v>
      </c>
      <c r="AO13" s="187"/>
      <c r="AP13" s="188"/>
      <c r="AQ13" s="186" t="s">
        <v>68</v>
      </c>
      <c r="AR13" s="187"/>
      <c r="AS13" s="187"/>
      <c r="AT13" s="188"/>
      <c r="AU13" s="185" t="s">
        <v>66</v>
      </c>
      <c r="AV13" s="185"/>
      <c r="AW13" s="185"/>
      <c r="AX13" s="185"/>
      <c r="AY13" s="189" t="s">
        <v>67</v>
      </c>
      <c r="AZ13" s="189"/>
      <c r="BA13" s="189"/>
      <c r="BB13" s="189"/>
      <c r="BC13" s="189"/>
      <c r="BD13" s="189"/>
      <c r="BE13" s="189"/>
      <c r="BF13" s="189"/>
      <c r="BG13" s="189"/>
    </row>
    <row r="14" spans="1:62" ht="11.25" customHeight="1" x14ac:dyDescent="0.15">
      <c r="B14" s="87">
        <v>5</v>
      </c>
      <c r="C14" s="184" t="s">
        <v>76</v>
      </c>
      <c r="D14" s="184"/>
      <c r="E14" s="184"/>
      <c r="F14" s="189" t="s">
        <v>70</v>
      </c>
      <c r="G14" s="189"/>
      <c r="H14" s="189"/>
      <c r="I14" s="189"/>
      <c r="J14" s="189"/>
      <c r="K14" s="189"/>
      <c r="L14" s="189"/>
      <c r="M14" s="169" t="s">
        <v>46</v>
      </c>
      <c r="N14" s="171"/>
      <c r="O14" s="169" t="s">
        <v>65</v>
      </c>
      <c r="P14" s="170"/>
      <c r="Q14" s="170"/>
      <c r="R14" s="170"/>
      <c r="S14" s="171"/>
      <c r="T14" s="191" t="s">
        <v>66</v>
      </c>
      <c r="U14" s="191"/>
      <c r="V14" s="169" t="s">
        <v>88</v>
      </c>
      <c r="W14" s="170"/>
      <c r="X14" s="170"/>
      <c r="Y14" s="171"/>
      <c r="Z14" s="189" t="s">
        <v>52</v>
      </c>
      <c r="AA14" s="189"/>
      <c r="AB14" s="169" t="s">
        <v>87</v>
      </c>
      <c r="AC14" s="170"/>
      <c r="AD14" s="171"/>
      <c r="AE14" s="196" t="s">
        <v>56</v>
      </c>
      <c r="AF14" s="197"/>
      <c r="AG14" s="198"/>
      <c r="AH14" s="169" t="s">
        <v>57</v>
      </c>
      <c r="AI14" s="170"/>
      <c r="AJ14" s="170"/>
      <c r="AK14" s="170"/>
      <c r="AL14" s="170"/>
      <c r="AM14" s="171"/>
      <c r="AN14" s="186">
        <v>400</v>
      </c>
      <c r="AO14" s="187"/>
      <c r="AP14" s="188"/>
      <c r="AQ14" s="186" t="s">
        <v>47</v>
      </c>
      <c r="AR14" s="187"/>
      <c r="AS14" s="187"/>
      <c r="AT14" s="188"/>
      <c r="AU14" s="185" t="s">
        <v>66</v>
      </c>
      <c r="AV14" s="185"/>
      <c r="AW14" s="185"/>
      <c r="AX14" s="185"/>
      <c r="AY14" s="189" t="s">
        <v>67</v>
      </c>
      <c r="AZ14" s="189"/>
      <c r="BA14" s="189"/>
      <c r="BB14" s="189"/>
      <c r="BC14" s="189"/>
      <c r="BD14" s="189"/>
      <c r="BE14" s="189"/>
      <c r="BF14" s="189"/>
      <c r="BG14" s="189"/>
    </row>
    <row r="15" spans="1:62" s="29" customFormat="1" ht="22.5" customHeight="1" x14ac:dyDescent="0.15">
      <c r="B15" s="87">
        <v>6</v>
      </c>
      <c r="C15" s="184" t="s">
        <v>77</v>
      </c>
      <c r="D15" s="184"/>
      <c r="E15" s="184"/>
      <c r="F15" s="189" t="s">
        <v>71</v>
      </c>
      <c r="G15" s="189"/>
      <c r="H15" s="189"/>
      <c r="I15" s="189"/>
      <c r="J15" s="189"/>
      <c r="K15" s="189"/>
      <c r="L15" s="189"/>
      <c r="M15" s="169" t="s">
        <v>43</v>
      </c>
      <c r="N15" s="171"/>
      <c r="O15" s="169" t="s">
        <v>65</v>
      </c>
      <c r="P15" s="170"/>
      <c r="Q15" s="170"/>
      <c r="R15" s="170"/>
      <c r="S15" s="171"/>
      <c r="T15" s="191" t="s">
        <v>66</v>
      </c>
      <c r="U15" s="191"/>
      <c r="V15" s="169" t="s">
        <v>88</v>
      </c>
      <c r="W15" s="170"/>
      <c r="X15" s="170"/>
      <c r="Y15" s="171"/>
      <c r="Z15" s="189" t="s">
        <v>52</v>
      </c>
      <c r="AA15" s="189"/>
      <c r="AB15" s="169" t="s">
        <v>87</v>
      </c>
      <c r="AC15" s="170"/>
      <c r="AD15" s="171"/>
      <c r="AE15" s="196" t="s">
        <v>69</v>
      </c>
      <c r="AF15" s="197"/>
      <c r="AG15" s="198"/>
      <c r="AH15" s="169" t="s">
        <v>57</v>
      </c>
      <c r="AI15" s="170"/>
      <c r="AJ15" s="170"/>
      <c r="AK15" s="170"/>
      <c r="AL15" s="170"/>
      <c r="AM15" s="171"/>
      <c r="AN15" s="186">
        <v>400</v>
      </c>
      <c r="AO15" s="187"/>
      <c r="AP15" s="188"/>
      <c r="AQ15" s="186" t="s">
        <v>72</v>
      </c>
      <c r="AR15" s="187"/>
      <c r="AS15" s="187"/>
      <c r="AT15" s="188"/>
      <c r="AU15" s="185" t="s">
        <v>66</v>
      </c>
      <c r="AV15" s="185"/>
      <c r="AW15" s="185"/>
      <c r="AX15" s="185"/>
      <c r="AY15" s="189" t="s">
        <v>67</v>
      </c>
      <c r="AZ15" s="189"/>
      <c r="BA15" s="189"/>
      <c r="BB15" s="189"/>
      <c r="BC15" s="189"/>
      <c r="BD15" s="189"/>
      <c r="BE15" s="189"/>
      <c r="BF15" s="189"/>
      <c r="BG15" s="189"/>
    </row>
    <row r="16" spans="1:62" ht="11.25" customHeight="1" x14ac:dyDescent="0.15">
      <c r="B16" s="87">
        <v>7</v>
      </c>
      <c r="C16" s="184" t="s">
        <v>78</v>
      </c>
      <c r="D16" s="184"/>
      <c r="E16" s="184"/>
      <c r="F16" s="189" t="s">
        <v>73</v>
      </c>
      <c r="G16" s="189"/>
      <c r="H16" s="189"/>
      <c r="I16" s="189"/>
      <c r="J16" s="189"/>
      <c r="K16" s="189"/>
      <c r="L16" s="189"/>
      <c r="M16" s="169" t="s">
        <v>46</v>
      </c>
      <c r="N16" s="171"/>
      <c r="O16" s="169" t="s">
        <v>65</v>
      </c>
      <c r="P16" s="170"/>
      <c r="Q16" s="170"/>
      <c r="R16" s="170"/>
      <c r="S16" s="171"/>
      <c r="T16" s="191" t="s">
        <v>66</v>
      </c>
      <c r="U16" s="191"/>
      <c r="V16" s="169" t="s">
        <v>88</v>
      </c>
      <c r="W16" s="170"/>
      <c r="X16" s="170"/>
      <c r="Y16" s="171"/>
      <c r="Z16" s="189" t="s">
        <v>52</v>
      </c>
      <c r="AA16" s="189"/>
      <c r="AB16" s="169" t="s">
        <v>87</v>
      </c>
      <c r="AC16" s="170"/>
      <c r="AD16" s="171"/>
      <c r="AE16" s="196" t="s">
        <v>56</v>
      </c>
      <c r="AF16" s="197"/>
      <c r="AG16" s="198"/>
      <c r="AH16" s="169" t="s">
        <v>57</v>
      </c>
      <c r="AI16" s="170"/>
      <c r="AJ16" s="170"/>
      <c r="AK16" s="170"/>
      <c r="AL16" s="170"/>
      <c r="AM16" s="171"/>
      <c r="AN16" s="186">
        <v>400</v>
      </c>
      <c r="AO16" s="187"/>
      <c r="AP16" s="188"/>
      <c r="AQ16" s="186" t="s">
        <v>75</v>
      </c>
      <c r="AR16" s="187"/>
      <c r="AS16" s="187"/>
      <c r="AT16" s="188"/>
      <c r="AU16" s="185" t="s">
        <v>66</v>
      </c>
      <c r="AV16" s="185"/>
      <c r="AW16" s="185"/>
      <c r="AX16" s="185"/>
      <c r="AY16" s="189" t="s">
        <v>67</v>
      </c>
      <c r="AZ16" s="189"/>
      <c r="BA16" s="189"/>
      <c r="BB16" s="189"/>
      <c r="BC16" s="189"/>
      <c r="BD16" s="189"/>
      <c r="BE16" s="189"/>
      <c r="BF16" s="189"/>
      <c r="BG16" s="189"/>
    </row>
    <row r="17" spans="2:59" ht="11.25" customHeight="1" x14ac:dyDescent="0.15">
      <c r="B17" s="87">
        <v>8</v>
      </c>
      <c r="C17" s="184" t="s">
        <v>79</v>
      </c>
      <c r="D17" s="184"/>
      <c r="E17" s="184"/>
      <c r="F17" s="189" t="s">
        <v>74</v>
      </c>
      <c r="G17" s="189"/>
      <c r="H17" s="189"/>
      <c r="I17" s="189"/>
      <c r="J17" s="189"/>
      <c r="K17" s="189"/>
      <c r="L17" s="189"/>
      <c r="M17" s="169" t="s">
        <v>43</v>
      </c>
      <c r="N17" s="171"/>
      <c r="O17" s="169" t="s">
        <v>65</v>
      </c>
      <c r="P17" s="170"/>
      <c r="Q17" s="170"/>
      <c r="R17" s="170"/>
      <c r="S17" s="171"/>
      <c r="T17" s="191" t="s">
        <v>66</v>
      </c>
      <c r="U17" s="191"/>
      <c r="V17" s="169" t="s">
        <v>88</v>
      </c>
      <c r="W17" s="170"/>
      <c r="X17" s="170"/>
      <c r="Y17" s="171"/>
      <c r="Z17" s="189" t="s">
        <v>52</v>
      </c>
      <c r="AA17" s="189"/>
      <c r="AB17" s="169" t="s">
        <v>87</v>
      </c>
      <c r="AC17" s="170"/>
      <c r="AD17" s="171"/>
      <c r="AE17" s="196" t="s">
        <v>69</v>
      </c>
      <c r="AF17" s="197"/>
      <c r="AG17" s="198"/>
      <c r="AH17" s="169" t="s">
        <v>57</v>
      </c>
      <c r="AI17" s="170"/>
      <c r="AJ17" s="170"/>
      <c r="AK17" s="170"/>
      <c r="AL17" s="170"/>
      <c r="AM17" s="171"/>
      <c r="AN17" s="186">
        <v>200</v>
      </c>
      <c r="AO17" s="187"/>
      <c r="AP17" s="188"/>
      <c r="AQ17" s="186" t="s">
        <v>72</v>
      </c>
      <c r="AR17" s="187"/>
      <c r="AS17" s="187"/>
      <c r="AT17" s="188"/>
      <c r="AU17" s="185" t="s">
        <v>66</v>
      </c>
      <c r="AV17" s="185"/>
      <c r="AW17" s="185"/>
      <c r="AX17" s="185"/>
      <c r="AY17" s="189" t="s">
        <v>84</v>
      </c>
      <c r="AZ17" s="189"/>
      <c r="BA17" s="189"/>
      <c r="BB17" s="189"/>
      <c r="BC17" s="189"/>
      <c r="BD17" s="189"/>
      <c r="BE17" s="189"/>
      <c r="BF17" s="189"/>
      <c r="BG17" s="189"/>
    </row>
    <row r="20" spans="2:59" x14ac:dyDescent="0.15">
      <c r="B20" s="23" t="s">
        <v>91</v>
      </c>
    </row>
  </sheetData>
  <mergeCells count="146">
    <mergeCell ref="AC1:AF1"/>
    <mergeCell ref="AG1:AI1"/>
    <mergeCell ref="AC2:AF2"/>
    <mergeCell ref="AG2:AI2"/>
    <mergeCell ref="AC3:AF3"/>
    <mergeCell ref="AG3:AI3"/>
    <mergeCell ref="AB16:AD16"/>
    <mergeCell ref="C13:E13"/>
    <mergeCell ref="F13:L13"/>
    <mergeCell ref="V13:Y13"/>
    <mergeCell ref="M16:N16"/>
    <mergeCell ref="E3:N3"/>
    <mergeCell ref="C8:E9"/>
    <mergeCell ref="C10:E10"/>
    <mergeCell ref="F10:L10"/>
    <mergeCell ref="T10:U10"/>
    <mergeCell ref="Z10:AA10"/>
    <mergeCell ref="F8:L9"/>
    <mergeCell ref="C14:E14"/>
    <mergeCell ref="F14:L14"/>
    <mergeCell ref="M14:N14"/>
    <mergeCell ref="O14:S14"/>
    <mergeCell ref="C15:E15"/>
    <mergeCell ref="F15:L15"/>
    <mergeCell ref="C17:E17"/>
    <mergeCell ref="F17:L17"/>
    <mergeCell ref="M17:N17"/>
    <mergeCell ref="O17:S17"/>
    <mergeCell ref="C16:E16"/>
    <mergeCell ref="F16:L16"/>
    <mergeCell ref="O16:S16"/>
    <mergeCell ref="T16:U16"/>
    <mergeCell ref="V16:Y16"/>
    <mergeCell ref="AH17:AM17"/>
    <mergeCell ref="AH16:AM16"/>
    <mergeCell ref="AH15:AM15"/>
    <mergeCell ref="AE15:AG15"/>
    <mergeCell ref="AE17:AG17"/>
    <mergeCell ref="M15:N15"/>
    <mergeCell ref="AB11:AD11"/>
    <mergeCell ref="T14:U14"/>
    <mergeCell ref="V14:Y14"/>
    <mergeCell ref="T15:U15"/>
    <mergeCell ref="V15:Y15"/>
    <mergeCell ref="O12:S12"/>
    <mergeCell ref="O13:S13"/>
    <mergeCell ref="V12:Y12"/>
    <mergeCell ref="O15:S15"/>
    <mergeCell ref="T13:U13"/>
    <mergeCell ref="T17:U17"/>
    <mergeCell ref="V17:Y17"/>
    <mergeCell ref="Z17:AA17"/>
    <mergeCell ref="AB17:AD17"/>
    <mergeCell ref="Z15:AA15"/>
    <mergeCell ref="AE16:AG16"/>
    <mergeCell ref="AE14:AG14"/>
    <mergeCell ref="AB15:AD15"/>
    <mergeCell ref="Z16:AA16"/>
    <mergeCell ref="AH14:AM14"/>
    <mergeCell ref="AB13:AD13"/>
    <mergeCell ref="Z14:AA14"/>
    <mergeCell ref="AB14:AD14"/>
    <mergeCell ref="AH13:AM13"/>
    <mergeCell ref="AY12:BG12"/>
    <mergeCell ref="AB12:AD12"/>
    <mergeCell ref="AH12:AM12"/>
    <mergeCell ref="AE12:AG12"/>
    <mergeCell ref="AU12:AX12"/>
    <mergeCell ref="AN12:AP12"/>
    <mergeCell ref="AQ12:AT12"/>
    <mergeCell ref="AE11:AG11"/>
    <mergeCell ref="AH11:AM11"/>
    <mergeCell ref="AN11:AP11"/>
    <mergeCell ref="AQ11:AT11"/>
    <mergeCell ref="AU11:AX11"/>
    <mergeCell ref="AY11:BG11"/>
    <mergeCell ref="AY8:BG9"/>
    <mergeCell ref="AN9:AP9"/>
    <mergeCell ref="AQ9:AT9"/>
    <mergeCell ref="AN10:AP10"/>
    <mergeCell ref="AQ10:AT10"/>
    <mergeCell ref="AY10:BG10"/>
    <mergeCell ref="AN8:AT8"/>
    <mergeCell ref="AU8:AX9"/>
    <mergeCell ref="AU10:AX10"/>
    <mergeCell ref="AY17:BG17"/>
    <mergeCell ref="AY15:BG15"/>
    <mergeCell ref="AY16:BG16"/>
    <mergeCell ref="AQ15:AT15"/>
    <mergeCell ref="AY13:BG13"/>
    <mergeCell ref="AN14:AP14"/>
    <mergeCell ref="AQ14:AT14"/>
    <mergeCell ref="AY14:BG14"/>
    <mergeCell ref="AN13:AP13"/>
    <mergeCell ref="AQ13:AT13"/>
    <mergeCell ref="AN17:AP17"/>
    <mergeCell ref="AQ17:AT17"/>
    <mergeCell ref="AU13:AX13"/>
    <mergeCell ref="AU14:AX14"/>
    <mergeCell ref="AU15:AX15"/>
    <mergeCell ref="AU16:AX16"/>
    <mergeCell ref="AU17:AX17"/>
    <mergeCell ref="AN16:AP16"/>
    <mergeCell ref="AQ16:AT16"/>
    <mergeCell ref="AN15:AP15"/>
    <mergeCell ref="A1:D1"/>
    <mergeCell ref="A2:D2"/>
    <mergeCell ref="A3:D3"/>
    <mergeCell ref="O1:R3"/>
    <mergeCell ref="AA1:AB1"/>
    <mergeCell ref="AA2:AB2"/>
    <mergeCell ref="AA3:AB3"/>
    <mergeCell ref="E1:N1"/>
    <mergeCell ref="F12:L12"/>
    <mergeCell ref="M12:N12"/>
    <mergeCell ref="E2:N2"/>
    <mergeCell ref="T12:U12"/>
    <mergeCell ref="T8:U9"/>
    <mergeCell ref="O8:S9"/>
    <mergeCell ref="M8:N9"/>
    <mergeCell ref="V8:Y9"/>
    <mergeCell ref="S1:Z3"/>
    <mergeCell ref="C11:E11"/>
    <mergeCell ref="C12:E12"/>
    <mergeCell ref="F11:L11"/>
    <mergeCell ref="M11:N11"/>
    <mergeCell ref="O11:S11"/>
    <mergeCell ref="T11:U11"/>
    <mergeCell ref="V11:Y11"/>
    <mergeCell ref="AE8:AM8"/>
    <mergeCell ref="AE10:AG10"/>
    <mergeCell ref="B8:B9"/>
    <mergeCell ref="M13:N13"/>
    <mergeCell ref="Z12:AA12"/>
    <mergeCell ref="Z8:AA9"/>
    <mergeCell ref="O10:S10"/>
    <mergeCell ref="M10:N10"/>
    <mergeCell ref="V10:Y10"/>
    <mergeCell ref="AB8:AD9"/>
    <mergeCell ref="AB10:AD10"/>
    <mergeCell ref="AH10:AM10"/>
    <mergeCell ref="AH9:AM9"/>
    <mergeCell ref="AE9:AG9"/>
    <mergeCell ref="AE13:AG13"/>
    <mergeCell ref="Z13:AA13"/>
    <mergeCell ref="Z11:AA11"/>
  </mergeCells>
  <phoneticPr fontId="2"/>
  <dataValidations count="2">
    <dataValidation type="list" allowBlank="1" showInputMessage="1" showErrorMessage="1" sqref="M10:N17">
      <formula1>"入力,出力"</formula1>
    </dataValidation>
    <dataValidation type="list" allowBlank="1" showInputMessage="1" showErrorMessage="1" sqref="Z10:AA17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 alignWithMargins="0">
    <oddFooter>&amp;C&amp;"ＭＳ 明朝,標準"-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2019-07-03T02:07:19Z</dcterms:modified>
</cp:coreProperties>
</file>