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codeName="ThisWorkbook" defaultThemeVersion="124226"/>
  <xr:revisionPtr revIDLastSave="0" documentId="6_{43646E02-7289-4C6B-BCD8-DFDC1ED0AF18}" xr6:coauthVersionLast="45" xr6:coauthVersionMax="45" xr10:uidLastSave="{00000000-0000-0000-0000-000000000000}"/>
  <bookViews>
    <workbookView xWindow="-110" yWindow="-110" windowWidth="19420" windowHeight="9800" tabRatio="894" firstSheet="2" activeTab="2" xr2:uid="{00000000-000D-0000-FFFF-FFFF00000000}"/>
  </bookViews>
  <sheets>
    <sheet name="表紙" sheetId="20" state="hidden" r:id="rId1"/>
    <sheet name="変更履歴" sheetId="21" state="hidden" r:id="rId2"/>
    <sheet name="目次" sheetId="22" r:id="rId3"/>
    <sheet name="1. ログイン(A101)" sheetId="23" r:id="rId4"/>
    <sheet name="2. プロジェクト管理(A102)" sheetId="24" r:id="rId5"/>
    <sheet name="3. プロジェクト一覧出力(A106)" sheetId="30" r:id="rId6"/>
  </sheets>
  <definedNames>
    <definedName name="_xlnm.Print_Area" localSheetId="3">'1. ログイン(A101)'!$A$1:$AI$63</definedName>
    <definedName name="_xlnm.Print_Area" localSheetId="4">'2. プロジェクト管理(A102)'!$A$1:$AI$48</definedName>
    <definedName name="_xlnm.Print_Area" localSheetId="5">'3. プロジェクト一覧出力(A106)'!$A$1:$AI$63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ログイン(A101)'!$1:$5</definedName>
    <definedName name="_xlnm.Print_Titles" localSheetId="4">'2. プロジェクト管理(A102)'!$1:$5</definedName>
    <definedName name="_xlnm.Print_Titles" localSheetId="5">'3. プロジェクト一覧出力(A106)'!$1:$5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21" l="1"/>
  <c r="AC3" i="24"/>
  <c r="E1" i="23"/>
  <c r="S1" i="30"/>
  <c r="AG3" i="30"/>
  <c r="E3" i="30"/>
  <c r="AG1" i="23"/>
  <c r="AG3" i="24"/>
  <c r="E3" i="23"/>
  <c r="E3" i="24"/>
  <c r="AC3" i="30"/>
  <c r="AG1" i="24"/>
  <c r="E1" i="24"/>
  <c r="E2" i="23"/>
  <c r="E2" i="30"/>
  <c r="S1" i="23"/>
  <c r="AC3" i="23"/>
  <c r="S1" i="24"/>
  <c r="E1" i="30"/>
  <c r="AG3" i="23"/>
  <c r="AG1" i="30"/>
  <c r="E2" i="24"/>
  <c r="AG2" i="21" l="1"/>
  <c r="AC2" i="21"/>
  <c r="AC1" i="21"/>
  <c r="AG2" i="24"/>
  <c r="S1" i="22"/>
  <c r="E1" i="22"/>
  <c r="AC1" i="22"/>
  <c r="AC2" i="22"/>
  <c r="AG2" i="30"/>
  <c r="AG2" i="22"/>
  <c r="I25" i="20"/>
  <c r="AC3" i="22"/>
  <c r="AC2" i="30"/>
  <c r="AC2" i="24"/>
  <c r="E3" i="22"/>
  <c r="AC2" i="23"/>
  <c r="AC1" i="23"/>
  <c r="AC1" i="30"/>
  <c r="E2" i="22"/>
  <c r="AC1" i="24"/>
  <c r="AG3" i="22"/>
  <c r="AG1" i="22"/>
  <c r="AG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P56" authorId="0" shapeId="0" xr:uid="{8002B655-936E-44E2-A1FA-47C4B8ADC661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TIS:
凡例の訳について
</t>
        </r>
        <r>
          <rPr>
            <sz val="9"/>
            <color indexed="81"/>
            <rFont val="MS P ゴシック"/>
            <family val="3"/>
            <charset val="128"/>
          </rPr>
          <t>Nablarchでの「取引」は
「subfunction」と訳してください。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25" authorId="0" shapeId="0" xr:uid="{E9B67780-011E-4BDA-81BE-C155C617EBEE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
「subfunction」と訳してください。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O40" authorId="0" shapeId="0" xr:uid="{DB1FE9A1-0250-4212-B591-D00344E21839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
「subfunction」と訳してください。</t>
        </r>
      </text>
    </comment>
  </commentList>
</comments>
</file>

<file path=xl/sharedStrings.xml><?xml version="1.0" encoding="utf-8"?>
<sst xmlns="http://schemas.openxmlformats.org/spreadsheetml/2006/main" count="55" uniqueCount="52">
  <si>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</si>
  <si>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</si>
  <si>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</si>
  <si>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</si>
  <si>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</si>
  <si>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</si>
  <si>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</si>
  <si>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</si>
  <si>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</si>
  <si>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</si>
  <si>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</si>
  <si>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</si>
  <si>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</si>
  <si>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</si>
  <si>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</si>
  <si>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</si>
  <si>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</si>
  <si>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</si>
  <si>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</si>
  <si>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</si>
  <si>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</si>
  <si>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</si>
  <si>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</si>
  <si>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</si>
  <si>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</si>
  <si>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</si>
  <si>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</si>
  <si>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</si>
  <si>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システム処理フロー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</si>
  <si>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</si>
  <si>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</si>
  <si>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</si>
  <si>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</si>
  <si>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</si>
  <si>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</si>
  <si>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</si>
  <si>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</si>
  <si>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</si>
  <si>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</si>
  <si>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</si>
  <si>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</si>
  <si>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</si>
  <si>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</si>
  <si>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</si>
  <si>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</si>
  <si>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</si>
  <si>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</si>
  <si>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</si>
  <si>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Contents</t>
  </si>
  <si>
    <t>1. Login (A101)</t>
  </si>
  <si>
    <t>2. Project management (A102)</t>
  </si>
  <si>
    <t>3. Project list output (A106)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</si>
</sst>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14" fontId="4" fillId="0" borderId="0" xfId="0" applyNumberFormat="1" applyFont="1"/>
    <xf numFmtId="0" fontId="1" fillId="0" borderId="0" xfId="1" applyFont="1" applyBorder="1" applyAlignment="1">
      <alignment vertical="top"/>
    </xf>
    <xf numFmtId="0" fontId="5" fillId="0" borderId="0" xfId="1" applyFont="1"/>
    <xf numFmtId="176" fontId="5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0" applyFont="1"/>
    <xf numFmtId="0" fontId="15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5" xfId="0" applyFont="1" applyBorder="1"/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5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0" fontId="13" fillId="2" borderId="1" xfId="1" applyFont="1" applyFill="1" applyBorder="1" applyAlignment="1"/>
    <xf numFmtId="0" fontId="13" fillId="2" borderId="3" xfId="1" applyFont="1" applyFill="1" applyBorder="1" applyAlignment="1"/>
    <xf numFmtId="0" fontId="19" fillId="2" borderId="4" xfId="1" applyFont="1" applyFill="1" applyBorder="1" applyAlignment="1">
      <alignment horizontal="left" vertical="top"/>
    </xf>
    <xf numFmtId="0" fontId="19" fillId="2" borderId="5" xfId="1" applyFont="1" applyFill="1" applyBorder="1" applyAlignment="1">
      <alignment horizontal="left" vertical="top"/>
    </xf>
    <xf numFmtId="0" fontId="19" fillId="2" borderId="6" xfId="1" applyFont="1" applyFill="1" applyBorder="1" applyAlignment="1">
      <alignment horizontal="left" vertical="top"/>
    </xf>
    <xf numFmtId="0" fontId="19" fillId="2" borderId="15" xfId="1" applyFont="1" applyFill="1" applyBorder="1" applyAlignment="1">
      <alignment horizontal="left" vertical="top"/>
    </xf>
    <xf numFmtId="0" fontId="19" fillId="2" borderId="0" xfId="1" applyFont="1" applyFill="1" applyBorder="1" applyAlignment="1">
      <alignment horizontal="left" vertical="top"/>
    </xf>
    <xf numFmtId="0" fontId="19" fillId="2" borderId="16" xfId="1" applyFont="1" applyFill="1" applyBorder="1" applyAlignment="1">
      <alignment horizontal="left" vertical="top"/>
    </xf>
    <xf numFmtId="0" fontId="19" fillId="2" borderId="7" xfId="1" applyFont="1" applyFill="1" applyBorder="1" applyAlignment="1">
      <alignment horizontal="left" vertical="top"/>
    </xf>
    <xf numFmtId="0" fontId="19" fillId="2" borderId="8" xfId="1" applyFont="1" applyFill="1" applyBorder="1" applyAlignment="1">
      <alignment horizontal="left" vertical="top"/>
    </xf>
    <xf numFmtId="0" fontId="19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5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WA10103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19049</xdr:colOff>
      <xdr:row>51</xdr:row>
      <xdr:rowOff>9526</xdr:rowOff>
    </xdr:from>
    <xdr:to>
      <xdr:col>18</xdr:col>
      <xdr:colOff>76199</xdr:colOff>
      <xdr:row>53</xdr:row>
      <xdr:rowOff>104776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162424" y="7267576"/>
          <a:ext cx="8858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ID</a:t>
          </a:r>
        </a:p>
        <a:p>
          <a:pPr algn="ctr" rtl="0">
            <a:lnSpc>
              <a:spcPts val="900"/>
            </a:lnSpc>
          </a:pP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759700" y="6600825"/>
          <a:ext cx="679450" cy="34925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759700" y="7058025"/>
          <a:ext cx="679450" cy="352425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39830</xdr:rowOff>
    </xdr:from>
    <xdr:ext cx="762000" cy="302262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50280"/>
          <a:ext cx="762000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67000" y="6911975"/>
          <a:ext cx="139700" cy="155575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257176</xdr:colOff>
      <xdr:row>42</xdr:row>
      <xdr:rowOff>76200</xdr:rowOff>
    </xdr:from>
    <xdr:to>
      <xdr:col>15</xdr:col>
      <xdr:colOff>200026</xdr:colOff>
      <xdr:row>44</xdr:row>
      <xdr:rowOff>114300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1" y="5962650"/>
          <a:ext cx="10477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login</a:t>
          </a:r>
        </a:p>
      </xdr:txBody>
    </xdr:sp>
    <xdr:clientData/>
  </xdr:twoCellAnchor>
  <xdr:twoCellAnchor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WA10104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</a:p>
      </xdr:txBody>
    </xdr:sp>
    <xdr:clientData/>
  </xdr:twoCellAnchor>
  <xdr:twoCellAnchor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User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Yes/No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Yes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22</xdr:col>
      <xdr:colOff>100013</xdr:colOff>
      <xdr:row>28</xdr:row>
      <xdr:rowOff>138114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96" idx="0"/>
          <a:endCxn id="9" idx="3"/>
        </xdr:cNvCxnSpPr>
      </xdr:nvCxnSpPr>
      <xdr:spPr>
        <a:xfrm rot="10800000">
          <a:off x="4848219" y="2803307"/>
          <a:ext cx="1328744" cy="1363882"/>
        </a:xfrm>
        <a:prstGeom prst="bentConnector3">
          <a:avLst>
            <a:gd name="adj1" fmla="val -12275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27</xdr:row>
      <xdr:rowOff>38100</xdr:rowOff>
    </xdr:from>
    <xdr:to>
      <xdr:col>28</xdr:col>
      <xdr:colOff>57150</xdr:colOff>
      <xdr:row>28</xdr:row>
      <xdr:rowOff>76200</xdr:rowOff>
    </xdr:to>
    <xdr:sp macro="" textlink="">
      <xdr:nvSpPr>
        <xdr:cNvPr id="100" name="Text Box 324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7248525" y="3924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A102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17</xdr:row>
      <xdr:rowOff>110609</xdr:rowOff>
    </xdr:from>
    <xdr:to>
      <xdr:col>6</xdr:col>
      <xdr:colOff>247651</xdr:colOff>
      <xdr:row>21</xdr:row>
      <xdr:rowOff>62984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076389" y="2187059"/>
          <a:ext cx="828612" cy="5619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6</xdr:col>
      <xdr:colOff>247651</xdr:colOff>
      <xdr:row>19</xdr:row>
      <xdr:rowOff>86796</xdr:rowOff>
    </xdr:from>
    <xdr:to>
      <xdr:col>14</xdr:col>
      <xdr:colOff>0</xdr:colOff>
      <xdr:row>19</xdr:row>
      <xdr:rowOff>86797</xdr:rowOff>
    </xdr:to>
    <xdr:cxnSp macro="">
      <xdr:nvCxnSpPr>
        <xdr:cNvPr id="4" name="AutoShape 11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>
          <a:cxnSpLocks noChangeShapeType="1"/>
          <a:stCxn id="3" idx="4"/>
          <a:endCxn id="67" idx="1"/>
        </xdr:cNvCxnSpPr>
      </xdr:nvCxnSpPr>
      <xdr:spPr bwMode="auto">
        <a:xfrm flipV="1">
          <a:off x="1905001" y="2829996"/>
          <a:ext cx="1962149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48816</xdr:colOff>
      <xdr:row>13</xdr:row>
      <xdr:rowOff>38100</xdr:rowOff>
    </xdr:from>
    <xdr:to>
      <xdr:col>16</xdr:col>
      <xdr:colOff>51143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68416" y="1924050"/>
          <a:ext cx="2327" cy="2286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25</xdr:row>
      <xdr:rowOff>114300</xdr:rowOff>
    </xdr:from>
    <xdr:to>
      <xdr:col>34</xdr:col>
      <xdr:colOff>219075</xdr:colOff>
      <xdr:row>39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352675" y="3409950"/>
          <a:ext cx="7258050" cy="2085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27</xdr:row>
      <xdr:rowOff>19050</xdr:rowOff>
    </xdr:from>
    <xdr:to>
      <xdr:col>24</xdr:col>
      <xdr:colOff>64510</xdr:colOff>
      <xdr:row>30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6079115" y="3619500"/>
          <a:ext cx="61479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28</xdr:row>
      <xdr:rowOff>47625</xdr:rowOff>
    </xdr:from>
    <xdr:to>
      <xdr:col>27</xdr:col>
      <xdr:colOff>0</xdr:colOff>
      <xdr:row>29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3800475"/>
          <a:ext cx="5429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31</xdr:row>
      <xdr:rowOff>66675</xdr:rowOff>
    </xdr:from>
    <xdr:to>
      <xdr:col>24</xdr:col>
      <xdr:colOff>95250</xdr:colOff>
      <xdr:row>34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6057900" y="4276725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32</xdr:row>
      <xdr:rowOff>19975</xdr:rowOff>
    </xdr:from>
    <xdr:ext cx="332592" cy="169598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4382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31</xdr:row>
      <xdr:rowOff>47625</xdr:rowOff>
    </xdr:from>
    <xdr:to>
      <xdr:col>17</xdr:col>
      <xdr:colOff>161925</xdr:colOff>
      <xdr:row>34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4257675"/>
          <a:ext cx="447675" cy="428625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32</xdr:row>
      <xdr:rowOff>19975</xdr:rowOff>
    </xdr:from>
    <xdr:ext cx="332463" cy="169598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5162550" y="4382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34</xdr:row>
      <xdr:rowOff>66675</xdr:rowOff>
    </xdr:from>
    <xdr:to>
      <xdr:col>20</xdr:col>
      <xdr:colOff>0</xdr:colOff>
      <xdr:row>36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4429125" y="4733925"/>
          <a:ext cx="10953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oneCellAnchor>
    <xdr:from>
      <xdr:col>14</xdr:col>
      <xdr:colOff>180975</xdr:colOff>
      <xdr:row>37</xdr:row>
      <xdr:rowOff>19050</xdr:rowOff>
    </xdr:from>
    <xdr:ext cx="1123949" cy="283796"/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4048125" y="5143500"/>
          <a:ext cx="1123949" cy="2837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>
          <a:spAutoFit/>
        </a:bodyPr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18</xdr:col>
      <xdr:colOff>190500</xdr:colOff>
      <xdr:row>37</xdr:row>
      <xdr:rowOff>77125</xdr:rowOff>
    </xdr:from>
    <xdr:ext cx="1130374" cy="169598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5162550" y="5201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30</xdr:row>
      <xdr:rowOff>66675</xdr:rowOff>
    </xdr:from>
    <xdr:to>
      <xdr:col>30</xdr:col>
      <xdr:colOff>266700</xdr:colOff>
      <xdr:row>32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7800975" y="4124325"/>
          <a:ext cx="752475" cy="3333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30</xdr:row>
      <xdr:rowOff>134275</xdr:rowOff>
    </xdr:from>
    <xdr:ext cx="906338" cy="169598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8705850" y="4191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31</xdr:row>
      <xdr:rowOff>66675</xdr:rowOff>
    </xdr:from>
    <xdr:to>
      <xdr:col>10</xdr:col>
      <xdr:colOff>161925</xdr:colOff>
      <xdr:row>33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2600325" y="4276725"/>
          <a:ext cx="323850" cy="31432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31</xdr:row>
      <xdr:rowOff>123825</xdr:rowOff>
    </xdr:from>
    <xdr:ext cx="1108124" cy="151132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3295650" y="4333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31</xdr:row>
      <xdr:rowOff>133350</xdr:rowOff>
    </xdr:from>
    <xdr:ext cx="447751" cy="151132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2571750" y="4343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27</xdr:row>
      <xdr:rowOff>9525</xdr:rowOff>
    </xdr:from>
    <xdr:to>
      <xdr:col>30</xdr:col>
      <xdr:colOff>190500</xdr:colOff>
      <xdr:row>29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7867650" y="3609975"/>
          <a:ext cx="6096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27</xdr:row>
      <xdr:rowOff>9525</xdr:rowOff>
    </xdr:from>
    <xdr:to>
      <xdr:col>30</xdr:col>
      <xdr:colOff>190500</xdr:colOff>
      <xdr:row>28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/>
        </xdr:cNvSpPr>
      </xdr:nvSpPr>
      <xdr:spPr bwMode="auto">
        <a:xfrm>
          <a:off x="7886700" y="3609975"/>
          <a:ext cx="590550" cy="238125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27</xdr:row>
      <xdr:rowOff>105700</xdr:rowOff>
    </xdr:from>
    <xdr:ext cx="294119" cy="169598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8696325" y="3706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27</xdr:row>
      <xdr:rowOff>104775</xdr:rowOff>
    </xdr:from>
    <xdr:to>
      <xdr:col>17</xdr:col>
      <xdr:colOff>123825</xdr:colOff>
      <xdr:row>27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27</xdr:row>
      <xdr:rowOff>19975</xdr:rowOff>
    </xdr:from>
    <xdr:ext cx="903132" cy="169598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5162550" y="3620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30</xdr:row>
      <xdr:rowOff>66675</xdr:rowOff>
    </xdr:from>
    <xdr:to>
      <xdr:col>17</xdr:col>
      <xdr:colOff>104775</xdr:colOff>
      <xdr:row>30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29</xdr:row>
      <xdr:rowOff>124750</xdr:rowOff>
    </xdr:from>
    <xdr:ext cx="409536" cy="169598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5162550" y="4030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33</xdr:row>
      <xdr:rowOff>66675</xdr:rowOff>
    </xdr:from>
    <xdr:to>
      <xdr:col>30</xdr:col>
      <xdr:colOff>247650</xdr:colOff>
      <xdr:row>35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>
          <a:grpSpLocks/>
        </xdr:cNvGrpSpPr>
      </xdr:nvGrpSpPr>
      <xdr:grpSpPr bwMode="auto">
        <a:xfrm>
          <a:off x="7759700" y="4410075"/>
          <a:ext cx="679450" cy="34925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34</xdr:row>
      <xdr:rowOff>10450</xdr:rowOff>
    </xdr:from>
    <xdr:ext cx="713785" cy="169598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8724900" y="4677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36</xdr:row>
      <xdr:rowOff>85725</xdr:rowOff>
    </xdr:from>
    <xdr:to>
      <xdr:col>30</xdr:col>
      <xdr:colOff>247650</xdr:colOff>
      <xdr:row>39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7759700" y="4867275"/>
          <a:ext cx="679450" cy="352425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37</xdr:row>
      <xdr:rowOff>73169</xdr:rowOff>
    </xdr:from>
    <xdr:ext cx="752475" cy="302262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8724900" y="5197619"/>
          <a:ext cx="7524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33</xdr:row>
      <xdr:rowOff>133350</xdr:rowOff>
    </xdr:from>
    <xdr:to>
      <xdr:col>10</xdr:col>
      <xdr:colOff>76200</xdr:colOff>
      <xdr:row>34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2695575" y="4648200"/>
          <a:ext cx="142875" cy="1524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33</xdr:row>
      <xdr:rowOff>124750</xdr:rowOff>
    </xdr:from>
    <xdr:ext cx="758797" cy="169598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3295650" y="4639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35</xdr:row>
      <xdr:rowOff>77125</xdr:rowOff>
    </xdr:from>
    <xdr:ext cx="726802" cy="169598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>
          <a:spLocks noChangeArrowheads="1"/>
        </xdr:cNvSpPr>
      </xdr:nvSpPr>
      <xdr:spPr bwMode="auto">
        <a:xfrm>
          <a:off x="3295650" y="4896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35</xdr:row>
      <xdr:rowOff>85725</xdr:rowOff>
    </xdr:from>
    <xdr:to>
      <xdr:col>10</xdr:col>
      <xdr:colOff>76200</xdr:colOff>
      <xdr:row>36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>
          <a:grpSpLocks/>
        </xdr:cNvGrpSpPr>
      </xdr:nvGrpSpPr>
      <xdr:grpSpPr bwMode="auto">
        <a:xfrm>
          <a:off x="2667000" y="4721225"/>
          <a:ext cx="139700" cy="155575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29</xdr:row>
      <xdr:rowOff>0</xdr:rowOff>
    </xdr:from>
    <xdr:to>
      <xdr:col>10</xdr:col>
      <xdr:colOff>228600</xdr:colOff>
      <xdr:row>31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>
          <a:spLocks noChangeArrowheads="1"/>
        </xdr:cNvSpPr>
      </xdr:nvSpPr>
      <xdr:spPr bwMode="auto">
        <a:xfrm>
          <a:off x="2543175" y="3905250"/>
          <a:ext cx="4476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27</xdr:row>
      <xdr:rowOff>66675</xdr:rowOff>
    </xdr:from>
    <xdr:to>
      <xdr:col>10</xdr:col>
      <xdr:colOff>114300</xdr:colOff>
      <xdr:row>29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2647950" y="3667125"/>
          <a:ext cx="228600" cy="24765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27</xdr:row>
      <xdr:rowOff>76199</xdr:rowOff>
    </xdr:from>
    <xdr:to>
      <xdr:col>15</xdr:col>
      <xdr:colOff>171450</xdr:colOff>
      <xdr:row>30</xdr:row>
      <xdr:rowOff>47624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>
          <a:spLocks noChangeArrowheads="1"/>
        </xdr:cNvSpPr>
      </xdr:nvSpPr>
      <xdr:spPr bwMode="auto">
        <a:xfrm>
          <a:off x="3295650" y="3676649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34</xdr:row>
      <xdr:rowOff>76200</xdr:rowOff>
    </xdr:from>
    <xdr:to>
      <xdr:col>24</xdr:col>
      <xdr:colOff>95250</xdr:colOff>
      <xdr:row>37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048375" y="4743450"/>
          <a:ext cx="676275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35</xdr:row>
      <xdr:rowOff>38100</xdr:rowOff>
    </xdr:from>
    <xdr:to>
      <xdr:col>28</xdr:col>
      <xdr:colOff>85725</xdr:colOff>
      <xdr:row>37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6905625" y="48577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35</xdr:row>
      <xdr:rowOff>9525</xdr:rowOff>
    </xdr:from>
    <xdr:ext cx="918265" cy="266548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>
          <a:spLocks noChangeArrowheads="1"/>
        </xdr:cNvSpPr>
      </xdr:nvSpPr>
      <xdr:spPr bwMode="auto">
        <a:xfrm>
          <a:off x="5968445" y="4829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37</xdr:row>
      <xdr:rowOff>28575</xdr:rowOff>
    </xdr:from>
    <xdr:to>
      <xdr:col>10</xdr:col>
      <xdr:colOff>266700</xdr:colOff>
      <xdr:row>39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495550" y="5153025"/>
          <a:ext cx="533400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37</xdr:row>
      <xdr:rowOff>38100</xdr:rowOff>
    </xdr:from>
    <xdr:to>
      <xdr:col>15</xdr:col>
      <xdr:colOff>76200</xdr:colOff>
      <xdr:row>39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3305175" y="51625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29</xdr:row>
      <xdr:rowOff>9525</xdr:rowOff>
    </xdr:from>
    <xdr:to>
      <xdr:col>17</xdr:col>
      <xdr:colOff>123825</xdr:colOff>
      <xdr:row>29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28</xdr:row>
      <xdr:rowOff>67600</xdr:rowOff>
    </xdr:from>
    <xdr:ext cx="733214" cy="169598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>
          <a:spLocks noChangeArrowheads="1"/>
        </xdr:cNvSpPr>
      </xdr:nvSpPr>
      <xdr:spPr bwMode="auto">
        <a:xfrm>
          <a:off x="5162550" y="3820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14</xdr:col>
      <xdr:colOff>0</xdr:colOff>
      <xdr:row>18</xdr:row>
      <xdr:rowOff>54294</xdr:rowOff>
    </xdr:from>
    <xdr:to>
      <xdr:col>18</xdr:col>
      <xdr:colOff>114300</xdr:colOff>
      <xdr:row>20</xdr:row>
      <xdr:rowOff>119298</xdr:rowOff>
    </xdr:to>
    <xdr:sp macro="" textlink="">
      <xdr:nvSpPr>
        <xdr:cNvPr id="67" name="Text Box 8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>
          <a:spLocks noChangeArrowheads="1"/>
        </xdr:cNvSpPr>
      </xdr:nvSpPr>
      <xdr:spPr bwMode="auto">
        <a:xfrm>
          <a:off x="3867150" y="2283144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15</xdr:col>
      <xdr:colOff>84316</xdr:colOff>
      <xdr:row>14</xdr:row>
      <xdr:rowOff>123826</xdr:rowOff>
    </xdr:from>
    <xdr:to>
      <xdr:col>17</xdr:col>
      <xdr:colOff>17969</xdr:colOff>
      <xdr:row>17</xdr:row>
      <xdr:rowOff>114301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769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263128</xdr:colOff>
      <xdr:row>10</xdr:row>
      <xdr:rowOff>47625</xdr:rowOff>
    </xdr:from>
    <xdr:to>
      <xdr:col>18</xdr:col>
      <xdr:colOff>110728</xdr:colOff>
      <xdr:row>13</xdr:row>
      <xdr:rowOff>38100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54053" y="109537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login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219076</xdr:colOff>
      <xdr:row>8</xdr:row>
      <xdr:rowOff>95250</xdr:rowOff>
    </xdr:from>
    <xdr:to>
      <xdr:col>16</xdr:col>
      <xdr:colOff>171451</xdr:colOff>
      <xdr:row>10</xdr:row>
      <xdr:rowOff>38100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62451" y="8572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27</xdr:col>
      <xdr:colOff>190500</xdr:colOff>
      <xdr:row>17</xdr:row>
      <xdr:rowOff>110609</xdr:rowOff>
    </xdr:from>
    <xdr:to>
      <xdr:col>30</xdr:col>
      <xdr:colOff>190437</xdr:colOff>
      <xdr:row>21</xdr:row>
      <xdr:rowOff>62984</xdr:rowOff>
    </xdr:to>
    <xdr:sp macro="" textlink="">
      <xdr:nvSpPr>
        <xdr:cNvPr id="103" name="AutoShape 110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rrowheads="1"/>
        </xdr:cNvSpPr>
      </xdr:nvSpPr>
      <xdr:spPr bwMode="auto">
        <a:xfrm>
          <a:off x="7648575" y="2187059"/>
          <a:ext cx="828612" cy="5619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18</xdr:col>
      <xdr:colOff>114300</xdr:colOff>
      <xdr:row>19</xdr:row>
      <xdr:rowOff>86796</xdr:rowOff>
    </xdr:from>
    <xdr:to>
      <xdr:col>27</xdr:col>
      <xdr:colOff>190500</xdr:colOff>
      <xdr:row>19</xdr:row>
      <xdr:rowOff>86797</xdr:rowOff>
    </xdr:to>
    <xdr:cxnSp macro="">
      <xdr:nvCxnSpPr>
        <xdr:cNvPr id="104" name="AutoShape 11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CxnSpPr>
          <a:cxnSpLocks noChangeShapeType="1"/>
          <a:stCxn id="67" idx="3"/>
          <a:endCxn id="103" idx="2"/>
        </xdr:cNvCxnSpPr>
      </xdr:nvCxnSpPr>
      <xdr:spPr bwMode="auto">
        <a:xfrm>
          <a:off x="5086350" y="2829996"/>
          <a:ext cx="2562225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47625</xdr:colOff>
      <xdr:row>21</xdr:row>
      <xdr:rowOff>9525</xdr:rowOff>
    </xdr:from>
    <xdr:to>
      <xdr:col>16</xdr:col>
      <xdr:colOff>52388</xdr:colOff>
      <xdr:row>23</xdr:row>
      <xdr:rowOff>38100</xdr:rowOff>
    </xdr:to>
    <xdr:cxnSp macro="">
      <xdr:nvCxnSpPr>
        <xdr:cNvPr id="143" name="AutoShape 12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CxnSpPr>
          <a:cxnSpLocks noChangeShapeType="1"/>
          <a:endCxn id="146" idx="0"/>
        </xdr:cNvCxnSpPr>
      </xdr:nvCxnSpPr>
      <xdr:spPr bwMode="auto">
        <a:xfrm>
          <a:off x="4467225" y="3038475"/>
          <a:ext cx="4763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257175</xdr:colOff>
      <xdr:row>23</xdr:row>
      <xdr:rowOff>19050</xdr:rowOff>
    </xdr:from>
    <xdr:to>
      <xdr:col>16</xdr:col>
      <xdr:colOff>123825</xdr:colOff>
      <xdr:row>24</xdr:row>
      <xdr:rowOff>28575</xdr:rowOff>
    </xdr:to>
    <xdr:grpSp>
      <xdr:nvGrpSpPr>
        <xdr:cNvPr id="144" name="Group 359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GrpSpPr>
          <a:grpSpLocks/>
        </xdr:cNvGrpSpPr>
      </xdr:nvGrpSpPr>
      <xdr:grpSpPr bwMode="auto">
        <a:xfrm>
          <a:off x="4352925" y="2901950"/>
          <a:ext cx="139700" cy="155575"/>
          <a:chOff x="671" y="631"/>
          <a:chExt cx="15" cy="16"/>
        </a:xfrm>
      </xdr:grpSpPr>
      <xdr:sp macro="" textlink="">
        <xdr:nvSpPr>
          <xdr:cNvPr id="145" name="Oval 360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6" name="Oval 361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123266</xdr:colOff>
      <xdr:row>52</xdr:row>
      <xdr:rowOff>19050</xdr:rowOff>
    </xdr:from>
    <xdr:to>
      <xdr:col>18</xdr:col>
      <xdr:colOff>257735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25472" y="7639050"/>
          <a:ext cx="974910" cy="3042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759700" y="6600825"/>
          <a:ext cx="679450" cy="34925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759700" y="7058025"/>
          <a:ext cx="679450" cy="352425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25544</xdr:rowOff>
    </xdr:from>
    <xdr:ext cx="790575" cy="302262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35994"/>
          <a:ext cx="7905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67000" y="6911975"/>
          <a:ext cx="139700" cy="155575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BA10602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output batch in the period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33875" y="3590925"/>
          <a:ext cx="139700" cy="155575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825419" cy="416461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2733675"/>
          <a:ext cx="82541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List of projects 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within the period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77734375" defaultRowHeight="13"/>
  <cols>
    <col min="1" max="16384" width="8.77734375" style="1"/>
  </cols>
  <sheetData>
    <row r="1" spans="1:3" ht="13.5" customHeight="1">
      <c r="B1" s="2"/>
      <c r="C1" s="27"/>
    </row>
    <row r="2" spans="1:3" ht="19.5" customHeight="1">
      <c r="A2" s="28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3"/>
      <c r="H22" s="3"/>
    </row>
    <row r="23" spans="6:11" ht="17.25" customHeight="1">
      <c r="F23" s="3"/>
      <c r="G23" s="3"/>
      <c r="H23" s="3"/>
      <c r="J23" s="13" t="s">
        <v>24</v>
      </c>
    </row>
    <row r="24" spans="6:11" ht="13.5" customHeight="1">
      <c r="F24" s="3"/>
      <c r="G24" s="3"/>
      <c r="H24" s="3"/>
    </row>
    <row r="25" spans="6:11" ht="18" customHeight="1">
      <c r="F25" s="3"/>
      <c r="G25" s="3"/>
      <c r="H25" s="3"/>
      <c r="I25" s="78">
        <f ca="1">IF(INDIRECT("変更履歴!D8")="","",MAX(INDIRECT("変更履歴!D8"):INDIRECT("変更履歴!F33")))</f>
        <v>43578</v>
      </c>
      <c r="J25" s="78"/>
      <c r="K25" s="78"/>
    </row>
    <row r="26" spans="6:11" ht="13.5" customHeight="1">
      <c r="F26" s="3"/>
      <c r="G26" s="3"/>
      <c r="H26" s="3"/>
    </row>
    <row r="27" spans="6:11" ht="13.5" customHeight="1">
      <c r="F27" s="3"/>
      <c r="G27" s="3"/>
      <c r="H27" s="3"/>
    </row>
    <row r="28" spans="6:11" ht="13.5" customHeight="1">
      <c r="F28" s="4"/>
      <c r="G28" s="3"/>
      <c r="H28" s="3"/>
    </row>
    <row r="29" spans="6:11" ht="15" customHeight="1">
      <c r="F29" s="3"/>
      <c r="H29" s="3"/>
    </row>
    <row r="30" spans="6:11" ht="13.5" customHeight="1">
      <c r="F30" s="3"/>
      <c r="G30" s="10"/>
      <c r="H30" s="3"/>
    </row>
    <row r="31" spans="6:11" ht="18.75" customHeight="1">
      <c r="F31" s="3"/>
      <c r="G31" s="10"/>
      <c r="H31" s="3"/>
    </row>
    <row r="32" spans="6:11" ht="19">
      <c r="F32" s="3"/>
      <c r="G32" s="10"/>
      <c r="H32" s="3"/>
      <c r="J32" s="29"/>
    </row>
    <row r="33" spans="6:19" ht="19">
      <c r="F33" s="3"/>
      <c r="H33" s="3"/>
      <c r="J33" s="5"/>
      <c r="L33" s="5"/>
      <c r="M33" s="6"/>
      <c r="N33" s="5"/>
      <c r="O33" s="5"/>
      <c r="P33" s="5"/>
    </row>
    <row r="34" spans="6:19" ht="19">
      <c r="F34" s="3"/>
      <c r="H34" s="3"/>
      <c r="J34" s="29"/>
      <c r="L34" s="5"/>
      <c r="M34" s="5"/>
      <c r="N34" s="5"/>
      <c r="O34" s="5"/>
      <c r="P34" s="5"/>
      <c r="Q34" s="22"/>
      <c r="R34" s="23"/>
      <c r="S34" s="23"/>
    </row>
    <row r="35" spans="6:19" ht="13.5" customHeight="1">
      <c r="O35" s="5"/>
      <c r="P35" s="5"/>
      <c r="Q35" s="23"/>
      <c r="R35" s="23"/>
      <c r="S35" s="23"/>
    </row>
    <row r="36" spans="6:19" ht="13.5" customHeight="1">
      <c r="O36" s="24"/>
      <c r="P36" s="23"/>
      <c r="Q36" s="24"/>
      <c r="R36" s="23"/>
      <c r="S36" s="24"/>
    </row>
    <row r="37" spans="6:19" ht="13.5" customHeight="1">
      <c r="O37" s="25"/>
      <c r="P37" s="25"/>
      <c r="Q37" s="25"/>
      <c r="R37" s="26"/>
      <c r="S37" s="25"/>
    </row>
    <row r="38" spans="6:19" ht="13.5" customHeight="1">
      <c r="O38" s="25"/>
      <c r="P38" s="25"/>
      <c r="Q38" s="26"/>
      <c r="R38" s="26"/>
      <c r="S38" s="26"/>
    </row>
    <row r="39" spans="6:19" ht="13.5" customHeight="1">
      <c r="O39" s="25"/>
      <c r="P39" s="25"/>
      <c r="Q39" s="26"/>
      <c r="R39" s="26"/>
      <c r="S39" s="26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/>
  <cols>
    <col min="1" max="16384" width="4.77734375" style="14"/>
  </cols>
  <sheetData>
    <row r="1" spans="1:40" s="9" customFormat="1" ht="12" customHeight="1">
      <c r="A1" s="95" t="s">
        <v>25</v>
      </c>
      <c r="B1" s="87"/>
      <c r="C1" s="87"/>
      <c r="D1" s="88"/>
      <c r="E1" s="89" t="s">
        <v>26</v>
      </c>
      <c r="F1" s="90"/>
      <c r="G1" s="90"/>
      <c r="H1" s="90"/>
      <c r="I1" s="90"/>
      <c r="J1" s="90"/>
      <c r="K1" s="90"/>
      <c r="L1" s="90"/>
      <c r="M1" s="90"/>
      <c r="N1" s="91"/>
      <c r="O1" s="96" t="s">
        <v>27</v>
      </c>
      <c r="P1" s="97"/>
      <c r="Q1" s="97"/>
      <c r="R1" s="98"/>
      <c r="S1" s="105" t="s">
        <v>28</v>
      </c>
      <c r="T1" s="106"/>
      <c r="U1" s="106"/>
      <c r="V1" s="106"/>
      <c r="W1" s="106"/>
      <c r="X1" s="106"/>
      <c r="Y1" s="106"/>
      <c r="Z1" s="107"/>
      <c r="AA1" s="86" t="s">
        <v>29</v>
      </c>
      <c r="AB1" s="88"/>
      <c r="AC1" s="114" t="str">
        <f>IF(AF8="","",AF8)</f>
        <v>TIS</v>
      </c>
      <c r="AD1" s="115"/>
      <c r="AE1" s="115"/>
      <c r="AF1" s="116"/>
      <c r="AG1" s="79">
        <f>IF(D8="","",D8)</f>
        <v>43578</v>
      </c>
      <c r="AH1" s="80"/>
      <c r="AI1" s="81"/>
      <c r="AJ1" s="7"/>
      <c r="AK1" s="7"/>
      <c r="AL1" s="7"/>
      <c r="AM1" s="7"/>
      <c r="AN1" s="8"/>
    </row>
    <row r="2" spans="1:40" s="9" customFormat="1" ht="12" customHeight="1">
      <c r="A2" s="86" t="s">
        <v>30</v>
      </c>
      <c r="B2" s="87"/>
      <c r="C2" s="87"/>
      <c r="D2" s="88"/>
      <c r="E2" s="89" t="s">
        <v>31</v>
      </c>
      <c r="F2" s="90"/>
      <c r="G2" s="90"/>
      <c r="H2" s="90"/>
      <c r="I2" s="90"/>
      <c r="J2" s="90"/>
      <c r="K2" s="90"/>
      <c r="L2" s="90"/>
      <c r="M2" s="90"/>
      <c r="N2" s="91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6" t="s">
        <v>32</v>
      </c>
      <c r="AB2" s="88"/>
      <c r="AC2" s="92" t="str">
        <f ca="1">IF(COUNTA(AF9:AF33)&lt;&gt;0,INDIRECT("AF"&amp;(COUNTA(AF9:AF33)+8)),"")</f>
        <v/>
      </c>
      <c r="AD2" s="93"/>
      <c r="AE2" s="93"/>
      <c r="AF2" s="94"/>
      <c r="AG2" s="79" t="str">
        <f>IF(D9="","",MAX(D9:F33))</f>
        <v/>
      </c>
      <c r="AH2" s="80"/>
      <c r="AI2" s="81"/>
      <c r="AJ2" s="7"/>
      <c r="AK2" s="7"/>
      <c r="AL2" s="7"/>
      <c r="AM2" s="7"/>
      <c r="AN2" s="7"/>
    </row>
    <row r="3" spans="1:40" s="9" customFormat="1" ht="12" customHeight="1">
      <c r="A3" s="86" t="s">
        <v>33</v>
      </c>
      <c r="B3" s="87"/>
      <c r="C3" s="87"/>
      <c r="D3" s="88"/>
      <c r="E3" s="117" t="s">
        <v>34</v>
      </c>
      <c r="F3" s="90"/>
      <c r="G3" s="90"/>
      <c r="H3" s="90"/>
      <c r="I3" s="90"/>
      <c r="J3" s="90"/>
      <c r="K3" s="90"/>
      <c r="L3" s="90"/>
      <c r="M3" s="90"/>
      <c r="N3" s="91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86"/>
      <c r="AB3" s="88"/>
      <c r="AC3" s="114"/>
      <c r="AD3" s="115"/>
      <c r="AE3" s="115"/>
      <c r="AF3" s="116"/>
      <c r="AG3" s="79"/>
      <c r="AH3" s="80"/>
      <c r="AI3" s="81"/>
      <c r="AJ3" s="7"/>
      <c r="AK3" s="7"/>
      <c r="AL3" s="7"/>
      <c r="AM3" s="7"/>
      <c r="AN3" s="7"/>
    </row>
    <row r="5" spans="1:40" s="11" customFormat="1" ht="22.5" customHeight="1">
      <c r="N5" s="12" t="s">
        <v>35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11" customFormat="1" ht="15" customHeight="1">
      <c r="N6" s="12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6" customFormat="1" ht="15" customHeight="1" thickBot="1">
      <c r="A7" s="15" t="s">
        <v>36</v>
      </c>
      <c r="B7" s="82" t="s">
        <v>37</v>
      </c>
      <c r="C7" s="83"/>
      <c r="D7" s="82" t="s">
        <v>38</v>
      </c>
      <c r="E7" s="84"/>
      <c r="F7" s="83"/>
      <c r="G7" s="82" t="s">
        <v>39</v>
      </c>
      <c r="H7" s="84"/>
      <c r="I7" s="83"/>
      <c r="J7" s="85" t="s">
        <v>40</v>
      </c>
      <c r="K7" s="84"/>
      <c r="L7" s="84"/>
      <c r="M7" s="84"/>
      <c r="N7" s="84"/>
      <c r="O7" s="84"/>
      <c r="P7" s="83"/>
      <c r="Q7" s="82" t="s">
        <v>41</v>
      </c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3"/>
      <c r="AF7" s="82" t="s">
        <v>42</v>
      </c>
      <c r="AG7" s="84"/>
      <c r="AH7" s="84"/>
      <c r="AI7" s="83"/>
    </row>
    <row r="8" spans="1:40" s="16" customFormat="1" ht="15" customHeight="1" thickTop="1">
      <c r="A8" s="21">
        <v>1</v>
      </c>
      <c r="B8" s="130" t="s">
        <v>43</v>
      </c>
      <c r="C8" s="131"/>
      <c r="D8" s="132">
        <v>43578</v>
      </c>
      <c r="E8" s="133"/>
      <c r="F8" s="134"/>
      <c r="G8" s="135" t="s">
        <v>44</v>
      </c>
      <c r="H8" s="136"/>
      <c r="I8" s="137"/>
      <c r="J8" s="138" t="s">
        <v>45</v>
      </c>
      <c r="K8" s="139"/>
      <c r="L8" s="139"/>
      <c r="M8" s="139"/>
      <c r="N8" s="139"/>
      <c r="O8" s="139"/>
      <c r="P8" s="140"/>
      <c r="Q8" s="141" t="s">
        <v>46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3"/>
      <c r="AF8" s="138" t="s">
        <v>47</v>
      </c>
      <c r="AG8" s="139"/>
      <c r="AH8" s="139"/>
      <c r="AI8" s="140"/>
    </row>
    <row r="9" spans="1:40" s="16" customFormat="1" ht="15" customHeight="1">
      <c r="A9" s="17"/>
      <c r="B9" s="118"/>
      <c r="C9" s="119"/>
      <c r="D9" s="120"/>
      <c r="E9" s="121"/>
      <c r="F9" s="122"/>
      <c r="G9" s="120"/>
      <c r="H9" s="123"/>
      <c r="I9" s="119"/>
      <c r="J9" s="124"/>
      <c r="K9" s="125"/>
      <c r="L9" s="125"/>
      <c r="M9" s="125"/>
      <c r="N9" s="125"/>
      <c r="O9" s="125"/>
      <c r="P9" s="126"/>
      <c r="Q9" s="127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/>
      <c r="AG9" s="125"/>
      <c r="AH9" s="125"/>
      <c r="AI9" s="126"/>
    </row>
    <row r="10" spans="1:40" s="16" customFormat="1" ht="15" customHeight="1">
      <c r="A10" s="17"/>
      <c r="B10" s="118"/>
      <c r="C10" s="119"/>
      <c r="D10" s="120"/>
      <c r="E10" s="121"/>
      <c r="F10" s="122"/>
      <c r="G10" s="118"/>
      <c r="H10" s="123"/>
      <c r="I10" s="119"/>
      <c r="J10" s="124"/>
      <c r="K10" s="125"/>
      <c r="L10" s="125"/>
      <c r="M10" s="125"/>
      <c r="N10" s="125"/>
      <c r="O10" s="125"/>
      <c r="P10" s="126"/>
      <c r="Q10" s="127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/>
      <c r="AG10" s="125"/>
      <c r="AH10" s="125"/>
      <c r="AI10" s="126"/>
    </row>
    <row r="11" spans="1:40" s="16" customFormat="1" ht="15" customHeight="1">
      <c r="A11" s="17"/>
      <c r="B11" s="118"/>
      <c r="C11" s="119"/>
      <c r="D11" s="120"/>
      <c r="E11" s="121"/>
      <c r="F11" s="122"/>
      <c r="G11" s="118"/>
      <c r="H11" s="123"/>
      <c r="I11" s="119"/>
      <c r="J11" s="124"/>
      <c r="K11" s="125"/>
      <c r="L11" s="125"/>
      <c r="M11" s="125"/>
      <c r="N11" s="125"/>
      <c r="O11" s="125"/>
      <c r="P11" s="126"/>
      <c r="Q11" s="127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24"/>
      <c r="AG11" s="125"/>
      <c r="AH11" s="125"/>
      <c r="AI11" s="126"/>
    </row>
    <row r="12" spans="1:40" s="16" customFormat="1" ht="15" customHeight="1">
      <c r="A12" s="17"/>
      <c r="B12" s="118"/>
      <c r="C12" s="119"/>
      <c r="D12" s="120"/>
      <c r="E12" s="121"/>
      <c r="F12" s="122"/>
      <c r="G12" s="118"/>
      <c r="H12" s="123"/>
      <c r="I12" s="119"/>
      <c r="J12" s="124"/>
      <c r="K12" s="125"/>
      <c r="L12" s="125"/>
      <c r="M12" s="125"/>
      <c r="N12" s="125"/>
      <c r="O12" s="125"/>
      <c r="P12" s="126"/>
      <c r="Q12" s="127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24"/>
      <c r="AG12" s="125"/>
      <c r="AH12" s="125"/>
      <c r="AI12" s="126"/>
    </row>
    <row r="13" spans="1:40" s="16" customFormat="1" ht="15" customHeight="1">
      <c r="A13" s="17"/>
      <c r="B13" s="118"/>
      <c r="C13" s="119"/>
      <c r="D13" s="120"/>
      <c r="E13" s="121"/>
      <c r="F13" s="122"/>
      <c r="G13" s="118"/>
      <c r="H13" s="123"/>
      <c r="I13" s="119"/>
      <c r="J13" s="124"/>
      <c r="K13" s="125"/>
      <c r="L13" s="125"/>
      <c r="M13" s="125"/>
      <c r="N13" s="125"/>
      <c r="O13" s="125"/>
      <c r="P13" s="126"/>
      <c r="Q13" s="127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24"/>
      <c r="AG13" s="125"/>
      <c r="AH13" s="125"/>
      <c r="AI13" s="126"/>
    </row>
    <row r="14" spans="1:40" s="16" customFormat="1" ht="15" customHeight="1">
      <c r="A14" s="17"/>
      <c r="B14" s="118"/>
      <c r="C14" s="119"/>
      <c r="D14" s="120"/>
      <c r="E14" s="121"/>
      <c r="F14" s="122"/>
      <c r="G14" s="118"/>
      <c r="H14" s="123"/>
      <c r="I14" s="119"/>
      <c r="J14" s="124"/>
      <c r="K14" s="125"/>
      <c r="L14" s="125"/>
      <c r="M14" s="125"/>
      <c r="N14" s="125"/>
      <c r="O14" s="125"/>
      <c r="P14" s="126"/>
      <c r="Q14" s="127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24"/>
      <c r="AG14" s="125"/>
      <c r="AH14" s="125"/>
      <c r="AI14" s="126"/>
    </row>
    <row r="15" spans="1:40" s="16" customFormat="1" ht="15" customHeight="1">
      <c r="A15" s="17"/>
      <c r="B15" s="118"/>
      <c r="C15" s="119"/>
      <c r="D15" s="120"/>
      <c r="E15" s="121"/>
      <c r="F15" s="122"/>
      <c r="G15" s="118"/>
      <c r="H15" s="123"/>
      <c r="I15" s="119"/>
      <c r="J15" s="124"/>
      <c r="K15" s="125"/>
      <c r="L15" s="125"/>
      <c r="M15" s="125"/>
      <c r="N15" s="125"/>
      <c r="O15" s="125"/>
      <c r="P15" s="126"/>
      <c r="Q15" s="127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24"/>
      <c r="AG15" s="125"/>
      <c r="AH15" s="125"/>
      <c r="AI15" s="126"/>
    </row>
    <row r="16" spans="1:40" s="16" customFormat="1" ht="15" customHeight="1">
      <c r="A16" s="17"/>
      <c r="B16" s="118"/>
      <c r="C16" s="119"/>
      <c r="D16" s="120"/>
      <c r="E16" s="121"/>
      <c r="F16" s="122"/>
      <c r="G16" s="118"/>
      <c r="H16" s="123"/>
      <c r="I16" s="119"/>
      <c r="J16" s="124"/>
      <c r="K16" s="125"/>
      <c r="L16" s="125"/>
      <c r="M16" s="125"/>
      <c r="N16" s="125"/>
      <c r="O16" s="125"/>
      <c r="P16" s="126"/>
      <c r="Q16" s="127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24"/>
      <c r="AG16" s="125"/>
      <c r="AH16" s="125"/>
      <c r="AI16" s="126"/>
    </row>
    <row r="17" spans="1:35" s="16" customFormat="1" ht="15" customHeight="1">
      <c r="A17" s="17"/>
      <c r="B17" s="118"/>
      <c r="C17" s="119"/>
      <c r="D17" s="120"/>
      <c r="E17" s="121"/>
      <c r="F17" s="122"/>
      <c r="G17" s="118"/>
      <c r="H17" s="123"/>
      <c r="I17" s="119"/>
      <c r="J17" s="124"/>
      <c r="K17" s="125"/>
      <c r="L17" s="125"/>
      <c r="M17" s="125"/>
      <c r="N17" s="125"/>
      <c r="O17" s="125"/>
      <c r="P17" s="126"/>
      <c r="Q17" s="127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24"/>
      <c r="AG17" s="125"/>
      <c r="AH17" s="125"/>
      <c r="AI17" s="126"/>
    </row>
    <row r="18" spans="1:35" s="16" customFormat="1" ht="15" customHeight="1">
      <c r="A18" s="17"/>
      <c r="B18" s="118"/>
      <c r="C18" s="119"/>
      <c r="D18" s="120"/>
      <c r="E18" s="121"/>
      <c r="F18" s="122"/>
      <c r="G18" s="118"/>
      <c r="H18" s="123"/>
      <c r="I18" s="119"/>
      <c r="J18" s="124"/>
      <c r="K18" s="125"/>
      <c r="L18" s="125"/>
      <c r="M18" s="125"/>
      <c r="N18" s="125"/>
      <c r="O18" s="125"/>
      <c r="P18" s="126"/>
      <c r="Q18" s="127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24"/>
      <c r="AG18" s="125"/>
      <c r="AH18" s="125"/>
      <c r="AI18" s="126"/>
    </row>
    <row r="19" spans="1:35" s="16" customFormat="1" ht="15" customHeight="1">
      <c r="A19" s="17"/>
      <c r="B19" s="118"/>
      <c r="C19" s="119"/>
      <c r="D19" s="120"/>
      <c r="E19" s="121"/>
      <c r="F19" s="122"/>
      <c r="G19" s="118"/>
      <c r="H19" s="123"/>
      <c r="I19" s="119"/>
      <c r="J19" s="124"/>
      <c r="K19" s="125"/>
      <c r="L19" s="125"/>
      <c r="M19" s="125"/>
      <c r="N19" s="125"/>
      <c r="O19" s="125"/>
      <c r="P19" s="126"/>
      <c r="Q19" s="127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24"/>
      <c r="AG19" s="125"/>
      <c r="AH19" s="125"/>
      <c r="AI19" s="126"/>
    </row>
    <row r="20" spans="1:35" s="16" customFormat="1" ht="15" customHeight="1">
      <c r="A20" s="17"/>
      <c r="B20" s="118"/>
      <c r="C20" s="119"/>
      <c r="D20" s="120"/>
      <c r="E20" s="121"/>
      <c r="F20" s="122"/>
      <c r="G20" s="118"/>
      <c r="H20" s="123"/>
      <c r="I20" s="119"/>
      <c r="J20" s="124"/>
      <c r="K20" s="125"/>
      <c r="L20" s="125"/>
      <c r="M20" s="125"/>
      <c r="N20" s="125"/>
      <c r="O20" s="125"/>
      <c r="P20" s="126"/>
      <c r="Q20" s="127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24"/>
      <c r="AG20" s="125"/>
      <c r="AH20" s="125"/>
      <c r="AI20" s="126"/>
    </row>
    <row r="21" spans="1:35" s="16" customFormat="1" ht="15" customHeight="1">
      <c r="A21" s="17"/>
      <c r="B21" s="118"/>
      <c r="C21" s="119"/>
      <c r="D21" s="120"/>
      <c r="E21" s="121"/>
      <c r="F21" s="122"/>
      <c r="G21" s="118"/>
      <c r="H21" s="123"/>
      <c r="I21" s="119"/>
      <c r="J21" s="124"/>
      <c r="K21" s="125"/>
      <c r="L21" s="125"/>
      <c r="M21" s="125"/>
      <c r="N21" s="125"/>
      <c r="O21" s="125"/>
      <c r="P21" s="126"/>
      <c r="Q21" s="127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24"/>
      <c r="AG21" s="125"/>
      <c r="AH21" s="125"/>
      <c r="AI21" s="126"/>
    </row>
    <row r="22" spans="1:35" s="16" customFormat="1" ht="15" customHeight="1">
      <c r="A22" s="17"/>
      <c r="B22" s="118"/>
      <c r="C22" s="119"/>
      <c r="D22" s="120"/>
      <c r="E22" s="121"/>
      <c r="F22" s="122"/>
      <c r="G22" s="118"/>
      <c r="H22" s="123"/>
      <c r="I22" s="119"/>
      <c r="J22" s="124"/>
      <c r="K22" s="125"/>
      <c r="L22" s="125"/>
      <c r="M22" s="125"/>
      <c r="N22" s="125"/>
      <c r="O22" s="125"/>
      <c r="P22" s="126"/>
      <c r="Q22" s="127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24"/>
      <c r="AG22" s="125"/>
      <c r="AH22" s="125"/>
      <c r="AI22" s="126"/>
    </row>
    <row r="23" spans="1:35" s="16" customFormat="1" ht="15" customHeight="1">
      <c r="A23" s="17"/>
      <c r="B23" s="118"/>
      <c r="C23" s="119"/>
      <c r="D23" s="120"/>
      <c r="E23" s="121"/>
      <c r="F23" s="122"/>
      <c r="G23" s="118"/>
      <c r="H23" s="123"/>
      <c r="I23" s="119"/>
      <c r="J23" s="124"/>
      <c r="K23" s="125"/>
      <c r="L23" s="125"/>
      <c r="M23" s="125"/>
      <c r="N23" s="125"/>
      <c r="O23" s="125"/>
      <c r="P23" s="126"/>
      <c r="Q23" s="127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24"/>
      <c r="AG23" s="125"/>
      <c r="AH23" s="125"/>
      <c r="AI23" s="126"/>
    </row>
    <row r="24" spans="1:35" s="16" customFormat="1" ht="15" customHeight="1">
      <c r="A24" s="17"/>
      <c r="B24" s="118"/>
      <c r="C24" s="119"/>
      <c r="D24" s="120"/>
      <c r="E24" s="121"/>
      <c r="F24" s="122"/>
      <c r="G24" s="118"/>
      <c r="H24" s="123"/>
      <c r="I24" s="119"/>
      <c r="J24" s="124"/>
      <c r="K24" s="125"/>
      <c r="L24" s="125"/>
      <c r="M24" s="125"/>
      <c r="N24" s="125"/>
      <c r="O24" s="125"/>
      <c r="P24" s="126"/>
      <c r="Q24" s="127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24"/>
      <c r="AG24" s="125"/>
      <c r="AH24" s="125"/>
      <c r="AI24" s="126"/>
    </row>
    <row r="25" spans="1:35" s="16" customFormat="1" ht="15" customHeight="1">
      <c r="A25" s="17"/>
      <c r="B25" s="118"/>
      <c r="C25" s="119"/>
      <c r="D25" s="120"/>
      <c r="E25" s="121"/>
      <c r="F25" s="122"/>
      <c r="G25" s="118"/>
      <c r="H25" s="123"/>
      <c r="I25" s="119"/>
      <c r="J25" s="124"/>
      <c r="K25" s="125"/>
      <c r="L25" s="125"/>
      <c r="M25" s="125"/>
      <c r="N25" s="125"/>
      <c r="O25" s="125"/>
      <c r="P25" s="126"/>
      <c r="Q25" s="127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24"/>
      <c r="AG25" s="125"/>
      <c r="AH25" s="125"/>
      <c r="AI25" s="126"/>
    </row>
    <row r="26" spans="1:35" s="16" customFormat="1" ht="15" customHeight="1">
      <c r="A26" s="17"/>
      <c r="B26" s="118"/>
      <c r="C26" s="119"/>
      <c r="D26" s="120"/>
      <c r="E26" s="121"/>
      <c r="F26" s="122"/>
      <c r="G26" s="118"/>
      <c r="H26" s="123"/>
      <c r="I26" s="119"/>
      <c r="J26" s="124"/>
      <c r="K26" s="125"/>
      <c r="L26" s="125"/>
      <c r="M26" s="125"/>
      <c r="N26" s="125"/>
      <c r="O26" s="125"/>
      <c r="P26" s="126"/>
      <c r="Q26" s="127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24"/>
      <c r="AG26" s="125"/>
      <c r="AH26" s="125"/>
      <c r="AI26" s="126"/>
    </row>
    <row r="27" spans="1:35" s="16" customFormat="1" ht="15" customHeight="1">
      <c r="A27" s="17"/>
      <c r="B27" s="118"/>
      <c r="C27" s="119"/>
      <c r="D27" s="120"/>
      <c r="E27" s="121"/>
      <c r="F27" s="122"/>
      <c r="G27" s="118"/>
      <c r="H27" s="123"/>
      <c r="I27" s="119"/>
      <c r="J27" s="124"/>
      <c r="K27" s="125"/>
      <c r="L27" s="125"/>
      <c r="M27" s="125"/>
      <c r="N27" s="125"/>
      <c r="O27" s="125"/>
      <c r="P27" s="126"/>
      <c r="Q27" s="127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24"/>
      <c r="AG27" s="125"/>
      <c r="AH27" s="125"/>
      <c r="AI27" s="126"/>
    </row>
    <row r="28" spans="1:35" s="16" customFormat="1" ht="15" customHeight="1">
      <c r="A28" s="17"/>
      <c r="B28" s="118"/>
      <c r="C28" s="119"/>
      <c r="D28" s="120"/>
      <c r="E28" s="121"/>
      <c r="F28" s="122"/>
      <c r="G28" s="118"/>
      <c r="H28" s="123"/>
      <c r="I28" s="119"/>
      <c r="J28" s="124"/>
      <c r="K28" s="125"/>
      <c r="L28" s="125"/>
      <c r="M28" s="125"/>
      <c r="N28" s="125"/>
      <c r="O28" s="125"/>
      <c r="P28" s="126"/>
      <c r="Q28" s="127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24"/>
      <c r="AG28" s="125"/>
      <c r="AH28" s="125"/>
      <c r="AI28" s="126"/>
    </row>
    <row r="29" spans="1:35" s="16" customFormat="1" ht="15" customHeight="1">
      <c r="A29" s="17"/>
      <c r="B29" s="118"/>
      <c r="C29" s="119"/>
      <c r="D29" s="120"/>
      <c r="E29" s="121"/>
      <c r="F29" s="122"/>
      <c r="G29" s="118"/>
      <c r="H29" s="123"/>
      <c r="I29" s="119"/>
      <c r="J29" s="124"/>
      <c r="K29" s="125"/>
      <c r="L29" s="125"/>
      <c r="M29" s="125"/>
      <c r="N29" s="125"/>
      <c r="O29" s="125"/>
      <c r="P29" s="126"/>
      <c r="Q29" s="127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24"/>
      <c r="AG29" s="125"/>
      <c r="AH29" s="125"/>
      <c r="AI29" s="126"/>
    </row>
    <row r="30" spans="1:35" s="16" customFormat="1" ht="15" customHeight="1">
      <c r="A30" s="17"/>
      <c r="B30" s="118"/>
      <c r="C30" s="119"/>
      <c r="D30" s="120"/>
      <c r="E30" s="121"/>
      <c r="F30" s="122"/>
      <c r="G30" s="118"/>
      <c r="H30" s="123"/>
      <c r="I30" s="119"/>
      <c r="J30" s="124"/>
      <c r="K30" s="125"/>
      <c r="L30" s="125"/>
      <c r="M30" s="125"/>
      <c r="N30" s="125"/>
      <c r="O30" s="125"/>
      <c r="P30" s="126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24"/>
      <c r="AG30" s="125"/>
      <c r="AH30" s="125"/>
      <c r="AI30" s="126"/>
    </row>
    <row r="31" spans="1:35" s="16" customFormat="1" ht="15" customHeight="1">
      <c r="A31" s="17"/>
      <c r="B31" s="118"/>
      <c r="C31" s="119"/>
      <c r="D31" s="120"/>
      <c r="E31" s="121"/>
      <c r="F31" s="122"/>
      <c r="G31" s="118"/>
      <c r="H31" s="123"/>
      <c r="I31" s="119"/>
      <c r="J31" s="124"/>
      <c r="K31" s="125"/>
      <c r="L31" s="125"/>
      <c r="M31" s="125"/>
      <c r="N31" s="125"/>
      <c r="O31" s="125"/>
      <c r="P31" s="126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24"/>
      <c r="AG31" s="125"/>
      <c r="AH31" s="125"/>
      <c r="AI31" s="126"/>
    </row>
    <row r="32" spans="1:35" s="16" customFormat="1" ht="15" customHeight="1">
      <c r="A32" s="17"/>
      <c r="B32" s="118"/>
      <c r="C32" s="119"/>
      <c r="D32" s="120"/>
      <c r="E32" s="121"/>
      <c r="F32" s="122"/>
      <c r="G32" s="118"/>
      <c r="H32" s="123"/>
      <c r="I32" s="119"/>
      <c r="J32" s="124"/>
      <c r="K32" s="144"/>
      <c r="L32" s="125"/>
      <c r="M32" s="125"/>
      <c r="N32" s="125"/>
      <c r="O32" s="125"/>
      <c r="P32" s="126"/>
      <c r="Q32" s="127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24"/>
      <c r="AG32" s="125"/>
      <c r="AH32" s="125"/>
      <c r="AI32" s="126"/>
    </row>
    <row r="33" spans="1:35" s="16" customFormat="1" ht="15" customHeight="1">
      <c r="A33" s="17"/>
      <c r="B33" s="118"/>
      <c r="C33" s="119"/>
      <c r="D33" s="120"/>
      <c r="E33" s="121"/>
      <c r="F33" s="122"/>
      <c r="G33" s="118"/>
      <c r="H33" s="123"/>
      <c r="I33" s="119"/>
      <c r="J33" s="124"/>
      <c r="K33" s="125"/>
      <c r="L33" s="125"/>
      <c r="M33" s="125"/>
      <c r="N33" s="125"/>
      <c r="O33" s="125"/>
      <c r="P33" s="126"/>
      <c r="Q33" s="127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24"/>
      <c r="AG33" s="125"/>
      <c r="AH33" s="125"/>
      <c r="AI33" s="126"/>
    </row>
    <row r="34" spans="1:35" ht="14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39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77734375" defaultRowHeight="15" customHeight="1"/>
  <cols>
    <col min="1" max="16" width="4.77734375" style="46" customWidth="1"/>
    <col min="17" max="17" width="4.77734375" style="66" customWidth="1"/>
    <col min="18" max="33" width="4.77734375" style="46" customWidth="1"/>
    <col min="34" max="34" width="4.77734375" style="66" customWidth="1"/>
    <col min="35" max="256" width="4.77734375" style="46"/>
    <col min="257" max="290" width="4.77734375" style="46" customWidth="1"/>
    <col min="291" max="512" width="4.77734375" style="46"/>
    <col min="513" max="546" width="4.77734375" style="46" customWidth="1"/>
    <col min="547" max="768" width="4.77734375" style="46"/>
    <col min="769" max="802" width="4.77734375" style="46" customWidth="1"/>
    <col min="803" max="1024" width="4.77734375" style="46"/>
    <col min="1025" max="1058" width="4.77734375" style="46" customWidth="1"/>
    <col min="1059" max="1280" width="4.77734375" style="46"/>
    <col min="1281" max="1314" width="4.77734375" style="46" customWidth="1"/>
    <col min="1315" max="1536" width="4.77734375" style="46"/>
    <col min="1537" max="1570" width="4.77734375" style="46" customWidth="1"/>
    <col min="1571" max="1792" width="4.77734375" style="46"/>
    <col min="1793" max="1826" width="4.77734375" style="46" customWidth="1"/>
    <col min="1827" max="2048" width="4.77734375" style="46"/>
    <col min="2049" max="2082" width="4.77734375" style="46" customWidth="1"/>
    <col min="2083" max="2304" width="4.77734375" style="46"/>
    <col min="2305" max="2338" width="4.77734375" style="46" customWidth="1"/>
    <col min="2339" max="2560" width="4.77734375" style="46"/>
    <col min="2561" max="2594" width="4.77734375" style="46" customWidth="1"/>
    <col min="2595" max="2816" width="4.77734375" style="46"/>
    <col min="2817" max="2850" width="4.77734375" style="46" customWidth="1"/>
    <col min="2851" max="3072" width="4.77734375" style="46"/>
    <col min="3073" max="3106" width="4.77734375" style="46" customWidth="1"/>
    <col min="3107" max="3328" width="4.77734375" style="46"/>
    <col min="3329" max="3362" width="4.77734375" style="46" customWidth="1"/>
    <col min="3363" max="3584" width="4.77734375" style="46"/>
    <col min="3585" max="3618" width="4.77734375" style="46" customWidth="1"/>
    <col min="3619" max="3840" width="4.77734375" style="46"/>
    <col min="3841" max="3874" width="4.77734375" style="46" customWidth="1"/>
    <col min="3875" max="4096" width="4.77734375" style="46"/>
    <col min="4097" max="4130" width="4.77734375" style="46" customWidth="1"/>
    <col min="4131" max="4352" width="4.77734375" style="46"/>
    <col min="4353" max="4386" width="4.77734375" style="46" customWidth="1"/>
    <col min="4387" max="4608" width="4.77734375" style="46"/>
    <col min="4609" max="4642" width="4.77734375" style="46" customWidth="1"/>
    <col min="4643" max="4864" width="4.77734375" style="46"/>
    <col min="4865" max="4898" width="4.77734375" style="46" customWidth="1"/>
    <col min="4899" max="5120" width="4.77734375" style="46"/>
    <col min="5121" max="5154" width="4.77734375" style="46" customWidth="1"/>
    <col min="5155" max="5376" width="4.77734375" style="46"/>
    <col min="5377" max="5410" width="4.77734375" style="46" customWidth="1"/>
    <col min="5411" max="5632" width="4.77734375" style="46"/>
    <col min="5633" max="5666" width="4.77734375" style="46" customWidth="1"/>
    <col min="5667" max="5888" width="4.77734375" style="46"/>
    <col min="5889" max="5922" width="4.77734375" style="46" customWidth="1"/>
    <col min="5923" max="6144" width="4.77734375" style="46"/>
    <col min="6145" max="6178" width="4.77734375" style="46" customWidth="1"/>
    <col min="6179" max="6400" width="4.77734375" style="46"/>
    <col min="6401" max="6434" width="4.77734375" style="46" customWidth="1"/>
    <col min="6435" max="6656" width="4.77734375" style="46"/>
    <col min="6657" max="6690" width="4.77734375" style="46" customWidth="1"/>
    <col min="6691" max="6912" width="4.77734375" style="46"/>
    <col min="6913" max="6946" width="4.77734375" style="46" customWidth="1"/>
    <col min="6947" max="7168" width="4.77734375" style="46"/>
    <col min="7169" max="7202" width="4.77734375" style="46" customWidth="1"/>
    <col min="7203" max="7424" width="4.77734375" style="46"/>
    <col min="7425" max="7458" width="4.77734375" style="46" customWidth="1"/>
    <col min="7459" max="7680" width="4.77734375" style="46"/>
    <col min="7681" max="7714" width="4.77734375" style="46" customWidth="1"/>
    <col min="7715" max="7936" width="4.77734375" style="46"/>
    <col min="7937" max="7970" width="4.77734375" style="46" customWidth="1"/>
    <col min="7971" max="8192" width="4.77734375" style="46"/>
    <col min="8193" max="8226" width="4.77734375" style="46" customWidth="1"/>
    <col min="8227" max="8448" width="4.77734375" style="46"/>
    <col min="8449" max="8482" width="4.77734375" style="46" customWidth="1"/>
    <col min="8483" max="8704" width="4.77734375" style="46"/>
    <col min="8705" max="8738" width="4.77734375" style="46" customWidth="1"/>
    <col min="8739" max="8960" width="4.77734375" style="46"/>
    <col min="8961" max="8994" width="4.77734375" style="46" customWidth="1"/>
    <col min="8995" max="9216" width="4.77734375" style="46"/>
    <col min="9217" max="9250" width="4.77734375" style="46" customWidth="1"/>
    <col min="9251" max="9472" width="4.77734375" style="46"/>
    <col min="9473" max="9506" width="4.77734375" style="46" customWidth="1"/>
    <col min="9507" max="9728" width="4.77734375" style="46"/>
    <col min="9729" max="9762" width="4.77734375" style="46" customWidth="1"/>
    <col min="9763" max="9984" width="4.77734375" style="46"/>
    <col min="9985" max="10018" width="4.77734375" style="46" customWidth="1"/>
    <col min="10019" max="10240" width="4.77734375" style="46"/>
    <col min="10241" max="10274" width="4.77734375" style="46" customWidth="1"/>
    <col min="10275" max="10496" width="4.77734375" style="46"/>
    <col min="10497" max="10530" width="4.77734375" style="46" customWidth="1"/>
    <col min="10531" max="10752" width="4.77734375" style="46"/>
    <col min="10753" max="10786" width="4.77734375" style="46" customWidth="1"/>
    <col min="10787" max="11008" width="4.77734375" style="46"/>
    <col min="11009" max="11042" width="4.77734375" style="46" customWidth="1"/>
    <col min="11043" max="11264" width="4.77734375" style="46"/>
    <col min="11265" max="11298" width="4.77734375" style="46" customWidth="1"/>
    <col min="11299" max="11520" width="4.77734375" style="46"/>
    <col min="11521" max="11554" width="4.77734375" style="46" customWidth="1"/>
    <col min="11555" max="11776" width="4.77734375" style="46"/>
    <col min="11777" max="11810" width="4.77734375" style="46" customWidth="1"/>
    <col min="11811" max="12032" width="4.77734375" style="46"/>
    <col min="12033" max="12066" width="4.77734375" style="46" customWidth="1"/>
    <col min="12067" max="12288" width="4.77734375" style="46"/>
    <col min="12289" max="12322" width="4.77734375" style="46" customWidth="1"/>
    <col min="12323" max="12544" width="4.77734375" style="46"/>
    <col min="12545" max="12578" width="4.77734375" style="46" customWidth="1"/>
    <col min="12579" max="12800" width="4.77734375" style="46"/>
    <col min="12801" max="12834" width="4.77734375" style="46" customWidth="1"/>
    <col min="12835" max="13056" width="4.77734375" style="46"/>
    <col min="13057" max="13090" width="4.77734375" style="46" customWidth="1"/>
    <col min="13091" max="13312" width="4.77734375" style="46"/>
    <col min="13313" max="13346" width="4.77734375" style="46" customWidth="1"/>
    <col min="13347" max="13568" width="4.77734375" style="46"/>
    <col min="13569" max="13602" width="4.77734375" style="46" customWidth="1"/>
    <col min="13603" max="13824" width="4.77734375" style="46"/>
    <col min="13825" max="13858" width="4.77734375" style="46" customWidth="1"/>
    <col min="13859" max="14080" width="4.77734375" style="46"/>
    <col min="14081" max="14114" width="4.77734375" style="46" customWidth="1"/>
    <col min="14115" max="14336" width="4.77734375" style="46"/>
    <col min="14337" max="14370" width="4.77734375" style="46" customWidth="1"/>
    <col min="14371" max="14592" width="4.77734375" style="46"/>
    <col min="14593" max="14626" width="4.77734375" style="46" customWidth="1"/>
    <col min="14627" max="14848" width="4.77734375" style="46"/>
    <col min="14849" max="14882" width="4.77734375" style="46" customWidth="1"/>
    <col min="14883" max="15104" width="4.77734375" style="46"/>
    <col min="15105" max="15138" width="4.77734375" style="46" customWidth="1"/>
    <col min="15139" max="15360" width="4.77734375" style="46"/>
    <col min="15361" max="15394" width="4.77734375" style="46" customWidth="1"/>
    <col min="15395" max="15616" width="4.77734375" style="46"/>
    <col min="15617" max="15650" width="4.77734375" style="46" customWidth="1"/>
    <col min="15651" max="15872" width="4.77734375" style="46"/>
    <col min="15873" max="15906" width="4.77734375" style="46" customWidth="1"/>
    <col min="15907" max="16128" width="4.77734375" style="46"/>
    <col min="16129" max="16162" width="4.77734375" style="46" customWidth="1"/>
    <col min="16163" max="16384" width="4.77734375" style="46"/>
  </cols>
  <sheetData>
    <row r="1" spans="1:38" s="33" customFormat="1" ht="12" hidden="1" customHeight="1">
      <c r="A1" s="156" t="s">
        <v>0</v>
      </c>
      <c r="B1" s="157"/>
      <c r="C1" s="157"/>
      <c r="D1" s="158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59" t="s">
        <v>1</v>
      </c>
      <c r="P1" s="160"/>
      <c r="Q1" s="160"/>
      <c r="R1" s="161"/>
      <c r="S1" s="168" t="str">
        <f ca="1">IF(INDIRECT("変更履歴!S1")&lt;&gt;"",INDIRECT("変更履歴!S1"),"")</f>
        <v>システム処理フロー</v>
      </c>
      <c r="T1" s="169"/>
      <c r="U1" s="169"/>
      <c r="V1" s="169"/>
      <c r="W1" s="169"/>
      <c r="X1" s="169"/>
      <c r="Y1" s="169"/>
      <c r="Z1" s="170"/>
      <c r="AA1" s="154" t="s">
        <v>2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43578</v>
      </c>
      <c r="AH1" s="146"/>
      <c r="AI1" s="147"/>
      <c r="AJ1" s="31"/>
      <c r="AK1" s="31"/>
      <c r="AL1" s="32"/>
    </row>
    <row r="2" spans="1:38" s="33" customFormat="1" ht="12" hidden="1" customHeight="1">
      <c r="A2" s="156" t="s">
        <v>3</v>
      </c>
      <c r="B2" s="157"/>
      <c r="C2" s="157"/>
      <c r="D2" s="158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62"/>
      <c r="P2" s="163"/>
      <c r="Q2" s="163"/>
      <c r="R2" s="164"/>
      <c r="S2" s="171"/>
      <c r="T2" s="172"/>
      <c r="U2" s="172"/>
      <c r="V2" s="172"/>
      <c r="W2" s="172"/>
      <c r="X2" s="172"/>
      <c r="Y2" s="172"/>
      <c r="Z2" s="173"/>
      <c r="AA2" s="154" t="s">
        <v>4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>
      <c r="A3" s="156" t="s">
        <v>5</v>
      </c>
      <c r="B3" s="157"/>
      <c r="C3" s="157"/>
      <c r="D3" s="158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65"/>
      <c r="P3" s="166"/>
      <c r="Q3" s="166"/>
      <c r="R3" s="167"/>
      <c r="S3" s="174"/>
      <c r="T3" s="175"/>
      <c r="U3" s="175"/>
      <c r="V3" s="175"/>
      <c r="W3" s="175"/>
      <c r="X3" s="175"/>
      <c r="Y3" s="175"/>
      <c r="Z3" s="176"/>
      <c r="AA3" s="154"/>
      <c r="AB3" s="155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 s="36" customFormat="1" ht="19.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48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>
      <c r="A7" s="38"/>
      <c r="B7" s="39" t="s">
        <v>49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>
      <c r="A9" s="38"/>
      <c r="B9" s="49" t="s">
        <v>50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50"/>
      <c r="AI9" s="38"/>
    </row>
    <row r="10" spans="1:38" ht="15" customHeight="1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>
      <c r="A11" s="38"/>
      <c r="B11" s="49" t="s">
        <v>51</v>
      </c>
      <c r="C11" s="38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40"/>
      <c r="P11" s="35"/>
      <c r="Q11" s="34"/>
      <c r="R11" s="34"/>
      <c r="S11" s="34"/>
      <c r="T11" s="34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>
      <c r="A12" s="38"/>
      <c r="B12" s="34"/>
      <c r="C12" s="38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40"/>
      <c r="P12" s="35"/>
      <c r="Q12" s="34"/>
      <c r="R12" s="34"/>
      <c r="S12" s="34"/>
      <c r="T12" s="34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>
      <c r="A13" s="38"/>
      <c r="B13" s="34"/>
      <c r="C13" s="38"/>
      <c r="D13" s="34"/>
      <c r="E13" s="34"/>
      <c r="F13" s="34"/>
      <c r="G13" s="34"/>
      <c r="H13" s="38"/>
      <c r="I13" s="34"/>
      <c r="J13" s="34"/>
      <c r="K13" s="34"/>
      <c r="L13" s="34"/>
      <c r="M13" s="34"/>
      <c r="N13" s="34"/>
      <c r="O13" s="34"/>
      <c r="P13" s="35"/>
      <c r="Q13" s="34"/>
      <c r="R13" s="38"/>
      <c r="S13" s="38"/>
      <c r="T13" s="38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>
      <c r="A14" s="38"/>
      <c r="B14" s="49"/>
      <c r="C14" s="38"/>
      <c r="D14" s="34"/>
      <c r="E14" s="34"/>
      <c r="F14" s="34"/>
      <c r="G14" s="34"/>
      <c r="H14" s="38"/>
      <c r="I14" s="34"/>
      <c r="J14" s="34"/>
      <c r="K14" s="34"/>
      <c r="L14" s="34"/>
      <c r="M14" s="34"/>
      <c r="N14" s="34"/>
      <c r="O14" s="34"/>
      <c r="P14" s="35"/>
      <c r="Q14" s="34"/>
      <c r="R14" s="38"/>
      <c r="S14" s="38"/>
      <c r="T14" s="38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>
      <c r="A15" s="38"/>
      <c r="B15" s="34"/>
      <c r="C15" s="38"/>
      <c r="D15" s="34"/>
      <c r="E15" s="34"/>
      <c r="F15" s="34"/>
      <c r="G15" s="34"/>
      <c r="H15" s="38"/>
      <c r="I15" s="34"/>
      <c r="J15" s="34"/>
      <c r="K15" s="34"/>
      <c r="L15" s="34"/>
      <c r="M15" s="40"/>
      <c r="N15" s="41"/>
      <c r="O15" s="34"/>
      <c r="P15" s="35"/>
      <c r="Q15" s="34"/>
      <c r="R15" s="38"/>
      <c r="S15" s="45"/>
      <c r="T15" s="38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2"/>
      <c r="AH15" s="44"/>
      <c r="AI15" s="45"/>
    </row>
    <row r="16" spans="1:38" ht="15" customHeight="1">
      <c r="A16" s="38"/>
      <c r="B16" s="34"/>
      <c r="C16" s="38"/>
      <c r="D16" s="34"/>
      <c r="E16" s="34"/>
      <c r="F16" s="34"/>
      <c r="G16" s="34"/>
      <c r="H16" s="38"/>
      <c r="I16" s="34"/>
      <c r="J16" s="34"/>
      <c r="K16" s="34"/>
      <c r="L16" s="34"/>
      <c r="M16" s="34"/>
      <c r="N16" s="34"/>
      <c r="O16" s="34"/>
      <c r="P16" s="35"/>
      <c r="Q16" s="34"/>
      <c r="R16" s="38"/>
      <c r="S16" s="38"/>
      <c r="T16" s="38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>
      <c r="A17" s="51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5"/>
      <c r="Q17" s="34"/>
      <c r="R17" s="38"/>
      <c r="S17" s="38"/>
      <c r="T17" s="38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3"/>
      <c r="AH17" s="54"/>
      <c r="AI17" s="55"/>
    </row>
    <row r="18" spans="1:35" ht="15" customHeight="1">
      <c r="A18" s="51"/>
      <c r="B18" s="34"/>
      <c r="C18" s="35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5"/>
      <c r="Q18" s="56"/>
      <c r="R18" s="38"/>
      <c r="S18" s="57"/>
      <c r="T18" s="40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3"/>
      <c r="AH18" s="54"/>
      <c r="AI18" s="55"/>
    </row>
    <row r="19" spans="1:35" ht="15" customHeight="1">
      <c r="A19" s="51"/>
      <c r="B19" s="58"/>
      <c r="C19" s="38"/>
      <c r="D19" s="51"/>
      <c r="E19" s="58"/>
      <c r="F19" s="58"/>
      <c r="G19" s="58"/>
      <c r="H19" s="58"/>
      <c r="I19" s="58"/>
      <c r="J19" s="58"/>
      <c r="K19" s="59"/>
      <c r="L19" s="58"/>
      <c r="M19" s="58"/>
      <c r="N19" s="58"/>
      <c r="O19" s="58"/>
      <c r="P19" s="60"/>
      <c r="Q19" s="56"/>
      <c r="R19" s="51"/>
      <c r="S19" s="61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3"/>
      <c r="AH19" s="54"/>
      <c r="AI19" s="55"/>
    </row>
    <row r="20" spans="1:35" ht="15" customHeight="1">
      <c r="A20" s="51"/>
      <c r="B20" s="58"/>
      <c r="C20" s="38"/>
      <c r="D20" s="51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60"/>
      <c r="Q20" s="56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2"/>
      <c r="AF20" s="52"/>
      <c r="AG20" s="53"/>
      <c r="AH20" s="54"/>
      <c r="AI20" s="55"/>
    </row>
    <row r="21" spans="1:35" ht="15" customHeight="1">
      <c r="A21" s="51"/>
      <c r="B21" s="58"/>
      <c r="C21" s="38"/>
      <c r="D21" s="51"/>
      <c r="E21" s="58"/>
      <c r="F21" s="58"/>
      <c r="G21" s="58"/>
      <c r="H21" s="58"/>
      <c r="I21" s="58"/>
      <c r="J21" s="58"/>
      <c r="K21" s="59"/>
      <c r="L21" s="58"/>
      <c r="M21" s="58"/>
      <c r="N21" s="58"/>
      <c r="O21" s="58"/>
      <c r="P21" s="60"/>
      <c r="Q21" s="56"/>
      <c r="R21" s="51"/>
      <c r="S21" s="61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3"/>
      <c r="AH21" s="54"/>
      <c r="AI21" s="55"/>
    </row>
    <row r="22" spans="1:35" ht="15" customHeight="1">
      <c r="A22" s="51"/>
      <c r="B22" s="58"/>
      <c r="C22" s="3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0"/>
      <c r="Q22" s="56"/>
      <c r="R22" s="51"/>
      <c r="S22" s="55"/>
      <c r="T22" s="55"/>
      <c r="U22" s="62"/>
      <c r="V22" s="55"/>
      <c r="W22" s="55"/>
      <c r="X22" s="55"/>
      <c r="Y22" s="55"/>
      <c r="Z22" s="55"/>
      <c r="AA22" s="55"/>
      <c r="AB22" s="55"/>
      <c r="AC22" s="55"/>
      <c r="AD22" s="55"/>
      <c r="AE22" s="52"/>
      <c r="AF22" s="52"/>
      <c r="AG22" s="53"/>
      <c r="AH22" s="54"/>
      <c r="AI22" s="55"/>
    </row>
    <row r="23" spans="1:35" ht="1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8"/>
      <c r="P23" s="60"/>
      <c r="Q23" s="63"/>
      <c r="R23" s="51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1"/>
      <c r="AF23" s="51"/>
      <c r="AG23" s="51"/>
      <c r="AH23" s="63"/>
      <c r="AI23" s="51"/>
    </row>
    <row r="24" spans="1:35" ht="15" customHeight="1">
      <c r="B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  <c r="S24" s="67"/>
      <c r="T24" s="67"/>
      <c r="U24" s="68"/>
      <c r="V24" s="67"/>
      <c r="W24" s="67"/>
      <c r="X24" s="67"/>
      <c r="Y24" s="67"/>
      <c r="Z24" s="67"/>
      <c r="AA24" s="67"/>
      <c r="AB24" s="67"/>
      <c r="AC24" s="67"/>
      <c r="AD24" s="67"/>
      <c r="AE24" s="69"/>
      <c r="AF24" s="69"/>
      <c r="AG24" s="70"/>
      <c r="AH24" s="71"/>
      <c r="AI24" s="67"/>
    </row>
    <row r="25" spans="1:35" ht="15" customHeight="1">
      <c r="S25" s="67"/>
      <c r="T25" s="67"/>
      <c r="U25" s="68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72"/>
      <c r="AG25" s="73"/>
      <c r="AH25" s="74"/>
      <c r="AI25" s="67"/>
    </row>
    <row r="26" spans="1:35" ht="15" customHeight="1">
      <c r="Q26" s="75"/>
      <c r="S26" s="67"/>
      <c r="T26" s="68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72"/>
      <c r="AG26" s="72"/>
      <c r="AH26" s="74"/>
      <c r="AI26" s="67"/>
    </row>
    <row r="27" spans="1:35" ht="15" customHeight="1"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73"/>
      <c r="AH27" s="74"/>
      <c r="AI27" s="67"/>
    </row>
    <row r="28" spans="1:35" ht="15" customHeight="1">
      <c r="J28" s="64"/>
      <c r="K28" s="64"/>
      <c r="L28" s="64"/>
      <c r="M28" s="64"/>
      <c r="N28" s="64"/>
      <c r="O28" s="64"/>
      <c r="P28" s="64"/>
      <c r="AE28" s="67"/>
      <c r="AF28" s="67"/>
      <c r="AG28" s="73"/>
      <c r="AH28" s="74"/>
      <c r="AI28" s="67"/>
    </row>
    <row r="29" spans="1:35" ht="15" customHeight="1">
      <c r="AE29" s="67"/>
      <c r="AF29" s="72"/>
      <c r="AG29" s="73"/>
      <c r="AH29" s="74"/>
      <c r="AI29" s="67"/>
    </row>
    <row r="30" spans="1:35" ht="15" customHeight="1">
      <c r="AE30" s="67"/>
      <c r="AF30" s="72"/>
      <c r="AG30" s="72"/>
      <c r="AH30" s="74"/>
      <c r="AI30" s="67"/>
    </row>
    <row r="31" spans="1:35" ht="15" customHeight="1">
      <c r="A31" s="64"/>
      <c r="AF31" s="76"/>
      <c r="AG31" s="76"/>
    </row>
    <row r="32" spans="1:35" ht="15" customHeight="1">
      <c r="A32" s="64"/>
      <c r="AG32" s="76"/>
    </row>
    <row r="33" spans="1:34" ht="15" customHeight="1">
      <c r="AF33" s="76"/>
      <c r="AG33" s="76"/>
    </row>
    <row r="34" spans="1:34" ht="15" customHeight="1">
      <c r="AG34" s="76"/>
    </row>
    <row r="35" spans="1:34" ht="15" customHeight="1">
      <c r="S35" s="64"/>
      <c r="T35" s="64"/>
      <c r="V35" s="64"/>
      <c r="W35" s="64"/>
      <c r="X35" s="64"/>
      <c r="Y35" s="64"/>
      <c r="Z35" s="64"/>
      <c r="AA35" s="64"/>
      <c r="AB35" s="64"/>
      <c r="AC35" s="64"/>
      <c r="AD35" s="64"/>
    </row>
    <row r="36" spans="1:34" ht="15" customHeight="1">
      <c r="R36" s="64"/>
      <c r="S36" s="64"/>
      <c r="T36" s="64"/>
      <c r="V36" s="64"/>
      <c r="W36" s="64"/>
      <c r="X36" s="64"/>
      <c r="Y36" s="64"/>
      <c r="Z36" s="64"/>
      <c r="AA36" s="64"/>
      <c r="AB36" s="64"/>
      <c r="AC36" s="64"/>
      <c r="AD36" s="64"/>
      <c r="AG36" s="76"/>
    </row>
    <row r="37" spans="1:34" ht="15" customHeight="1">
      <c r="R37" s="64"/>
    </row>
    <row r="38" spans="1:34" s="64" customFormat="1" ht="1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6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H38" s="75"/>
    </row>
    <row r="39" spans="1:34" s="64" customFormat="1" ht="1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6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H39" s="7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102"/>
  <sheetViews>
    <sheetView showGridLines="0" view="pageBreakPreview" topLeftCell="A40" zoomScaleNormal="100" zoomScaleSheetLayoutView="100" workbookViewId="0">
      <selection activeCell="Z61" sqref="Z61"/>
    </sheetView>
  </sheetViews>
  <sheetFormatPr defaultColWidth="4.77734375" defaultRowHeight="11.5"/>
  <cols>
    <col min="1" max="16384" width="4.77734375" style="49"/>
  </cols>
  <sheetData>
    <row r="1" spans="1:38" s="33" customFormat="1" ht="12" hidden="1" customHeight="1">
      <c r="A1" s="156" t="s">
        <v>6</v>
      </c>
      <c r="B1" s="157"/>
      <c r="C1" s="157"/>
      <c r="D1" s="158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79" t="s">
        <v>7</v>
      </c>
      <c r="P1" s="180"/>
      <c r="Q1" s="180"/>
      <c r="R1" s="181"/>
      <c r="S1" s="188" t="str">
        <f ca="1">IF(INDIRECT("変更履歴!S1")&lt;&gt;"",INDIRECT("変更履歴!S1"),"")</f>
        <v>システム処理フロー</v>
      </c>
      <c r="T1" s="189"/>
      <c r="U1" s="189"/>
      <c r="V1" s="189"/>
      <c r="W1" s="189"/>
      <c r="X1" s="189"/>
      <c r="Y1" s="189"/>
      <c r="Z1" s="190"/>
      <c r="AA1" s="154" t="s">
        <v>8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43578</v>
      </c>
      <c r="AH1" s="146"/>
      <c r="AI1" s="147"/>
      <c r="AJ1" s="31"/>
      <c r="AK1" s="31"/>
      <c r="AL1" s="32"/>
    </row>
    <row r="2" spans="1:38" s="33" customFormat="1" ht="12" hidden="1" customHeight="1">
      <c r="A2" s="156" t="s">
        <v>9</v>
      </c>
      <c r="B2" s="157"/>
      <c r="C2" s="157"/>
      <c r="D2" s="158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54" t="s">
        <v>10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>
      <c r="A3" s="156" t="s">
        <v>11</v>
      </c>
      <c r="B3" s="157"/>
      <c r="C3" s="157"/>
      <c r="D3" s="158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7"/>
      <c r="AB3" s="178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>
      <c r="A5" s="39"/>
      <c r="B5" s="39" t="s">
        <v>49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1.25" customHeigh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ht="11.25" customHeight="1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ht="11.25" customHeigh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8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8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8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</row>
    <row r="17" spans="1:3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</row>
    <row r="19" spans="1:3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</row>
    <row r="20" spans="1:3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ht="11.2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ht="11.2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ht="11.2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ht="11.2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pans="1:3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 spans="1:3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1:3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 spans="1:3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87"/>
  <sheetViews>
    <sheetView showGridLines="0" view="pageBreakPreview" topLeftCell="A22" zoomScaleNormal="100" zoomScaleSheetLayoutView="100" workbookViewId="0">
      <selection activeCell="Q43" sqref="Q43"/>
    </sheetView>
  </sheetViews>
  <sheetFormatPr defaultColWidth="4.77734375" defaultRowHeight="11.5"/>
  <cols>
    <col min="1" max="16384" width="4.77734375" style="49"/>
  </cols>
  <sheetData>
    <row r="1" spans="1:38" s="33" customFormat="1" ht="12" hidden="1" customHeight="1">
      <c r="A1" s="156" t="s">
        <v>12</v>
      </c>
      <c r="B1" s="157"/>
      <c r="C1" s="157"/>
      <c r="D1" s="158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79" t="s">
        <v>13</v>
      </c>
      <c r="P1" s="180"/>
      <c r="Q1" s="180"/>
      <c r="R1" s="181"/>
      <c r="S1" s="188" t="str">
        <f ca="1">IF(INDIRECT("変更履歴!S1")&lt;&gt;"",INDIRECT("変更履歴!S1"),"")</f>
        <v>システム処理フロー</v>
      </c>
      <c r="T1" s="189"/>
      <c r="U1" s="189"/>
      <c r="V1" s="189"/>
      <c r="W1" s="189"/>
      <c r="X1" s="189"/>
      <c r="Y1" s="189"/>
      <c r="Z1" s="190"/>
      <c r="AA1" s="154" t="s">
        <v>14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43578</v>
      </c>
      <c r="AH1" s="146"/>
      <c r="AI1" s="147"/>
      <c r="AJ1" s="31"/>
      <c r="AK1" s="31"/>
      <c r="AL1" s="32"/>
    </row>
    <row r="2" spans="1:38" s="33" customFormat="1" ht="12" hidden="1" customHeight="1">
      <c r="A2" s="156" t="s">
        <v>15</v>
      </c>
      <c r="B2" s="157"/>
      <c r="C2" s="157"/>
      <c r="D2" s="158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54" t="s">
        <v>16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>
      <c r="A3" s="156" t="s">
        <v>17</v>
      </c>
      <c r="B3" s="157"/>
      <c r="C3" s="157"/>
      <c r="D3" s="158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7"/>
      <c r="AB3" s="178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>
      <c r="A5" s="39"/>
      <c r="B5" s="39" t="s">
        <v>50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ht="11.2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ht="11.2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8" ht="11.2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8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8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F16" s="39"/>
      <c r="AG16" s="39"/>
      <c r="AH16" s="39"/>
      <c r="AI16" s="39"/>
    </row>
    <row r="17" spans="1:3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F17" s="39"/>
      <c r="AG17" s="39"/>
      <c r="AH17" s="39"/>
      <c r="AI17" s="39"/>
    </row>
    <row r="18" spans="1:3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F18" s="39"/>
      <c r="AG18" s="39"/>
      <c r="AH18" s="39"/>
      <c r="AI18" s="39"/>
    </row>
    <row r="19" spans="1:3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F19" s="39"/>
      <c r="AG19" s="39"/>
      <c r="AH19" s="39"/>
      <c r="AI19" s="39"/>
    </row>
    <row r="20" spans="1:3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F20" s="39"/>
      <c r="AG20" s="39"/>
      <c r="AH20" s="39"/>
      <c r="AI20" s="39"/>
    </row>
    <row r="21" spans="1:3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F21" s="39"/>
      <c r="AG21" s="39"/>
      <c r="AH21" s="39"/>
      <c r="AI21" s="39"/>
    </row>
    <row r="22" spans="1:3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F22" s="39"/>
      <c r="AG22" s="39"/>
      <c r="AH22" s="39"/>
      <c r="AI22" s="39"/>
    </row>
    <row r="23" spans="1:3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F23" s="39"/>
      <c r="AG23" s="39"/>
      <c r="AH23" s="39"/>
      <c r="AI23" s="39"/>
    </row>
    <row r="24" spans="1:3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F24" s="39"/>
      <c r="AG24" s="39"/>
      <c r="AH24" s="39"/>
      <c r="AI24" s="39"/>
    </row>
    <row r="25" spans="1:3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F25" s="39"/>
      <c r="AG25" s="39"/>
      <c r="AH25" s="39"/>
      <c r="AI25" s="39"/>
    </row>
    <row r="26" spans="1:3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ht="11.2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ht="11.2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ht="11.2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ht="11.2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102"/>
  <sheetViews>
    <sheetView showGridLines="0" view="pageBreakPreview" topLeftCell="A4" zoomScaleNormal="100" zoomScaleSheetLayoutView="100" workbookViewId="0">
      <selection activeCell="X59" sqref="X59"/>
    </sheetView>
  </sheetViews>
  <sheetFormatPr defaultColWidth="4.77734375" defaultRowHeight="11.5"/>
  <cols>
    <col min="1" max="16384" width="4.77734375" style="49"/>
  </cols>
  <sheetData>
    <row r="1" spans="1:38" s="33" customFormat="1" ht="12" hidden="1" customHeight="1">
      <c r="A1" s="156" t="s">
        <v>18</v>
      </c>
      <c r="B1" s="157"/>
      <c r="C1" s="157"/>
      <c r="D1" s="158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79" t="s">
        <v>19</v>
      </c>
      <c r="P1" s="180"/>
      <c r="Q1" s="180"/>
      <c r="R1" s="181"/>
      <c r="S1" s="188" t="str">
        <f ca="1">IF(INDIRECT("変更履歴!S1")&lt;&gt;"",INDIRECT("変更履歴!S1"),"")</f>
        <v>システム処理フロー</v>
      </c>
      <c r="T1" s="189"/>
      <c r="U1" s="189"/>
      <c r="V1" s="189"/>
      <c r="W1" s="189"/>
      <c r="X1" s="189"/>
      <c r="Y1" s="189"/>
      <c r="Z1" s="190"/>
      <c r="AA1" s="154" t="s">
        <v>20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43578</v>
      </c>
      <c r="AH1" s="146"/>
      <c r="AI1" s="147"/>
      <c r="AJ1" s="31"/>
      <c r="AK1" s="31"/>
      <c r="AL1" s="32"/>
    </row>
    <row r="2" spans="1:38" s="33" customFormat="1" ht="12" hidden="1" customHeight="1">
      <c r="A2" s="156" t="s">
        <v>21</v>
      </c>
      <c r="B2" s="157"/>
      <c r="C2" s="157"/>
      <c r="D2" s="158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54" t="s">
        <v>22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>
      <c r="A3" s="156" t="s">
        <v>23</v>
      </c>
      <c r="B3" s="157"/>
      <c r="C3" s="157"/>
      <c r="D3" s="158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7"/>
      <c r="AB3" s="178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>
      <c r="A5" s="39"/>
      <c r="B5" s="39" t="s">
        <v>51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1.25" customHeigh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ht="11.25" customHeight="1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ht="11.25" customHeigh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F13" s="39"/>
      <c r="AG13" s="39"/>
      <c r="AH13" s="39"/>
      <c r="AI13" s="39"/>
    </row>
    <row r="14" spans="1:38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F14" s="39"/>
      <c r="AG14" s="39"/>
      <c r="AH14" s="39"/>
      <c r="AI14" s="39"/>
    </row>
    <row r="15" spans="1:38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F15" s="39"/>
      <c r="AG15" s="39"/>
      <c r="AH15" s="39"/>
      <c r="AI15" s="39"/>
    </row>
    <row r="16" spans="1:38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F16" s="39"/>
      <c r="AG16" s="39"/>
      <c r="AH16" s="39"/>
      <c r="AI16" s="39"/>
    </row>
    <row r="17" spans="1:3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F17" s="39"/>
      <c r="AG17" s="39"/>
      <c r="AH17" s="39"/>
      <c r="AI17" s="39"/>
    </row>
    <row r="18" spans="1:3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F18" s="39"/>
      <c r="AG18" s="39"/>
      <c r="AH18" s="39"/>
      <c r="AI18" s="39"/>
    </row>
    <row r="19" spans="1:3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F19" s="39"/>
      <c r="AG19" s="39"/>
      <c r="AH19" s="39"/>
      <c r="AI19" s="39"/>
    </row>
    <row r="20" spans="1:3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F20" s="39"/>
      <c r="AG20" s="39"/>
      <c r="AH20" s="39"/>
      <c r="AI20" s="39"/>
    </row>
    <row r="21" spans="1:3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F21" s="39"/>
      <c r="AG21" s="39"/>
      <c r="AH21" s="39"/>
      <c r="AI21" s="39"/>
    </row>
    <row r="22" spans="1:3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F22" s="39"/>
      <c r="AG22" s="39"/>
      <c r="AH22" s="39"/>
      <c r="AI22" s="39"/>
    </row>
    <row r="23" spans="1:3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F23" s="39"/>
      <c r="AG23" s="39"/>
      <c r="AH23" s="39"/>
      <c r="AI23" s="39"/>
    </row>
    <row r="24" spans="1:3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F24" s="39"/>
      <c r="AG24" s="39"/>
      <c r="AH24" s="39"/>
      <c r="AI24" s="39"/>
    </row>
    <row r="25" spans="1:3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F25" s="39"/>
      <c r="AG25" s="39"/>
      <c r="AH25" s="39"/>
      <c r="AI25" s="39"/>
    </row>
    <row r="26" spans="1:3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F26" s="39"/>
      <c r="AG26" s="39"/>
      <c r="AH26" s="39"/>
      <c r="AI26" s="39"/>
    </row>
    <row r="27" spans="1:3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ht="11.2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ht="11.2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ht="11.2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ht="11.2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pans="1:3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 spans="1:3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1:3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 spans="1:3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ログイン(A101)</vt:lpstr>
      <vt:lpstr>2. プロジェクト管理(A102)</vt:lpstr>
      <vt:lpstr>3. プロジェクト一覧出力(A106)</vt:lpstr>
      <vt:lpstr>'1. ログイン(A101)'!Print_Area</vt:lpstr>
      <vt:lpstr>'2. プロジェクト管理(A102)'!Print_Area</vt:lpstr>
      <vt:lpstr>'3. プロジェクト一覧出力(A106)'!Print_Area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2020-05-11T00:36:21Z</dcterms:created>
  <dcterms:modified xsi:type="dcterms:W3CDTF">2020-05-11T00:36:22Z</dcterms:modified>
</cp:coreProperties>
</file>