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/>
  <xr:revisionPtr revIDLastSave="0" documentId="13_ncr:1_{C4B14828-4B8B-4098-A4BA-D3D74C695028}" xr6:coauthVersionLast="44" xr6:coauthVersionMax="45" xr10:uidLastSave="{00000000-0000-0000-0000-000000000000}"/>
  <bookViews>
    <workbookView xWindow="1575" yWindow="3510" windowWidth="27225" windowHeight="7905" tabRatio="822" firstSheet="2" activeTab="2" xr2:uid="{00000000-000D-0000-FFFF-FFFF00000000}"/>
  </bookViews>
  <sheets>
    <sheet name="表紙" sheetId="11" state="hidden" r:id="rId1"/>
    <sheet name="変更履歴" sheetId="14" state="hidden" r:id="rId2"/>
    <sheet name="目次" sheetId="34" r:id="rId3"/>
    <sheet name="1.1. バッチ取引概要" sheetId="13" r:id="rId4"/>
    <sheet name="1.3. バッチ処理フロー" sheetId="32" r:id="rId5"/>
    <sheet name="2. BA1060101(期間内プロジェクト一覧ファイル作成)" sheetId="33" r:id="rId6"/>
    <sheet name="データ" sheetId="35" r:id="rId7"/>
  </sheets>
  <definedNames>
    <definedName name="_xlnm.Print_Area" localSheetId="3">'1.1. バッチ取引概要'!$A$1:$AI$30</definedName>
    <definedName name="_xlnm.Print_Area" localSheetId="5">'2. BA1060101(期間内プロジェクト一覧ファイル作成)'!$A$1:$AI$100</definedName>
    <definedName name="_xlnm.Print_Area" localSheetId="6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BA1060101(期間内プロジェクト一覧ファイル作成)'!$1:$4</definedName>
    <definedName name="_xlnm.Print_Titles" localSheetId="1">変更履歴!$1:$4</definedName>
    <definedName name="_xlnm.Print_Titles" localSheetId="2">目次!$1:$4</definedName>
    <definedName name="データ型">#REF!</definedName>
    <definedName name="種別一覧">データ!$A$2:$A$7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4" l="1"/>
  <c r="AC2" i="14"/>
  <c r="AG1" i="14"/>
  <c r="AC1" i="14"/>
  <c r="E3" i="34"/>
  <c r="S1" i="33"/>
  <c r="AG1" i="34"/>
  <c r="AC3" i="33"/>
  <c r="AG1" i="32"/>
  <c r="AG3" i="32"/>
  <c r="AC1" i="32"/>
  <c r="AG3" i="34"/>
  <c r="S1" i="32"/>
  <c r="AC2" i="13"/>
  <c r="E2" i="34"/>
  <c r="AC1" i="34"/>
  <c r="E2" i="13"/>
  <c r="E3" i="33"/>
  <c r="AC2" i="32"/>
  <c r="AG2" i="34"/>
  <c r="AG3" i="33"/>
  <c r="E2" i="32"/>
  <c r="AC3" i="34"/>
  <c r="I25" i="11"/>
  <c r="AG2" i="13"/>
  <c r="E3" i="32"/>
  <c r="E3" i="13"/>
  <c r="AG2" i="32"/>
  <c r="E2" i="33"/>
  <c r="AC2" i="34"/>
  <c r="E1" i="13"/>
  <c r="AG1" i="33"/>
  <c r="E1" i="34"/>
  <c r="AC3" i="32"/>
  <c r="AG3" i="13"/>
  <c r="AC1" i="13"/>
  <c r="S1" i="34"/>
  <c r="AC1" i="33"/>
  <c r="AC3" i="13"/>
  <c r="E1" i="32"/>
  <c r="AG1" i="13"/>
  <c r="AG2" i="33"/>
  <c r="S1" i="13"/>
  <c r="E1" i="33"/>
  <c r="AC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7" authorId="0" shapeId="0" xr:uid="{F93ECBF0-EAA3-4AA5-9616-EBD522C80886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「取引」の訳は
「subfunction」
としてください。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5" authorId="0" shapeId="0" xr:uid="{8B0E11DB-F10C-4303-9229-A4A85858BDE9}">
      <text>
        <r>
          <rPr>
            <b/>
            <sz val="9"/>
            <color indexed="81"/>
            <rFont val="MS P ゴシック"/>
            <family val="3"/>
            <charset val="128"/>
          </rPr>
          <t>TIS:</t>
        </r>
        <r>
          <rPr>
            <sz val="9"/>
            <color indexed="81"/>
            <rFont val="MS P ゴシック"/>
            <family val="3"/>
            <charset val="128"/>
          </rPr>
          <t xml:space="preserve">
「取引」の訳は「subfunction」としてください。
他のセルも同様に置き換えてください。</t>
        </r>
      </text>
    </comment>
    <comment ref="D12" authorId="0" shapeId="0" xr:uid="{00000000-0006-0000-0300-000001000000}">
      <text>
        <r>
          <rPr>
            <sz val="9"/>
            <color indexed="81"/>
            <rFont val="Times New Roman"/>
            <family val="1"/>
          </rPr>
          <t>If there are batch transaction activation conditions, describe them.</t>
        </r>
      </text>
    </comment>
    <comment ref="D15" authorId="0" shapeId="0" xr:uid="{00000000-0006-0000-0300-000002000000}">
      <text>
        <r>
          <rPr>
            <sz val="9"/>
            <color indexed="81"/>
            <rFont val="Times New Roman"/>
            <family val="1"/>
          </rPr>
          <t>Describe any prerequisites for design.</t>
        </r>
      </text>
    </comment>
    <comment ref="Q20" authorId="0" shapeId="0" xr:uid="{00000000-0006-0000-0300-000003000000}">
      <text>
        <r>
          <rPr>
            <sz val="9"/>
            <color indexed="81"/>
            <rFont val="Times New Roman"/>
            <family val="1"/>
          </rPr>
          <t>Enter “○” for resident batch.</t>
        </r>
      </text>
    </comment>
    <comment ref="S21" authorId="0" shapeId="0" xr:uid="{00000000-0006-0000-0300-000004000000}">
      <text>
        <r>
          <rPr>
            <sz val="9"/>
            <color indexed="81"/>
            <rFont val="Times New Roman"/>
            <family val="1"/>
          </rPr>
          <t xml:space="preserve">The necessity of multithread multiplexing is described as follows.
・ "○": When required
-"-": When not required
</t>
        </r>
      </text>
    </comment>
    <comment ref="U21" authorId="0" shapeId="0" xr:uid="{00000000-0006-0000-0300-000005000000}">
      <text>
        <r>
          <rPr>
            <sz val="9"/>
            <color indexed="81"/>
            <rFont val="Times New Roman"/>
            <family val="1"/>
          </rPr>
          <t xml:space="preserve">The necessity of multithread multiplexing is described as follows.
・ "○": When required
-"-": When not required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0" authorId="0" shapeId="0" xr:uid="{00000000-0006-0000-0500-000001000000}">
      <text>
        <r>
          <rPr>
            <sz val="9"/>
            <color indexed="81"/>
            <rFont val="Times New Roman"/>
            <family val="1"/>
          </rPr>
          <t>Describe the execution unit of processing</t>
        </r>
      </text>
    </comment>
    <comment ref="D11" authorId="0" shapeId="0" xr:uid="{00000000-0006-0000-0500-000002000000}">
      <text>
        <r>
          <rPr>
            <sz val="9"/>
            <color indexed="81"/>
            <rFont val="Times New Roman"/>
            <family val="1"/>
          </rPr>
          <t xml:space="preserve">- Describe the order of processing the input data.
Example: User management table, user ID in ascending order
-If there are multiple keys for the processing order, describe as follows.
(Arrange from the left in order from the key with the highest priority)
Example: Contract table.Contract date in ascending order &gt; Contract table.Contract ID in ascending order
</t>
        </r>
      </text>
    </comment>
    <comment ref="D12" authorId="0" shapeId="0" xr:uid="{00000000-0006-0000-0500-000003000000}">
      <text>
        <r>
          <rPr>
            <sz val="9"/>
            <color indexed="81"/>
            <rFont val="Times New Roman"/>
            <family val="1"/>
          </rPr>
          <t>If the recovery method is complicated, describe it on a separate sheet.</t>
        </r>
      </text>
    </comment>
    <comment ref="F26" authorId="0" shapeId="0" xr:uid="{00000000-0006-0000-0500-000004000000}">
      <text>
        <r>
          <rPr>
            <sz val="9"/>
            <color indexed="81"/>
            <rFont val="Times New Roman"/>
            <family val="1"/>
          </rPr>
          <t>- Describe all tables/files/messages/form/emails to create/reference/update/delete with this batch process.
- Describe the table referenced for validation.
- Do not describe the table/file/message/form/email used by the common components called by this batch.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F34" authorId="0" shapeId="0" xr:uid="{00000000-0006-0000-0500-000005000000}">
      <text>
        <r>
          <rPr>
            <sz val="9"/>
            <color indexed="81"/>
            <rFont val="Times New Roman"/>
            <family val="1"/>
          </rPr>
          <t>Do not describe the data to be acquired and referenced for validation.</t>
        </r>
      </text>
    </comment>
    <comment ref="E53" authorId="0" shapeId="0" xr:uid="{00000000-0006-0000-0500-000006000000}">
      <text>
        <r>
          <rPr>
            <sz val="9"/>
            <color indexed="81"/>
            <rFont val="Times New Roman"/>
            <family val="1"/>
          </rPr>
          <t>Write "-" when there is no particular case such as when reading all files.</t>
        </r>
      </text>
    </comment>
    <comment ref="E60" authorId="0" shapeId="0" xr:uid="{00000000-0006-0000-0500-000007000000}">
      <text>
        <r>
          <rPr>
            <sz val="9"/>
            <color indexed="81"/>
            <rFont val="Times New Roman"/>
            <family val="1"/>
          </rPr>
          <t xml:space="preserve">Processes should be described separately for purposes (input, various business processes, output, etc.).
Example:
(1) XX validation
(2)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obtained
(3)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tabulation
(4) </t>
        </r>
        <r>
          <rPr>
            <sz val="9"/>
            <color indexed="81"/>
            <rFont val="ＭＳ Ｐ明朝"/>
            <family val="1"/>
            <charset val="128"/>
          </rPr>
          <t>○○</t>
        </r>
        <r>
          <rPr>
            <sz val="9"/>
            <color indexed="81"/>
            <rFont val="Times New Roman"/>
            <family val="1"/>
          </rPr>
          <t xml:space="preserve"> registration
</t>
        </r>
      </text>
    </comment>
    <comment ref="F81" authorId="0" shapeId="0" xr:uid="{00000000-0006-0000-0500-000008000000}">
      <text>
        <r>
          <rPr>
            <sz val="9"/>
            <color indexed="81"/>
            <rFont val="Times New Roman"/>
            <family val="1"/>
          </rPr>
          <t>Enter any of file ID/email ID/message ID.</t>
        </r>
      </text>
    </comment>
    <comment ref="N81" authorId="0" shapeId="0" xr:uid="{00000000-0006-0000-0500-000009000000}">
      <text>
        <r>
          <rPr>
            <sz val="9"/>
            <color indexed="81"/>
            <rFont val="Times New Roman"/>
            <family val="1"/>
          </rPr>
          <t>Enter any of file name/email name/message name.</t>
        </r>
      </text>
    </comment>
  </commentList>
</comments>
</file>

<file path=xl/sharedStrings.xml><?xml version="1.0" encoding="utf-8"?>
<sst xmlns="http://schemas.openxmlformats.org/spreadsheetml/2006/main" count="308" uniqueCount="176">
  <si>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</si>
  <si>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</si>
  <si>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</si>
  <si>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</si>
  <si>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</si>
  <si>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</si>
  <si>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</si>
  <si>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</si>
  <si>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</si>
  <si>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</si>
  <si>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</si>
  <si>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</si>
  <si>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</si>
  <si>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</si>
  <si>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</si>
  <si>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</si>
  <si>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</si>
  <si>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</si>
  <si>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</si>
  <si>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</si>
  <si>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</si>
  <si>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</si>
  <si>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</si>
  <si>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</si>
  <si>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</si>
  <si>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</si>
  <si>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</si>
  <si>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</si>
  <si>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システム機能設計書(バッチ)
BA10601/期間内プロジェクト一覧出力バッチ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</si>
  <si>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</si>
  <si>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</si>
  <si>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</si>
  <si>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</si>
  <si>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</si>
  <si>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</si>
  <si>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</si>
  <si>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</si>
  <si>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</si>
  <si>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</si>
  <si>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</si>
  <si>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</si>
  <si>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</si>
  <si>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</si>
  <si>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</si>
  <si>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</si>
  <si>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</si>
  <si>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</si>
  <si>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</si>
  <si>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 xml:space="preserve"> Type list</t>
  </si>
  <si>
    <t>Table</t>
  </si>
  <si>
    <t>Message</t>
  </si>
  <si>
    <t>I/F file</t>
  </si>
  <si>
    <t>Report</t>
  </si>
  <si>
    <t>Email</t>
  </si>
  <si>
    <t>2. BA1060101 (create file of project list in the period)</t>
  </si>
  <si>
    <t>2.1 Process overview</t>
  </si>
  <si>
    <t>Processing unit</t>
  </si>
  <si>
    <t>1 data in project table</t>
  </si>
  <si>
    <t>Processing order</t>
  </si>
  <si>
    <t>None</t>
  </si>
  <si>
    <t>Recovery method</t>
  </si>
  <si>
    <t>Not required because it is a simple export</t>
  </si>
  <si>
    <t>2.2. Start parameters</t>
  </si>
  <si>
    <t>None.</t>
  </si>
  <si>
    <t>2.3. Processing result list</t>
  </si>
  <si>
    <t>Exit code</t>
  </si>
  <si>
    <t>Fault code</t>
  </si>
  <si>
    <t>Processing result</t>
  </si>
  <si>
    <t>When processing ends normally.</t>
  </si>
  <si>
    <t>2.4. Input/output list</t>
  </si>
  <si>
    <t>Input/output name</t>
  </si>
  <si>
    <t>Type</t>
  </si>
  <si>
    <t>I/O</t>
  </si>
  <si>
    <t>DB access type</t>
  </si>
  <si>
    <t>Remarks</t>
  </si>
  <si>
    <t>C</t>
  </si>
  <si>
    <t>R</t>
  </si>
  <si>
    <t>U</t>
  </si>
  <si>
    <t>D</t>
  </si>
  <si>
    <t>Lock target</t>
  </si>
  <si>
    <t>Project table</t>
  </si>
  <si>
    <t>I</t>
  </si>
  <si>
    <t>○</t>
  </si>
  <si>
    <t>File of project list in the period</t>
  </si>
  <si>
    <t>O</t>
  </si>
  <si>
    <t>2.5. Input data definition</t>
  </si>
  <si>
    <t>2.5.1. Project table</t>
  </si>
  <si>
    <t>Acquisition item</t>
  </si>
  <si>
    <t>Acquisition source</t>
  </si>
  <si>
    <t>Domain information</t>
  </si>
  <si>
    <t>Domain name</t>
  </si>
  <si>
    <t>Project ID</t>
  </si>
  <si>
    <t>Project name</t>
  </si>
  <si>
    <t>Project type</t>
  </si>
  <si>
    <t>Project classification</t>
  </si>
  <si>
    <t>Project start date</t>
  </si>
  <si>
    <t>Project end date</t>
  </si>
  <si>
    <t>Organization ID</t>
  </si>
  <si>
    <t>Client ID</t>
  </si>
  <si>
    <t>Project manager</t>
  </si>
  <si>
    <t>Project leader</t>
  </si>
  <si>
    <t>Turnover</t>
  </si>
  <si>
    <t>Version number</t>
  </si>
  <si>
    <t>Acquisition condition</t>
  </si>
  <si>
    <t>Project table. Project start date</t>
  </si>
  <si>
    <t>≦</t>
  </si>
  <si>
    <t>Business date</t>
  </si>
  <si>
    <t>AND</t>
  </si>
  <si>
    <t>Project table.Project end date</t>
  </si>
  <si>
    <t>≧</t>
  </si>
  <si>
    <t>2.6. Process details</t>
  </si>
  <si>
    <t>(1) Get business date</t>
  </si>
  <si>
    <t>Acquire the business date without specifying the category (default).</t>
  </si>
  <si>
    <t>(2) Obtain project list data during the period</t>
  </si>
  <si>
    <t>Acquire data for processing based on "2.5.1. Project table".</t>
  </si>
  <si>
    <t>If there is no data to be processed, the batch processing ends normally.</t>
  </si>
  <si>
    <t>Message ID</t>
  </si>
  <si>
    <t>Embedded character string</t>
  </si>
  <si>
    <t>(3) Output the file of project list in the period</t>
  </si>
  <si>
    <t>All the data to be processed are targeted for processing, and a file is output based on "2.7.1. Output the file of project list in the period: File of project list in the period".</t>
  </si>
  <si>
    <t>2.7 Output data definition</t>
  </si>
  <si>
    <t>2.7.1. Output the file of project list in the period: File of project list in the period</t>
  </si>
  <si>
    <t>(1) Item definition</t>
  </si>
  <si>
    <t>Refer to [External interface design document (I/F file)_N21AA002/Project list in the period].</t>
  </si>
  <si>
    <t>File ID</t>
  </si>
  <si>
    <t>N21AA002</t>
  </si>
  <si>
    <t>File name</t>
  </si>
  <si>
    <t>Project list in the period</t>
  </si>
  <si>
    <t>(2) Editing specifications</t>
  </si>
  <si>
    <t>Item ID</t>
  </si>
  <si>
    <t>Item name</t>
  </si>
  <si>
    <t>Edited by</t>
  </si>
  <si>
    <t>Editing specifications</t>
  </si>
  <si>
    <t>File/Message/Table</t>
  </si>
  <si>
    <t>PROJECT_ID</t>
  </si>
  <si>
    <t>PROJECT_NAME</t>
  </si>
  <si>
    <t>PROJECT_TYPE</t>
  </si>
  <si>
    <t>PROJECT_CLASS</t>
  </si>
  <si>
    <t>PROJECT_START_DATE</t>
  </si>
  <si>
    <t>yyyy/MM/dd</t>
  </si>
  <si>
    <t>PROJECT_END_DATE</t>
  </si>
  <si>
    <t>ORGANIZATION_ID</t>
  </si>
  <si>
    <t>CLIENT_ID</t>
  </si>
  <si>
    <t>PROJECT_MANAGER</t>
  </si>
  <si>
    <t>PROJECT_LEADER</t>
  </si>
  <si>
    <t>NOTE</t>
  </si>
  <si>
    <t>SALES</t>
  </si>
  <si>
    <t>VERSION_NO</t>
  </si>
  <si>
    <t>1.3. Batch process flow</t>
  </si>
  <si>
    <t>BA10601</t>
  </si>
  <si>
    <t>Project list output batch in the period</t>
  </si>
  <si>
    <t>Output the list of projects "within the period" to a CSV file.</t>
  </si>
  <si>
    <t>Start conditions</t>
  </si>
  <si>
    <t>Assumptions</t>
  </si>
  <si>
    <t>1.2.  Batch process list</t>
  </si>
  <si>
    <t>Batch processing ID</t>
  </si>
  <si>
    <t>Process name</t>
  </si>
  <si>
    <t>Resident</t>
  </si>
  <si>
    <t>Necessity of multiplexing</t>
  </si>
  <si>
    <t>Processing outline</t>
  </si>
  <si>
    <t>Process</t>
  </si>
  <si>
    <t>Thread</t>
  </si>
  <si>
    <t>BA1060101</t>
  </si>
  <si>
    <t>Create file of project list in the period</t>
  </si>
  <si>
    <t>Create a file for the project list in the period based on the data in the project table.</t>
  </si>
  <si>
    <t>Contents</t>
  </si>
  <si>
    <t>2. BA1060101/Create file of project list in the period</t>
  </si>
  <si>
    <t>2.1. Process overview</t>
  </si>
  <si>
    <t>1 Batch subfunction definition</t>
  </si>
  <si>
    <t>1.1. Batch subfunction overview</t>
  </si>
  <si>
    <t>Subfunction ID</t>
  </si>
  <si>
    <t>Subfunction name</t>
  </si>
  <si>
    <t>Subfunction summary</t>
  </si>
  <si>
    <t>1. Batch subfunction definition</t>
    <phoneticPr fontId="12"/>
  </si>
  <si>
    <t>1.1. Batch subfunction overview</t>
    <phoneticPr fontId="12"/>
  </si>
  <si>
    <t>Required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</si>
</sst>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color indexed="8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9"/>
      <color indexed="81"/>
      <name val="ＭＳ Ｐ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19" fillId="0" borderId="0"/>
    <xf numFmtId="0" fontId="11" fillId="0" borderId="0"/>
    <xf numFmtId="0" fontId="19" fillId="0" borderId="0"/>
  </cellStyleXfs>
  <cellXfs count="365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14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20" fillId="4" borderId="10" xfId="0" applyFont="1" applyFill="1" applyBorder="1"/>
    <xf numFmtId="0" fontId="20" fillId="5" borderId="10" xfId="0" applyFont="1" applyFill="1" applyBorder="1"/>
    <xf numFmtId="0" fontId="20" fillId="0" borderId="10" xfId="0" applyFont="1" applyBorder="1"/>
    <xf numFmtId="0" fontId="20" fillId="0" borderId="0" xfId="2" applyFont="1" applyBorder="1" applyAlignment="1"/>
    <xf numFmtId="0" fontId="20" fillId="0" borderId="0" xfId="2" applyFont="1" applyAlignment="1">
      <alignment horizontal="right"/>
    </xf>
    <xf numFmtId="0" fontId="20" fillId="0" borderId="0" xfId="2" applyFont="1" applyFill="1" applyBorder="1" applyAlignment="1">
      <alignment vertical="top"/>
    </xf>
    <xf numFmtId="0" fontId="20" fillId="0" borderId="0" xfId="0" applyFont="1"/>
    <xf numFmtId="0" fontId="20" fillId="0" borderId="0" xfId="0" applyFont="1" applyAlignment="1">
      <alignment vertical="center" wrapText="1"/>
    </xf>
    <xf numFmtId="0" fontId="20" fillId="0" borderId="13" xfId="0" applyFont="1" applyBorder="1" applyAlignment="1">
      <alignment horizontal="left" vertical="top" wrapText="1"/>
    </xf>
    <xf numFmtId="0" fontId="20" fillId="5" borderId="0" xfId="0" applyFont="1" applyFill="1" applyAlignment="1">
      <alignment vertical="center" wrapText="1"/>
    </xf>
    <xf numFmtId="0" fontId="20" fillId="5" borderId="0" xfId="0" applyFont="1" applyFill="1" applyBorder="1" applyAlignment="1">
      <alignment horizontal="left" vertical="top" wrapText="1"/>
    </xf>
    <xf numFmtId="0" fontId="20" fillId="2" borderId="10" xfId="0" applyFont="1" applyFill="1" applyBorder="1" applyAlignment="1">
      <alignment horizontal="left" vertical="top"/>
    </xf>
    <xf numFmtId="0" fontId="20" fillId="0" borderId="10" xfId="0" applyFont="1" applyBorder="1" applyAlignment="1">
      <alignment horizontal="right" vertical="center" wrapText="1"/>
    </xf>
    <xf numFmtId="0" fontId="20" fillId="3" borderId="4" xfId="0" applyFont="1" applyFill="1" applyBorder="1" applyAlignment="1">
      <alignment vertical="top"/>
    </xf>
    <xf numFmtId="0" fontId="20" fillId="3" borderId="5" xfId="0" applyFont="1" applyFill="1" applyBorder="1" applyAlignment="1">
      <alignment vertical="top"/>
    </xf>
    <xf numFmtId="0" fontId="20" fillId="3" borderId="6" xfId="0" applyFont="1" applyFill="1" applyBorder="1" applyAlignment="1">
      <alignment vertical="top"/>
    </xf>
    <xf numFmtId="0" fontId="20" fillId="3" borderId="7" xfId="0" applyFont="1" applyFill="1" applyBorder="1" applyAlignment="1">
      <alignment vertical="top"/>
    </xf>
    <xf numFmtId="0" fontId="20" fillId="3" borderId="8" xfId="0" applyFont="1" applyFill="1" applyBorder="1" applyAlignment="1">
      <alignment vertical="top"/>
    </xf>
    <xf numFmtId="0" fontId="20" fillId="3" borderId="9" xfId="0" applyFont="1" applyFill="1" applyBorder="1" applyAlignment="1">
      <alignment vertical="top"/>
    </xf>
    <xf numFmtId="0" fontId="20" fillId="3" borderId="10" xfId="0" applyFont="1" applyFill="1" applyBorder="1" applyAlignment="1">
      <alignment horizontal="center" vertical="top"/>
    </xf>
    <xf numFmtId="0" fontId="20" fillId="0" borderId="1" xfId="0" applyFont="1" applyBorder="1" applyAlignment="1">
      <alignment vertical="top"/>
    </xf>
    <xf numFmtId="0" fontId="20" fillId="0" borderId="2" xfId="0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20" fillId="0" borderId="10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top" wrapText="1"/>
    </xf>
    <xf numFmtId="0" fontId="20" fillId="0" borderId="0" xfId="0" applyFont="1" applyFill="1" applyBorder="1" applyAlignment="1">
      <alignment vertical="top"/>
    </xf>
    <xf numFmtId="0" fontId="20" fillId="0" borderId="0" xfId="0" applyFont="1" applyBorder="1" applyAlignment="1">
      <alignment vertical="center" wrapText="1"/>
    </xf>
    <xf numFmtId="0" fontId="20" fillId="0" borderId="0" xfId="0" applyFont="1" applyFill="1" applyBorder="1" applyAlignment="1">
      <alignment horizontal="left" vertical="top"/>
    </xf>
    <xf numFmtId="0" fontId="20" fillId="0" borderId="10" xfId="0" applyFont="1" applyFill="1" applyBorder="1" applyAlignment="1">
      <alignment horizontal="right" vertical="top"/>
    </xf>
    <xf numFmtId="49" fontId="20" fillId="0" borderId="1" xfId="0" applyNumberFormat="1" applyFont="1" applyBorder="1" applyAlignment="1">
      <alignment vertical="top"/>
    </xf>
    <xf numFmtId="49" fontId="20" fillId="0" borderId="2" xfId="0" applyNumberFormat="1" applyFont="1" applyBorder="1" applyAlignment="1">
      <alignment vertical="top"/>
    </xf>
    <xf numFmtId="49" fontId="20" fillId="0" borderId="3" xfId="0" applyNumberFormat="1" applyFont="1" applyBorder="1" applyAlignment="1">
      <alignment vertical="top"/>
    </xf>
    <xf numFmtId="0" fontId="20" fillId="0" borderId="10" xfId="0" applyFont="1" applyBorder="1" applyAlignment="1">
      <alignment horizontal="center" vertical="top"/>
    </xf>
    <xf numFmtId="0" fontId="20" fillId="0" borderId="0" xfId="0" applyFont="1" applyFill="1" applyBorder="1" applyAlignment="1">
      <alignment horizontal="left" vertical="top" wrapText="1"/>
    </xf>
    <xf numFmtId="0" fontId="20" fillId="0" borderId="0" xfId="0" applyFont="1" applyBorder="1"/>
    <xf numFmtId="0" fontId="20" fillId="5" borderId="4" xfId="0" applyFont="1" applyFill="1" applyBorder="1" applyAlignment="1">
      <alignment horizontal="left" vertical="top"/>
    </xf>
    <xf numFmtId="49" fontId="20" fillId="0" borderId="0" xfId="0" applyNumberFormat="1" applyFont="1" applyFill="1" applyBorder="1" applyAlignment="1">
      <alignment horizontal="left" vertical="center"/>
    </xf>
    <xf numFmtId="49" fontId="20" fillId="0" borderId="0" xfId="0" applyNumberFormat="1" applyFont="1" applyBorder="1"/>
    <xf numFmtId="0" fontId="20" fillId="5" borderId="5" xfId="0" applyFont="1" applyFill="1" applyBorder="1" applyAlignment="1">
      <alignment horizontal="left" vertical="top"/>
    </xf>
    <xf numFmtId="0" fontId="20" fillId="5" borderId="6" xfId="0" applyFont="1" applyFill="1" applyBorder="1" applyAlignment="1">
      <alignment horizontal="left" vertical="top"/>
    </xf>
    <xf numFmtId="0" fontId="20" fillId="5" borderId="13" xfId="0" applyFont="1" applyFill="1" applyBorder="1" applyAlignment="1">
      <alignment horizontal="left" vertical="top"/>
    </xf>
    <xf numFmtId="49" fontId="20" fillId="5" borderId="0" xfId="0" applyNumberFormat="1" applyFont="1" applyFill="1" applyBorder="1" applyAlignment="1">
      <alignment horizontal="left" vertical="top"/>
    </xf>
    <xf numFmtId="0" fontId="20" fillId="5" borderId="0" xfId="0" applyFont="1" applyFill="1" applyBorder="1" applyAlignment="1">
      <alignment horizontal="left" vertical="top"/>
    </xf>
    <xf numFmtId="0" fontId="20" fillId="5" borderId="14" xfId="0" applyFont="1" applyFill="1" applyBorder="1" applyAlignment="1">
      <alignment horizontal="left" vertical="top"/>
    </xf>
    <xf numFmtId="0" fontId="20" fillId="5" borderId="7" xfId="0" applyFont="1" applyFill="1" applyBorder="1" applyAlignment="1">
      <alignment horizontal="left" vertical="top"/>
    </xf>
    <xf numFmtId="0" fontId="20" fillId="5" borderId="8" xfId="0" applyFont="1" applyFill="1" applyBorder="1" applyAlignment="1">
      <alignment horizontal="left" vertical="top"/>
    </xf>
    <xf numFmtId="0" fontId="20" fillId="5" borderId="9" xfId="0" applyFont="1" applyFill="1" applyBorder="1" applyAlignment="1">
      <alignment horizontal="left" vertical="top"/>
    </xf>
    <xf numFmtId="0" fontId="20" fillId="0" borderId="0" xfId="0" applyFont="1" applyBorder="1" applyAlignment="1">
      <alignment horizontal="left" vertical="top" wrapText="1"/>
    </xf>
    <xf numFmtId="0" fontId="20" fillId="0" borderId="0" xfId="0" applyFont="1" applyFill="1" applyBorder="1" applyAlignment="1">
      <alignment vertical="center"/>
    </xf>
    <xf numFmtId="0" fontId="21" fillId="0" borderId="0" xfId="0" applyFont="1" applyBorder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0" applyFont="1" applyFill="1" applyBorder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0" xfId="0" applyFont="1" applyAlignment="1"/>
    <xf numFmtId="0" fontId="21" fillId="0" borderId="0" xfId="0" applyFont="1" applyAlignment="1"/>
    <xf numFmtId="0" fontId="20" fillId="5" borderId="0" xfId="0" applyFont="1" applyFill="1"/>
    <xf numFmtId="0" fontId="20" fillId="5" borderId="0" xfId="0" applyFont="1" applyFill="1" applyAlignment="1"/>
    <xf numFmtId="0" fontId="21" fillId="5" borderId="0" xfId="0" applyFont="1" applyFill="1" applyBorder="1" applyAlignment="1">
      <alignment horizontal="left" vertical="top"/>
    </xf>
    <xf numFmtId="0" fontId="21" fillId="4" borderId="4" xfId="0" applyFont="1" applyFill="1" applyBorder="1" applyAlignment="1">
      <alignment vertical="top"/>
    </xf>
    <xf numFmtId="0" fontId="21" fillId="4" borderId="5" xfId="0" applyFont="1" applyFill="1" applyBorder="1" applyAlignment="1">
      <alignment vertical="top"/>
    </xf>
    <xf numFmtId="0" fontId="21" fillId="4" borderId="6" xfId="0" applyFont="1" applyFill="1" applyBorder="1" applyAlignment="1">
      <alignment vertical="top"/>
    </xf>
    <xf numFmtId="0" fontId="20" fillId="2" borderId="1" xfId="0" applyFont="1" applyFill="1" applyBorder="1" applyAlignment="1">
      <alignment vertical="top"/>
    </xf>
    <xf numFmtId="0" fontId="20" fillId="2" borderId="2" xfId="0" applyFont="1" applyFill="1" applyBorder="1" applyAlignment="1">
      <alignment vertical="top"/>
    </xf>
    <xf numFmtId="0" fontId="20" fillId="2" borderId="3" xfId="0" applyFont="1" applyFill="1" applyBorder="1" applyAlignment="1">
      <alignment vertical="top"/>
    </xf>
    <xf numFmtId="0" fontId="21" fillId="0" borderId="13" xfId="0" applyFont="1" applyFill="1" applyBorder="1" applyAlignment="1">
      <alignment horizontal="left" vertical="top"/>
    </xf>
    <xf numFmtId="0" fontId="21" fillId="4" borderId="7" xfId="0" applyFont="1" applyFill="1" applyBorder="1" applyAlignment="1">
      <alignment vertical="top"/>
    </xf>
    <xf numFmtId="0" fontId="21" fillId="4" borderId="8" xfId="0" applyFont="1" applyFill="1" applyBorder="1" applyAlignment="1">
      <alignment vertical="top"/>
    </xf>
    <xf numFmtId="0" fontId="21" fillId="4" borderId="9" xfId="0" applyFont="1" applyFill="1" applyBorder="1" applyAlignment="1">
      <alignment vertical="top"/>
    </xf>
    <xf numFmtId="0" fontId="20" fillId="4" borderId="1" xfId="0" applyFont="1" applyFill="1" applyBorder="1" applyAlignment="1">
      <alignment vertical="top"/>
    </xf>
    <xf numFmtId="0" fontId="20" fillId="4" borderId="2" xfId="0" applyFont="1" applyFill="1" applyBorder="1" applyAlignment="1">
      <alignment vertical="top"/>
    </xf>
    <xf numFmtId="0" fontId="20" fillId="4" borderId="3" xfId="0" applyFont="1" applyFill="1" applyBorder="1" applyAlignment="1">
      <alignment vertical="top"/>
    </xf>
    <xf numFmtId="0" fontId="21" fillId="0" borderId="10" xfId="0" applyFont="1" applyFill="1" applyBorder="1" applyAlignment="1">
      <alignment horizontal="right" vertical="top"/>
    </xf>
    <xf numFmtId="0" fontId="21" fillId="0" borderId="1" xfId="0" applyFont="1" applyFill="1" applyBorder="1" applyAlignment="1">
      <alignment vertical="top"/>
    </xf>
    <xf numFmtId="0" fontId="21" fillId="0" borderId="2" xfId="0" applyFont="1" applyFill="1" applyBorder="1" applyAlignment="1">
      <alignment vertical="top"/>
    </xf>
    <xf numFmtId="0" fontId="21" fillId="0" borderId="3" xfId="0" applyFont="1" applyFill="1" applyBorder="1" applyAlignment="1">
      <alignment vertical="top"/>
    </xf>
    <xf numFmtId="0" fontId="21" fillId="0" borderId="2" xfId="0" applyFont="1" applyBorder="1" applyAlignment="1">
      <alignment vertical="top" wrapText="1"/>
    </xf>
    <xf numFmtId="0" fontId="21" fillId="0" borderId="2" xfId="0" applyFont="1" applyFill="1" applyBorder="1" applyAlignment="1">
      <alignment vertical="top" wrapText="1"/>
    </xf>
    <xf numFmtId="0" fontId="21" fillId="0" borderId="3" xfId="0" applyFont="1" applyFill="1" applyBorder="1" applyAlignment="1">
      <alignment vertical="top" wrapText="1"/>
    </xf>
    <xf numFmtId="0" fontId="20" fillId="0" borderId="2" xfId="0" applyFont="1" applyFill="1" applyBorder="1" applyAlignment="1">
      <alignment vertical="top" wrapText="1"/>
    </xf>
    <xf numFmtId="0" fontId="20" fillId="0" borderId="3" xfId="0" applyFont="1" applyFill="1" applyBorder="1" applyAlignment="1">
      <alignment vertical="top" wrapText="1"/>
    </xf>
    <xf numFmtId="0" fontId="21" fillId="0" borderId="1" xfId="0" applyFont="1" applyBorder="1" applyAlignment="1">
      <alignment vertical="top"/>
    </xf>
    <xf numFmtId="0" fontId="21" fillId="0" borderId="2" xfId="0" applyFont="1" applyBorder="1" applyAlignment="1">
      <alignment vertical="top"/>
    </xf>
    <xf numFmtId="0" fontId="21" fillId="0" borderId="3" xfId="0" applyFont="1" applyBorder="1" applyAlignment="1">
      <alignment vertical="top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0" fillId="0" borderId="4" xfId="0" applyFont="1" applyBorder="1" applyAlignment="1">
      <alignment vertical="top"/>
    </xf>
    <xf numFmtId="0" fontId="20" fillId="0" borderId="5" xfId="0" applyFont="1" applyBorder="1" applyAlignment="1">
      <alignment vertical="top"/>
    </xf>
    <xf numFmtId="0" fontId="20" fillId="0" borderId="6" xfId="0" applyFont="1" applyBorder="1" applyAlignment="1">
      <alignment vertical="top"/>
    </xf>
    <xf numFmtId="0" fontId="20" fillId="0" borderId="13" xfId="0" applyFont="1" applyBorder="1" applyAlignment="1">
      <alignment vertical="top"/>
    </xf>
    <xf numFmtId="0" fontId="20" fillId="0" borderId="0" xfId="0" applyFont="1" applyBorder="1" applyAlignment="1">
      <alignment vertical="top"/>
    </xf>
    <xf numFmtId="0" fontId="20" fillId="0" borderId="14" xfId="0" applyFont="1" applyBorder="1" applyAlignment="1">
      <alignment vertical="top"/>
    </xf>
    <xf numFmtId="0" fontId="20" fillId="0" borderId="7" xfId="0" applyFont="1" applyBorder="1" applyAlignment="1">
      <alignment vertical="top"/>
    </xf>
    <xf numFmtId="0" fontId="20" fillId="0" borderId="8" xfId="0" applyFont="1" applyBorder="1" applyAlignment="1">
      <alignment vertical="top"/>
    </xf>
    <xf numFmtId="0" fontId="20" fillId="0" borderId="9" xfId="0" applyFont="1" applyBorder="1" applyAlignment="1">
      <alignment vertical="top"/>
    </xf>
    <xf numFmtId="0" fontId="20" fillId="5" borderId="0" xfId="0" applyFont="1" applyFill="1" applyAlignment="1">
      <alignment vertical="center"/>
    </xf>
    <xf numFmtId="0" fontId="20" fillId="5" borderId="0" xfId="0" applyFont="1" applyFill="1" applyBorder="1" applyAlignment="1">
      <alignment vertical="top"/>
    </xf>
    <xf numFmtId="0" fontId="20" fillId="0" borderId="0" xfId="0" applyFont="1" applyBorder="1" applyAlignment="1"/>
    <xf numFmtId="0" fontId="20" fillId="0" borderId="0" xfId="0" quotePrefix="1" applyFont="1" applyBorder="1" applyAlignment="1"/>
    <xf numFmtId="0" fontId="23" fillId="0" borderId="0" xfId="0" applyFont="1" applyAlignment="1"/>
    <xf numFmtId="0" fontId="20" fillId="0" borderId="0" xfId="0" applyFont="1" applyFill="1" applyBorder="1" applyAlignment="1"/>
    <xf numFmtId="0" fontId="20" fillId="0" borderId="0" xfId="0" applyFont="1" applyFill="1" applyBorder="1" applyAlignment="1">
      <alignment horizontal="right"/>
    </xf>
    <xf numFmtId="0" fontId="20" fillId="0" borderId="0" xfId="0" quotePrefix="1" applyFont="1" applyFill="1" applyBorder="1" applyAlignment="1"/>
    <xf numFmtId="0" fontId="21" fillId="0" borderId="0" xfId="0" applyFont="1"/>
    <xf numFmtId="0" fontId="24" fillId="0" borderId="0" xfId="0" applyFont="1" applyFill="1" applyBorder="1" applyAlignment="1"/>
    <xf numFmtId="0" fontId="20" fillId="0" borderId="0" xfId="0" applyFont="1" applyFill="1" applyAlignment="1"/>
    <xf numFmtId="0" fontId="20" fillId="0" borderId="0" xfId="0" applyFont="1" applyAlignment="1">
      <alignment horizontal="left" vertical="center"/>
    </xf>
    <xf numFmtId="0" fontId="20" fillId="0" borderId="0" xfId="0" quotePrefix="1" applyFont="1" applyFill="1" applyAlignment="1"/>
    <xf numFmtId="0" fontId="24" fillId="0" borderId="0" xfId="0" applyFont="1" applyFill="1" applyAlignment="1"/>
    <xf numFmtId="0" fontId="24" fillId="0" borderId="0" xfId="0" applyFont="1" applyAlignment="1"/>
    <xf numFmtId="0" fontId="20" fillId="0" borderId="0" xfId="0" applyFont="1" applyBorder="1" applyAlignment="1">
      <alignment horizontal="left" vertical="top"/>
    </xf>
    <xf numFmtId="0" fontId="20" fillId="0" borderId="0" xfId="1" applyFont="1" applyFill="1" applyBorder="1" applyAlignment="1" applyProtection="1">
      <alignment horizontal="left" vertical="top"/>
    </xf>
    <xf numFmtId="0" fontId="20" fillId="0" borderId="0" xfId="0" applyFont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quotePrefix="1" applyFont="1" applyFill="1" applyBorder="1" applyAlignment="1">
      <alignment horizontal="right"/>
    </xf>
    <xf numFmtId="0" fontId="24" fillId="0" borderId="0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25" fillId="0" borderId="0" xfId="0" applyFont="1" applyFill="1" applyBorder="1" applyAlignment="1"/>
    <xf numFmtId="0" fontId="2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27" fillId="0" borderId="0" xfId="0" quotePrefix="1" applyFont="1" applyBorder="1" applyAlignment="1">
      <alignment horizontal="right"/>
    </xf>
    <xf numFmtId="0" fontId="25" fillId="0" borderId="0" xfId="0" applyFont="1" applyFill="1" applyBorder="1" applyAlignment="1">
      <alignment horizontal="left"/>
    </xf>
    <xf numFmtId="0" fontId="20" fillId="0" borderId="0" xfId="1" applyFont="1" applyFill="1" applyAlignment="1" applyProtection="1">
      <alignment horizontal="left"/>
    </xf>
    <xf numFmtId="0" fontId="24" fillId="0" borderId="0" xfId="0" applyFont="1" applyAlignment="1">
      <alignment horizontal="right"/>
    </xf>
    <xf numFmtId="0" fontId="20" fillId="0" borderId="0" xfId="0" applyFont="1" applyBorder="1" applyAlignment="1">
      <alignment horizontal="left" vertical="center"/>
    </xf>
    <xf numFmtId="0" fontId="27" fillId="0" borderId="0" xfId="0" quotePrefix="1" applyFont="1" applyBorder="1" applyAlignment="1">
      <alignment horizontal="right" vertical="center"/>
    </xf>
    <xf numFmtId="0" fontId="24" fillId="0" borderId="0" xfId="0" applyFont="1" applyAlignment="1">
      <alignment horizontal="right" vertical="center"/>
    </xf>
    <xf numFmtId="0" fontId="20" fillId="0" borderId="0" xfId="0" applyFont="1" applyFill="1" applyAlignment="1">
      <alignment horizontal="left" vertical="center"/>
    </xf>
    <xf numFmtId="0" fontId="20" fillId="0" borderId="0" xfId="1" applyFont="1" applyFill="1" applyAlignment="1" applyProtection="1">
      <alignment horizontal="left" vertical="center"/>
    </xf>
    <xf numFmtId="0" fontId="20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right" vertical="center"/>
    </xf>
    <xf numFmtId="0" fontId="20" fillId="0" borderId="0" xfId="0" quotePrefix="1" applyFont="1" applyFill="1" applyAlignment="1">
      <alignment horizontal="right" vertical="center"/>
    </xf>
    <xf numFmtId="0" fontId="27" fillId="0" borderId="0" xfId="0" quotePrefix="1" applyFont="1" applyFill="1" applyBorder="1" applyAlignment="1">
      <alignment horizontal="right" vertical="center"/>
    </xf>
    <xf numFmtId="0" fontId="24" fillId="0" borderId="0" xfId="0" applyFont="1" applyFill="1" applyAlignment="1">
      <alignment horizontal="right" vertical="center"/>
    </xf>
    <xf numFmtId="0" fontId="24" fillId="0" borderId="0" xfId="0" applyFont="1" applyBorder="1" applyAlignment="1">
      <alignment horizontal="right" vertical="center"/>
    </xf>
    <xf numFmtId="0" fontId="20" fillId="0" borderId="0" xfId="0" quotePrefix="1" applyFont="1" applyAlignment="1">
      <alignment horizontal="right" vertical="center"/>
    </xf>
    <xf numFmtId="14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14" fontId="20" fillId="0" borderId="1" xfId="2" applyNumberFormat="1" applyFont="1" applyFill="1" applyBorder="1" applyAlignment="1">
      <alignment horizontal="left" vertical="top"/>
    </xf>
    <xf numFmtId="14" fontId="20" fillId="0" borderId="2" xfId="2" applyNumberFormat="1" applyFont="1" applyFill="1" applyBorder="1" applyAlignment="1">
      <alignment horizontal="left" vertical="top"/>
    </xf>
    <xf numFmtId="14" fontId="20" fillId="0" borderId="3" xfId="2" applyNumberFormat="1" applyFont="1" applyFill="1" applyBorder="1" applyAlignment="1">
      <alignment horizontal="left" vertical="top"/>
    </xf>
    <xf numFmtId="177" fontId="20" fillId="0" borderId="1" xfId="0" applyNumberFormat="1" applyFont="1" applyBorder="1" applyAlignment="1">
      <alignment horizontal="right"/>
    </xf>
    <xf numFmtId="177" fontId="20" fillId="0" borderId="2" xfId="0" applyNumberFormat="1" applyFont="1" applyBorder="1" applyAlignment="1">
      <alignment horizontal="right"/>
    </xf>
    <xf numFmtId="177" fontId="20" fillId="0" borderId="3" xfId="0" applyNumberFormat="1" applyFont="1" applyBorder="1" applyAlignment="1">
      <alignment horizontal="right"/>
    </xf>
    <xf numFmtId="0" fontId="20" fillId="0" borderId="1" xfId="3" applyFont="1" applyBorder="1" applyAlignment="1">
      <alignment horizontal="left" vertical="top"/>
    </xf>
    <xf numFmtId="0" fontId="20" fillId="0" borderId="2" xfId="3" applyFont="1" applyBorder="1" applyAlignment="1">
      <alignment horizontal="left" vertical="top"/>
    </xf>
    <xf numFmtId="0" fontId="20" fillId="0" borderId="3" xfId="3" applyFont="1" applyBorder="1" applyAlignment="1">
      <alignment horizontal="left" vertical="top"/>
    </xf>
    <xf numFmtId="0" fontId="20" fillId="2" borderId="1" xfId="2" applyFont="1" applyFill="1" applyBorder="1" applyAlignment="1">
      <alignment vertical="top"/>
    </xf>
    <xf numFmtId="0" fontId="20" fillId="2" borderId="2" xfId="2" applyFont="1" applyFill="1" applyBorder="1" applyAlignment="1">
      <alignment vertical="top"/>
    </xf>
    <xf numFmtId="0" fontId="20" fillId="2" borderId="3" xfId="2" applyFont="1" applyFill="1" applyBorder="1" applyAlignment="1">
      <alignment vertical="top"/>
    </xf>
    <xf numFmtId="0" fontId="21" fillId="2" borderId="4" xfId="2" applyFont="1" applyFill="1" applyBorder="1" applyAlignment="1">
      <alignment vertical="top"/>
    </xf>
    <xf numFmtId="0" fontId="21" fillId="2" borderId="5" xfId="2" applyFont="1" applyFill="1" applyBorder="1" applyAlignment="1">
      <alignment vertical="top"/>
    </xf>
    <xf numFmtId="0" fontId="21" fillId="2" borderId="6" xfId="2" applyFont="1" applyFill="1" applyBorder="1" applyAlignment="1">
      <alignment vertical="top"/>
    </xf>
    <xf numFmtId="0" fontId="21" fillId="2" borderId="13" xfId="2" applyFont="1" applyFill="1" applyBorder="1" applyAlignment="1">
      <alignment vertical="top"/>
    </xf>
    <xf numFmtId="0" fontId="21" fillId="2" borderId="0" xfId="2" applyFont="1" applyFill="1" applyBorder="1" applyAlignment="1">
      <alignment vertical="top"/>
    </xf>
    <xf numFmtId="0" fontId="21" fillId="2" borderId="14" xfId="2" applyFont="1" applyFill="1" applyBorder="1" applyAlignment="1">
      <alignment vertical="top"/>
    </xf>
    <xf numFmtId="0" fontId="21" fillId="2" borderId="7" xfId="2" applyFont="1" applyFill="1" applyBorder="1" applyAlignment="1">
      <alignment vertical="top"/>
    </xf>
    <xf numFmtId="0" fontId="21" fillId="2" borderId="8" xfId="2" applyFont="1" applyFill="1" applyBorder="1" applyAlignment="1">
      <alignment vertical="top"/>
    </xf>
    <xf numFmtId="0" fontId="21" fillId="2" borderId="9" xfId="2" applyFont="1" applyFill="1" applyBorder="1" applyAlignment="1">
      <alignment vertical="top"/>
    </xf>
    <xf numFmtId="0" fontId="20" fillId="0" borderId="4" xfId="2" applyFont="1" applyFill="1" applyBorder="1" applyAlignment="1">
      <alignment horizontal="left" vertical="top" wrapText="1"/>
    </xf>
    <xf numFmtId="0" fontId="20" fillId="0" borderId="5" xfId="2" applyFont="1" applyFill="1" applyBorder="1" applyAlignment="1">
      <alignment horizontal="left" vertical="top" wrapText="1"/>
    </xf>
    <xf numFmtId="0" fontId="20" fillId="0" borderId="6" xfId="2" applyFont="1" applyFill="1" applyBorder="1" applyAlignment="1">
      <alignment horizontal="left" vertical="top" wrapText="1"/>
    </xf>
    <xf numFmtId="0" fontId="20" fillId="0" borderId="13" xfId="2" applyFont="1" applyFill="1" applyBorder="1" applyAlignment="1">
      <alignment horizontal="left" vertical="top" wrapText="1"/>
    </xf>
    <xf numFmtId="0" fontId="20" fillId="0" borderId="0" xfId="2" applyFont="1" applyFill="1" applyBorder="1" applyAlignment="1">
      <alignment horizontal="left" vertical="top" wrapText="1"/>
    </xf>
    <xf numFmtId="0" fontId="20" fillId="0" borderId="14" xfId="2" applyFont="1" applyFill="1" applyBorder="1" applyAlignment="1">
      <alignment horizontal="left" vertical="top" wrapText="1"/>
    </xf>
    <xf numFmtId="0" fontId="20" fillId="0" borderId="7" xfId="2" applyFont="1" applyFill="1" applyBorder="1" applyAlignment="1">
      <alignment horizontal="left" vertical="top" wrapText="1"/>
    </xf>
    <xf numFmtId="0" fontId="20" fillId="0" borderId="8" xfId="2" applyFont="1" applyFill="1" applyBorder="1" applyAlignment="1">
      <alignment horizontal="left" vertical="top" wrapText="1"/>
    </xf>
    <xf numFmtId="0" fontId="20" fillId="0" borderId="9" xfId="2" applyFont="1" applyFill="1" applyBorder="1" applyAlignment="1">
      <alignment horizontal="left" vertical="top" wrapText="1"/>
    </xf>
    <xf numFmtId="0" fontId="20" fillId="2" borderId="1" xfId="2" applyFont="1" applyFill="1" applyBorder="1" applyAlignment="1"/>
    <xf numFmtId="0" fontId="20" fillId="2" borderId="2" xfId="2" applyFont="1" applyFill="1" applyBorder="1" applyAlignment="1"/>
    <xf numFmtId="0" fontId="20" fillId="2" borderId="3" xfId="2" applyFont="1" applyFill="1" applyBorder="1" applyAlignment="1"/>
    <xf numFmtId="0" fontId="20" fillId="2" borderId="4" xfId="0" applyFont="1" applyFill="1" applyBorder="1" applyAlignment="1">
      <alignment horizontal="left" vertical="top"/>
    </xf>
    <xf numFmtId="0" fontId="20" fillId="2" borderId="5" xfId="0" applyFont="1" applyFill="1" applyBorder="1" applyAlignment="1">
      <alignment horizontal="left" vertical="top"/>
    </xf>
    <xf numFmtId="0" fontId="20" fillId="2" borderId="6" xfId="0" applyFont="1" applyFill="1" applyBorder="1" applyAlignment="1">
      <alignment horizontal="left" vertical="top"/>
    </xf>
    <xf numFmtId="0" fontId="20" fillId="2" borderId="7" xfId="0" applyFont="1" applyFill="1" applyBorder="1" applyAlignment="1">
      <alignment horizontal="left" vertical="top"/>
    </xf>
    <xf numFmtId="0" fontId="20" fillId="2" borderId="8" xfId="0" applyFont="1" applyFill="1" applyBorder="1" applyAlignment="1">
      <alignment horizontal="left" vertical="top"/>
    </xf>
    <xf numFmtId="0" fontId="20" fillId="2" borderId="9" xfId="0" applyFont="1" applyFill="1" applyBorder="1" applyAlignment="1">
      <alignment horizontal="left" vertical="top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right" vertical="top" wrapText="1"/>
    </xf>
    <xf numFmtId="0" fontId="20" fillId="0" borderId="19" xfId="0" applyFont="1" applyBorder="1" applyAlignment="1">
      <alignment horizontal="right" vertical="top" wrapText="1"/>
    </xf>
    <xf numFmtId="0" fontId="20" fillId="0" borderId="12" xfId="0" applyFont="1" applyBorder="1" applyAlignment="1">
      <alignment horizontal="right" vertical="top" wrapText="1"/>
    </xf>
    <xf numFmtId="0" fontId="20" fillId="0" borderId="4" xfId="0" applyFont="1" applyBorder="1" applyAlignment="1">
      <alignment vertical="top" wrapText="1"/>
    </xf>
    <xf numFmtId="0" fontId="20" fillId="0" borderId="5" xfId="0" applyFont="1" applyBorder="1" applyAlignment="1">
      <alignment vertical="top" wrapText="1"/>
    </xf>
    <xf numFmtId="0" fontId="20" fillId="0" borderId="6" xfId="0" applyFont="1" applyBorder="1" applyAlignment="1">
      <alignment vertical="top" wrapText="1"/>
    </xf>
    <xf numFmtId="0" fontId="20" fillId="0" borderId="13" xfId="0" applyFont="1" applyBorder="1" applyAlignment="1">
      <alignment vertical="top" wrapText="1"/>
    </xf>
    <xf numFmtId="0" fontId="20" fillId="0" borderId="0" xfId="0" applyFont="1" applyBorder="1" applyAlignment="1">
      <alignment vertical="top" wrapText="1"/>
    </xf>
    <xf numFmtId="0" fontId="20" fillId="0" borderId="14" xfId="0" applyFont="1" applyBorder="1" applyAlignment="1">
      <alignment vertical="top" wrapText="1"/>
    </xf>
    <xf numFmtId="0" fontId="20" fillId="0" borderId="7" xfId="0" applyFont="1" applyBorder="1" applyAlignment="1">
      <alignment vertical="top" wrapText="1"/>
    </xf>
    <xf numFmtId="0" fontId="20" fillId="0" borderId="8" xfId="0" applyFont="1" applyBorder="1" applyAlignment="1">
      <alignment vertical="top" wrapText="1"/>
    </xf>
    <xf numFmtId="0" fontId="20" fillId="0" borderId="9" xfId="0" applyFont="1" applyBorder="1" applyAlignment="1">
      <alignment vertical="top" wrapText="1"/>
    </xf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4" xfId="1" applyFont="1" applyBorder="1" applyAlignment="1" applyProtection="1">
      <alignment horizontal="left" vertical="top" wrapText="1"/>
    </xf>
    <xf numFmtId="0" fontId="20" fillId="0" borderId="5" xfId="1" applyFont="1" applyBorder="1" applyAlignment="1" applyProtection="1">
      <alignment horizontal="left" vertical="top" wrapText="1"/>
    </xf>
    <xf numFmtId="0" fontId="20" fillId="0" borderId="6" xfId="1" applyFont="1" applyBorder="1" applyAlignment="1" applyProtection="1">
      <alignment horizontal="left" vertical="top" wrapText="1"/>
    </xf>
    <xf numFmtId="0" fontId="20" fillId="0" borderId="13" xfId="1" applyFont="1" applyBorder="1" applyAlignment="1" applyProtection="1">
      <alignment horizontal="left" vertical="top" wrapText="1"/>
    </xf>
    <xf numFmtId="0" fontId="20" fillId="0" borderId="0" xfId="1" applyFont="1" applyBorder="1" applyAlignment="1" applyProtection="1">
      <alignment horizontal="left" vertical="top" wrapText="1"/>
    </xf>
    <xf numFmtId="0" fontId="20" fillId="0" borderId="14" xfId="1" applyFont="1" applyBorder="1" applyAlignment="1" applyProtection="1">
      <alignment horizontal="left" vertical="top" wrapText="1"/>
    </xf>
    <xf numFmtId="0" fontId="20" fillId="0" borderId="7" xfId="1" applyFont="1" applyBorder="1" applyAlignment="1" applyProtection="1">
      <alignment horizontal="left" vertical="top" wrapText="1"/>
    </xf>
    <xf numFmtId="0" fontId="20" fillId="0" borderId="8" xfId="1" applyFont="1" applyBorder="1" applyAlignment="1" applyProtection="1">
      <alignment horizontal="left" vertical="top" wrapText="1"/>
    </xf>
    <xf numFmtId="0" fontId="20" fillId="0" borderId="9" xfId="1" applyFont="1" applyBorder="1" applyAlignment="1" applyProtection="1">
      <alignment horizontal="left" vertical="top" wrapText="1"/>
    </xf>
    <xf numFmtId="0" fontId="20" fillId="4" borderId="1" xfId="0" applyFont="1" applyFill="1" applyBorder="1" applyAlignment="1">
      <alignment horizontal="left" vertical="top"/>
    </xf>
    <xf numFmtId="0" fontId="20" fillId="4" borderId="2" xfId="0" applyFont="1" applyFill="1" applyBorder="1" applyAlignment="1">
      <alignment horizontal="left" vertical="top"/>
    </xf>
    <xf numFmtId="0" fontId="20" fillId="4" borderId="3" xfId="0" applyFont="1" applyFill="1" applyBorder="1" applyAlignment="1">
      <alignment horizontal="left" vertical="top"/>
    </xf>
    <xf numFmtId="0" fontId="20" fillId="3" borderId="11" xfId="0" applyFont="1" applyFill="1" applyBorder="1" applyAlignment="1">
      <alignment horizontal="left" vertical="top"/>
    </xf>
    <xf numFmtId="0" fontId="20" fillId="0" borderId="12" xfId="0" applyFont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0" fillId="0" borderId="2" xfId="0" applyFont="1" applyBorder="1" applyAlignment="1">
      <alignment horizontal="left" vertical="top"/>
    </xf>
    <xf numFmtId="0" fontId="20" fillId="0" borderId="2" xfId="0" applyFont="1" applyBorder="1" applyAlignment="1">
      <alignment vertical="top"/>
    </xf>
    <xf numFmtId="0" fontId="20" fillId="0" borderId="3" xfId="0" applyFont="1" applyBorder="1" applyAlignment="1">
      <alignment vertical="top"/>
    </xf>
    <xf numFmtId="0" fontId="20" fillId="2" borderId="1" xfId="0" applyFont="1" applyFill="1" applyBorder="1" applyAlignment="1">
      <alignment horizontal="left" vertical="top" wrapText="1"/>
    </xf>
    <xf numFmtId="0" fontId="20" fillId="2" borderId="3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top"/>
    </xf>
    <xf numFmtId="0" fontId="20" fillId="2" borderId="2" xfId="0" applyFont="1" applyFill="1" applyBorder="1" applyAlignment="1">
      <alignment horizontal="left" vertical="top"/>
    </xf>
    <xf numFmtId="0" fontId="20" fillId="2" borderId="3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left" vertical="top"/>
    </xf>
    <xf numFmtId="0" fontId="20" fillId="3" borderId="2" xfId="0" applyFont="1" applyFill="1" applyBorder="1" applyAlignment="1">
      <alignment horizontal="left" vertical="top"/>
    </xf>
    <xf numFmtId="0" fontId="20" fillId="3" borderId="3" xfId="0" applyFont="1" applyFill="1" applyBorder="1" applyAlignment="1">
      <alignment horizontal="left" vertical="top"/>
    </xf>
    <xf numFmtId="0" fontId="20" fillId="2" borderId="13" xfId="0" applyFont="1" applyFill="1" applyBorder="1" applyAlignment="1">
      <alignment horizontal="left" vertical="top"/>
    </xf>
    <xf numFmtId="0" fontId="20" fillId="2" borderId="0" xfId="0" applyFont="1" applyFill="1" applyBorder="1" applyAlignment="1">
      <alignment horizontal="left" vertical="top"/>
    </xf>
    <xf numFmtId="0" fontId="20" fillId="2" borderId="14" xfId="0" applyFont="1" applyFill="1" applyBorder="1" applyAlignment="1">
      <alignment horizontal="left" vertical="top"/>
    </xf>
    <xf numFmtId="0" fontId="20" fillId="3" borderId="1" xfId="0" applyFont="1" applyFill="1" applyBorder="1" applyAlignment="1">
      <alignment horizontal="center" vertical="top"/>
    </xf>
    <xf numFmtId="0" fontId="20" fillId="3" borderId="3" xfId="0" applyFont="1" applyFill="1" applyBorder="1" applyAlignment="1">
      <alignment horizontal="center" vertical="top"/>
    </xf>
    <xf numFmtId="0" fontId="20" fillId="3" borderId="1" xfId="0" applyFont="1" applyFill="1" applyBorder="1" applyAlignment="1">
      <alignment vertical="top"/>
    </xf>
    <xf numFmtId="0" fontId="20" fillId="3" borderId="2" xfId="0" applyFont="1" applyFill="1" applyBorder="1" applyAlignment="1">
      <alignment vertical="top"/>
    </xf>
    <xf numFmtId="0" fontId="20" fillId="3" borderId="3" xfId="0" applyFont="1" applyFill="1" applyBorder="1" applyAlignment="1">
      <alignment vertical="top"/>
    </xf>
    <xf numFmtId="0" fontId="20" fillId="0" borderId="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3" borderId="11" xfId="0" applyFont="1" applyFill="1" applyBorder="1" applyAlignment="1">
      <alignment vertical="top" wrapText="1"/>
    </xf>
    <xf numFmtId="0" fontId="20" fillId="3" borderId="12" xfId="0" applyFont="1" applyFill="1" applyBorder="1" applyAlignment="1">
      <alignment vertical="top" wrapText="1"/>
    </xf>
    <xf numFmtId="0" fontId="20" fillId="2" borderId="2" xfId="0" applyFont="1" applyFill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20" fillId="0" borderId="3" xfId="0" applyFont="1" applyBorder="1" applyAlignment="1">
      <alignment horizontal="left" vertical="top" wrapText="1"/>
    </xf>
    <xf numFmtId="0" fontId="21" fillId="0" borderId="1" xfId="0" applyFont="1" applyFill="1" applyBorder="1" applyAlignment="1">
      <alignment horizontal="left" vertical="top"/>
    </xf>
    <xf numFmtId="0" fontId="21" fillId="0" borderId="2" xfId="0" applyFont="1" applyFill="1" applyBorder="1" applyAlignment="1">
      <alignment horizontal="left" vertical="top"/>
    </xf>
    <xf numFmtId="0" fontId="21" fillId="0" borderId="3" xfId="0" applyFont="1" applyFill="1" applyBorder="1" applyAlignment="1">
      <alignment horizontal="left" vertical="top"/>
    </xf>
    <xf numFmtId="0" fontId="21" fillId="4" borderId="11" xfId="0" applyFont="1" applyFill="1" applyBorder="1" applyAlignment="1">
      <alignment horizontal="left" vertical="top"/>
    </xf>
    <xf numFmtId="0" fontId="21" fillId="4" borderId="12" xfId="0" applyFont="1" applyFill="1" applyBorder="1" applyAlignment="1">
      <alignment horizontal="left" vertical="top"/>
    </xf>
    <xf numFmtId="0" fontId="21" fillId="4" borderId="10" xfId="0" applyFont="1" applyFill="1" applyBorder="1" applyAlignment="1">
      <alignment horizontal="left" vertical="top"/>
    </xf>
    <xf numFmtId="0" fontId="21" fillId="4" borderId="4" xfId="0" applyFont="1" applyFill="1" applyBorder="1" applyAlignment="1">
      <alignment horizontal="left" vertical="top"/>
    </xf>
    <xf numFmtId="0" fontId="20" fillId="0" borderId="5" xfId="0" applyFont="1" applyBorder="1" applyAlignment="1">
      <alignment horizontal="left" vertical="top"/>
    </xf>
    <xf numFmtId="0" fontId="20" fillId="0" borderId="6" xfId="0" applyFont="1" applyBorder="1" applyAlignment="1">
      <alignment horizontal="left" vertical="top"/>
    </xf>
    <xf numFmtId="0" fontId="20" fillId="0" borderId="7" xfId="0" applyFont="1" applyBorder="1" applyAlignment="1">
      <alignment horizontal="left" vertical="top"/>
    </xf>
    <xf numFmtId="0" fontId="20" fillId="0" borderId="8" xfId="0" applyFont="1" applyBorder="1" applyAlignment="1">
      <alignment horizontal="left" vertical="top"/>
    </xf>
    <xf numFmtId="0" fontId="20" fillId="0" borderId="9" xfId="0" applyFont="1" applyBorder="1" applyAlignment="1">
      <alignment horizontal="left" vertical="top"/>
    </xf>
    <xf numFmtId="0" fontId="20" fillId="0" borderId="10" xfId="0" applyFont="1" applyBorder="1" applyAlignment="1">
      <alignment vertical="top"/>
    </xf>
    <xf numFmtId="0" fontId="20" fillId="2" borderId="12" xfId="0" applyFont="1" applyFill="1" applyBorder="1" applyAlignment="1">
      <alignment horizontal="left" vertical="top"/>
    </xf>
    <xf numFmtId="0" fontId="20" fillId="2" borderId="10" xfId="0" applyFont="1" applyFill="1" applyBorder="1" applyAlignment="1">
      <alignment horizontal="left" vertical="top"/>
    </xf>
    <xf numFmtId="0" fontId="20" fillId="4" borderId="10" xfId="0" applyFont="1" applyFill="1" applyBorder="1" applyAlignment="1">
      <alignment horizontal="left" vertical="top"/>
    </xf>
    <xf numFmtId="0" fontId="20" fillId="0" borderId="10" xfId="0" applyFont="1" applyFill="1" applyBorder="1" applyAlignment="1">
      <alignment horizontal="left" vertical="top" wrapText="1"/>
    </xf>
    <xf numFmtId="49" fontId="20" fillId="0" borderId="1" xfId="0" applyNumberFormat="1" applyFont="1" applyBorder="1" applyAlignment="1">
      <alignment horizontal="left" vertical="top" wrapText="1"/>
    </xf>
    <xf numFmtId="49" fontId="20" fillId="0" borderId="2" xfId="0" applyNumberFormat="1" applyFont="1" applyBorder="1" applyAlignment="1">
      <alignment horizontal="left" vertical="top" wrapText="1"/>
    </xf>
    <xf numFmtId="0" fontId="20" fillId="3" borderId="11" xfId="0" applyFont="1" applyFill="1" applyBorder="1" applyAlignment="1">
      <alignment vertical="top"/>
    </xf>
    <xf numFmtId="0" fontId="20" fillId="3" borderId="12" xfId="0" applyFont="1" applyFill="1" applyBorder="1" applyAlignment="1">
      <alignment vertical="top"/>
    </xf>
    <xf numFmtId="0" fontId="21" fillId="0" borderId="1" xfId="0" applyFont="1" applyBorder="1" applyAlignment="1">
      <alignment horizontal="left" vertical="top" wrapText="1"/>
    </xf>
    <xf numFmtId="0" fontId="21" fillId="0" borderId="2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21" fillId="4" borderId="1" xfId="0" applyFont="1" applyFill="1" applyBorder="1" applyAlignment="1">
      <alignment horizontal="left" vertical="top"/>
    </xf>
    <xf numFmtId="0" fontId="21" fillId="4" borderId="2" xfId="0" applyFont="1" applyFill="1" applyBorder="1" applyAlignment="1">
      <alignment horizontal="left" vertical="top"/>
    </xf>
    <xf numFmtId="0" fontId="21" fillId="4" borderId="3" xfId="0" applyFont="1" applyFill="1" applyBorder="1" applyAlignment="1">
      <alignment horizontal="left" vertical="top"/>
    </xf>
  </cellXfs>
  <cellStyles count="11">
    <cellStyle name="パーセント 2" xfId="6" xr:uid="{00000000-0005-0000-0000-000000000000}"/>
    <cellStyle name="ハイパーリンク" xfId="1" builtinId="8"/>
    <cellStyle name="標準" xfId="0" builtinId="0"/>
    <cellStyle name="標準 10" xfId="7" xr:uid="{00000000-0005-0000-0000-000003000000}"/>
    <cellStyle name="標準 2" xfId="4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5" xr:uid="{00000000-0005-0000-0000-000008000000}"/>
    <cellStyle name="標準_画面標準" xfId="2" xr:uid="{00000000-0005-0000-0000-000009000000}"/>
    <cellStyle name="標準_画面標準定義" xfId="3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7934325" y="285750"/>
          <a:ext cx="1390650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/>
            <a:endParaRPr lang="ja-JP" sz="1050"/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/>
            <a:r>
              <a:rPr lang="en-US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sz="1050"/>
          </a:p>
          <a:p>
            <a:pPr algn="ctr" rtl="0"/>
            <a:endParaRPr lang="ja-JP" sz="1050"/>
          </a:p>
        </xdr:txBody>
      </xdr:sp>
    </xdr:grpSp>
    <xdr:clientData/>
  </xdr:twoCellAnchor>
  <xdr:twoCellAnchor>
    <xdr:from>
      <xdr:col>2</xdr:col>
      <xdr:colOff>161925</xdr:colOff>
      <xdr:row>8</xdr:row>
      <xdr:rowOff>142875</xdr:rowOff>
    </xdr:from>
    <xdr:to>
      <xdr:col>17</xdr:col>
      <xdr:colOff>114300</xdr:colOff>
      <xdr:row>20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171575" y="1590675"/>
          <a:ext cx="7524750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/>
          <a:endParaRPr lang="ja-JP" sz="1800"/>
        </a:p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/>
          <a:endParaRPr lang="ja-JP" sz="1800"/>
        </a:p>
        <a:p>
          <a:pPr algn="ctr" rtl="0"/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>
          <a:extLst>
            <a:ext uri="{FF2B5EF4-FFF2-40B4-BE49-F238E27FC236}">
              <a16:creationId xmlns:a16="http://schemas.microsoft.com/office/drawing/2014/main" id="{00000000-0008-0000-0400-00005A4C0000}"/>
            </a:ext>
          </a:extLst>
        </xdr:cNvPr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>
          <a:extLst>
            <a:ext uri="{FF2B5EF4-FFF2-40B4-BE49-F238E27FC236}">
              <a16:creationId xmlns:a16="http://schemas.microsoft.com/office/drawing/2014/main" id="{00000000-0008-0000-0400-00005B4C0000}"/>
            </a:ext>
          </a:extLst>
        </xdr:cNvPr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>
          <a:extLst>
            <a:ext uri="{FF2B5EF4-FFF2-40B4-BE49-F238E27FC236}">
              <a16:creationId xmlns:a16="http://schemas.microsoft.com/office/drawing/2014/main" id="{00000000-0008-0000-0400-00005C4C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>
          <a:extLst>
            <a:ext uri="{FF2B5EF4-FFF2-40B4-BE49-F238E27FC236}">
              <a16:creationId xmlns:a16="http://schemas.microsoft.com/office/drawing/2014/main" id="{00000000-0008-0000-0400-00005D4C0000}"/>
            </a:ext>
          </a:extLst>
        </xdr:cNvPr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24</xdr:col>
      <xdr:colOff>95250</xdr:colOff>
      <xdr:row>46</xdr:row>
      <xdr:rowOff>39026</xdr:rowOff>
    </xdr:from>
    <xdr:ext cx="332592" cy="169598"/>
    <xdr:sp macro="" textlink="">
      <xdr:nvSpPr>
        <xdr:cNvPr id="19550" name="Text Box 94">
          <a:extLst>
            <a:ext uri="{FF2B5EF4-FFF2-40B4-BE49-F238E27FC236}">
              <a16:creationId xmlns:a16="http://schemas.microsoft.com/office/drawing/2014/main" id="{00000000-0008-0000-0400-00005E4C0000}"/>
            </a:ext>
          </a:extLst>
        </xdr:cNvPr>
        <xdr:cNvSpPr txBox="1">
          <a:spLocks noChangeArrowheads="1"/>
        </xdr:cNvSpPr>
      </xdr:nvSpPr>
      <xdr:spPr bwMode="auto">
        <a:xfrm>
          <a:off x="6724650" y="6592226"/>
          <a:ext cx="33259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oneCellAnchor>
    <xdr:from>
      <xdr:col>24</xdr:col>
      <xdr:colOff>95250</xdr:colOff>
      <xdr:row>39</xdr:row>
      <xdr:rowOff>77126</xdr:rowOff>
    </xdr:from>
    <xdr:ext cx="810094" cy="169598"/>
    <xdr:sp macro="" textlink="">
      <xdr:nvSpPr>
        <xdr:cNvPr id="19555" name="Text Box 99">
          <a:extLst>
            <a:ext uri="{FF2B5EF4-FFF2-40B4-BE49-F238E27FC236}">
              <a16:creationId xmlns:a16="http://schemas.microsoft.com/office/drawing/2014/main" id="{00000000-0008-0000-0400-0000634C0000}"/>
            </a:ext>
          </a:extLst>
        </xdr:cNvPr>
        <xdr:cNvSpPr txBox="1">
          <a:spLocks noChangeArrowheads="1"/>
        </xdr:cNvSpPr>
      </xdr:nvSpPr>
      <xdr:spPr bwMode="auto">
        <a:xfrm>
          <a:off x="6724650" y="5563526"/>
          <a:ext cx="810094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processing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>
          <a:extLst>
            <a:ext uri="{FF2B5EF4-FFF2-40B4-BE49-F238E27FC236}">
              <a16:creationId xmlns:a16="http://schemas.microsoft.com/office/drawing/2014/main" id="{00000000-0008-0000-0400-0000644C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18288" rIns="0" bIns="0" anchor="t" upright="1"/>
        <a:lstStyle/>
        <a:p>
          <a:pPr algn="ctr" rtl="0"/>
          <a:r>
            <a:rPr lang="ja-JP" sz="6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30</xdr:col>
      <xdr:colOff>266700</xdr:colOff>
      <xdr:row>43</xdr:row>
      <xdr:rowOff>19976</xdr:rowOff>
    </xdr:from>
    <xdr:ext cx="906338" cy="169598"/>
    <xdr:sp macro="" textlink="">
      <xdr:nvSpPr>
        <xdr:cNvPr id="19557" name="Text Box 101">
          <a:extLst>
            <a:ext uri="{FF2B5EF4-FFF2-40B4-BE49-F238E27FC236}">
              <a16:creationId xmlns:a16="http://schemas.microsoft.com/office/drawing/2014/main" id="{00000000-0008-0000-0400-0000654C0000}"/>
            </a:ext>
          </a:extLst>
        </xdr:cNvPr>
        <xdr:cNvSpPr txBox="1">
          <a:spLocks noChangeArrowheads="1"/>
        </xdr:cNvSpPr>
      </xdr:nvSpPr>
      <xdr:spPr bwMode="auto">
        <a:xfrm>
          <a:off x="8553450" y="6115976"/>
          <a:ext cx="906338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>
          <a:extLst>
            <a:ext uri="{FF2B5EF4-FFF2-40B4-BE49-F238E27FC236}">
              <a16:creationId xmlns:a16="http://schemas.microsoft.com/office/drawing/2014/main" id="{00000000-0008-0000-0400-0000664C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499239" cy="151132"/>
    <xdr:sp macro="" textlink="">
      <xdr:nvSpPr>
        <xdr:cNvPr id="19559" name="Text Box 103">
          <a:extLst>
            <a:ext uri="{FF2B5EF4-FFF2-40B4-BE49-F238E27FC236}">
              <a16:creationId xmlns:a16="http://schemas.microsoft.com/office/drawing/2014/main" id="{00000000-0008-0000-0400-0000674C0000}"/>
            </a:ext>
          </a:extLst>
        </xdr:cNvPr>
        <xdr:cNvSpPr txBox="1">
          <a:spLocks noChangeArrowheads="1"/>
        </xdr:cNvSpPr>
      </xdr:nvSpPr>
      <xdr:spPr bwMode="auto">
        <a:xfrm>
          <a:off x="4867275" y="5486400"/>
          <a:ext cx="499239" cy="15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447751" cy="151132"/>
    <xdr:sp macro="" textlink="">
      <xdr:nvSpPr>
        <xdr:cNvPr id="19560" name="Text Box 104">
          <a:extLst>
            <a:ext uri="{FF2B5EF4-FFF2-40B4-BE49-F238E27FC236}">
              <a16:creationId xmlns:a16="http://schemas.microsoft.com/office/drawing/2014/main" id="{00000000-0008-0000-0400-0000684C0000}"/>
            </a:ext>
          </a:extLst>
        </xdr:cNvPr>
        <xdr:cNvSpPr txBox="1">
          <a:spLocks noChangeArrowheads="1"/>
        </xdr:cNvSpPr>
      </xdr:nvSpPr>
      <xdr:spPr bwMode="auto">
        <a:xfrm>
          <a:off x="4143375" y="5495925"/>
          <a:ext cx="447751" cy="1511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>
          <a:extLst>
            <a:ext uri="{FF2B5EF4-FFF2-40B4-BE49-F238E27FC236}">
              <a16:creationId xmlns:a16="http://schemas.microsoft.com/office/drawing/2014/main" id="{00000000-0008-0000-0400-00008C4C0000}"/>
            </a:ext>
          </a:extLst>
        </xdr:cNvPr>
        <xdr:cNvGrpSpPr>
          <a:grpSpLocks/>
        </xdr:cNvGrpSpPr>
      </xdr:nvGrpSpPr>
      <xdr:grpSpPr bwMode="auto">
        <a:xfrm>
          <a:off x="5882723" y="6799767"/>
          <a:ext cx="603802" cy="345799"/>
          <a:chOff x="454" y="733"/>
          <a:chExt cx="64" cy="39"/>
        </a:xfrm>
      </xdr:grpSpPr>
      <xdr:sp macro="" textlink="">
        <xdr:nvSpPr>
          <xdr:cNvPr id="19561" name="Rectangle 105">
            <a:extLst>
              <a:ext uri="{FF2B5EF4-FFF2-40B4-BE49-F238E27FC236}">
                <a16:creationId xmlns:a16="http://schemas.microsoft.com/office/drawing/2014/main" id="{00000000-0008-0000-0400-0000694C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/>
            <a:r>
              <a:rPr lang="en-US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ID</a:t>
            </a:r>
          </a:p>
          <a:p>
            <a:pPr algn="ctr" rtl="0"/>
            <a:r>
              <a:rPr lang="ja-JP" sz="900">
                <a:solidFill>
                  <a:srgbClr val="00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name</a:t>
            </a:r>
          </a:p>
        </xdr:txBody>
      </xdr:sp>
      <xdr:sp macro="" textlink="">
        <xdr:nvSpPr>
          <xdr:cNvPr id="19562" name="Freeform 106">
            <a:extLst>
              <a:ext uri="{FF2B5EF4-FFF2-40B4-BE49-F238E27FC236}">
                <a16:creationId xmlns:a16="http://schemas.microsoft.com/office/drawing/2014/main" id="{00000000-0008-0000-0400-00006A4C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10451</xdr:rowOff>
    </xdr:from>
    <xdr:ext cx="294119" cy="169598"/>
    <xdr:sp macro="" textlink="">
      <xdr:nvSpPr>
        <xdr:cNvPr id="19563" name="Text Box 107">
          <a:extLst>
            <a:ext uri="{FF2B5EF4-FFF2-40B4-BE49-F238E27FC236}">
              <a16:creationId xmlns:a16="http://schemas.microsoft.com/office/drawing/2014/main" id="{00000000-0008-0000-0400-00006B4C0000}"/>
            </a:ext>
          </a:extLst>
        </xdr:cNvPr>
        <xdr:cNvSpPr txBox="1">
          <a:spLocks noChangeArrowheads="1"/>
        </xdr:cNvSpPr>
      </xdr:nvSpPr>
      <xdr:spPr bwMode="auto">
        <a:xfrm>
          <a:off x="6724650" y="7020851"/>
          <a:ext cx="294119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>
          <a:extLst>
            <a:ext uri="{FF2B5EF4-FFF2-40B4-BE49-F238E27FC236}">
              <a16:creationId xmlns:a16="http://schemas.microsoft.com/office/drawing/2014/main" id="{00000000-0008-0000-0400-00006C4C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47</xdr:row>
      <xdr:rowOff>58076</xdr:rowOff>
    </xdr:from>
    <xdr:ext cx="903132" cy="169598"/>
    <xdr:sp macro="" textlink="">
      <xdr:nvSpPr>
        <xdr:cNvPr id="19565" name="Text Box 109">
          <a:extLst>
            <a:ext uri="{FF2B5EF4-FFF2-40B4-BE49-F238E27FC236}">
              <a16:creationId xmlns:a16="http://schemas.microsoft.com/office/drawing/2014/main" id="{00000000-0008-0000-0400-00006D4C0000}"/>
            </a:ext>
          </a:extLst>
        </xdr:cNvPr>
        <xdr:cNvSpPr txBox="1">
          <a:spLocks noChangeArrowheads="1"/>
        </xdr:cNvSpPr>
      </xdr:nvSpPr>
      <xdr:spPr bwMode="auto">
        <a:xfrm>
          <a:off x="4867275" y="6763676"/>
          <a:ext cx="90313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>
          <a:extLst>
            <a:ext uri="{FF2B5EF4-FFF2-40B4-BE49-F238E27FC236}">
              <a16:creationId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49</xdr:row>
      <xdr:rowOff>77126</xdr:rowOff>
    </xdr:from>
    <xdr:ext cx="409536" cy="169598"/>
    <xdr:sp macro="" textlink="">
      <xdr:nvSpPr>
        <xdr:cNvPr id="19567" name="Text Box 111">
          <a:extLst>
            <a:ext uri="{FF2B5EF4-FFF2-40B4-BE49-F238E27FC236}">
              <a16:creationId xmlns:a16="http://schemas.microsoft.com/office/drawing/2014/main" id="{00000000-0008-0000-0400-00006F4C0000}"/>
            </a:ext>
          </a:extLst>
        </xdr:cNvPr>
        <xdr:cNvSpPr txBox="1">
          <a:spLocks noChangeArrowheads="1"/>
        </xdr:cNvSpPr>
      </xdr:nvSpPr>
      <xdr:spPr bwMode="auto">
        <a:xfrm>
          <a:off x="4867275" y="7087526"/>
          <a:ext cx="409536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>
          <a:extLst>
            <a:ext uri="{FF2B5EF4-FFF2-40B4-BE49-F238E27FC236}">
              <a16:creationId xmlns:a16="http://schemas.microsoft.com/office/drawing/2014/main" id="{00000000-0008-0000-0400-0000704C0000}"/>
            </a:ext>
          </a:extLst>
        </xdr:cNvPr>
        <xdr:cNvGrpSpPr>
          <a:grpSpLocks/>
        </xdr:cNvGrpSpPr>
      </xdr:nvGrpSpPr>
      <xdr:grpSpPr bwMode="auto">
        <a:xfrm>
          <a:off x="7608404" y="6356902"/>
          <a:ext cx="677104" cy="361536"/>
          <a:chOff x="537" y="600"/>
          <a:chExt cx="72" cy="36"/>
        </a:xfrm>
      </xdr:grpSpPr>
      <xdr:sp macro="" textlink="">
        <xdr:nvSpPr>
          <xdr:cNvPr id="19569" name="Line 113">
            <a:extLst>
              <a:ext uri="{FF2B5EF4-FFF2-40B4-BE49-F238E27FC236}">
                <a16:creationId xmlns:a16="http://schemas.microsoft.com/office/drawing/2014/main" id="{00000000-0008-0000-0400-0000714C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>
            <a:extLst>
              <a:ext uri="{FF2B5EF4-FFF2-40B4-BE49-F238E27FC236}">
                <a16:creationId xmlns:a16="http://schemas.microsoft.com/office/drawing/2014/main" id="{00000000-0008-0000-0400-0000724C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>
            <a:extLst>
              <a:ext uri="{FF2B5EF4-FFF2-40B4-BE49-F238E27FC236}">
                <a16:creationId xmlns:a16="http://schemas.microsoft.com/office/drawing/2014/main" id="{00000000-0008-0000-0400-000073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>
            <a:extLst>
              <a:ext uri="{FF2B5EF4-FFF2-40B4-BE49-F238E27FC236}">
                <a16:creationId xmlns:a16="http://schemas.microsoft.com/office/drawing/2014/main" id="{00000000-0008-0000-0400-000074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39026</xdr:rowOff>
    </xdr:from>
    <xdr:ext cx="713785" cy="169598"/>
    <xdr:sp macro="" textlink="">
      <xdr:nvSpPr>
        <xdr:cNvPr id="19573" name="Text Box 117">
          <a:extLst>
            <a:ext uri="{FF2B5EF4-FFF2-40B4-BE49-F238E27FC236}">
              <a16:creationId xmlns:a16="http://schemas.microsoft.com/office/drawing/2014/main" id="{00000000-0008-0000-0400-0000754C0000}"/>
            </a:ext>
          </a:extLst>
        </xdr:cNvPr>
        <xdr:cNvSpPr txBox="1">
          <a:spLocks noChangeArrowheads="1"/>
        </xdr:cNvSpPr>
      </xdr:nvSpPr>
      <xdr:spPr bwMode="auto">
        <a:xfrm>
          <a:off x="8553450" y="6592226"/>
          <a:ext cx="713785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>
          <a:extLst>
            <a:ext uri="{FF2B5EF4-FFF2-40B4-BE49-F238E27FC236}">
              <a16:creationId xmlns:a16="http://schemas.microsoft.com/office/drawing/2014/main" id="{00000000-0008-0000-0400-0000764C0000}"/>
            </a:ext>
          </a:extLst>
        </xdr:cNvPr>
        <xdr:cNvGrpSpPr>
          <a:grpSpLocks/>
        </xdr:cNvGrpSpPr>
      </xdr:nvGrpSpPr>
      <xdr:grpSpPr bwMode="auto">
        <a:xfrm>
          <a:off x="7608404" y="6823213"/>
          <a:ext cx="677104" cy="361536"/>
          <a:chOff x="536" y="660"/>
          <a:chExt cx="72" cy="36"/>
        </a:xfrm>
      </xdr:grpSpPr>
      <xdr:sp macro="" textlink="">
        <xdr:nvSpPr>
          <xdr:cNvPr id="19575" name="Line 119">
            <a:extLst>
              <a:ext uri="{FF2B5EF4-FFF2-40B4-BE49-F238E27FC236}">
                <a16:creationId xmlns:a16="http://schemas.microsoft.com/office/drawing/2014/main" id="{00000000-0008-0000-0400-0000774C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>
            <a:extLst>
              <a:ext uri="{FF2B5EF4-FFF2-40B4-BE49-F238E27FC236}">
                <a16:creationId xmlns:a16="http://schemas.microsoft.com/office/drawing/2014/main" id="{00000000-0008-0000-0400-0000784C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>
            <a:extLst>
              <a:ext uri="{FF2B5EF4-FFF2-40B4-BE49-F238E27FC236}">
                <a16:creationId xmlns:a16="http://schemas.microsoft.com/office/drawing/2014/main" id="{00000000-0008-0000-0400-000079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>
            <a:extLst>
              <a:ext uri="{FF2B5EF4-FFF2-40B4-BE49-F238E27FC236}">
                <a16:creationId xmlns:a16="http://schemas.microsoft.com/office/drawing/2014/main" id="{00000000-0008-0000-0400-00007A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39418</xdr:rowOff>
    </xdr:from>
    <xdr:ext cx="942560" cy="302262"/>
    <xdr:sp macro="" textlink="">
      <xdr:nvSpPr>
        <xdr:cNvPr id="19579" name="Text Box 123">
          <a:extLst>
            <a:ext uri="{FF2B5EF4-FFF2-40B4-BE49-F238E27FC236}">
              <a16:creationId xmlns:a16="http://schemas.microsoft.com/office/drawing/2014/main" id="{00000000-0008-0000-0400-00007B4C0000}"/>
            </a:ext>
          </a:extLst>
        </xdr:cNvPr>
        <xdr:cNvSpPr txBox="1">
          <a:spLocks noChangeArrowheads="1"/>
        </xdr:cNvSpPr>
      </xdr:nvSpPr>
      <xdr:spPr bwMode="auto">
        <a:xfrm>
          <a:off x="8466483" y="6897418"/>
          <a:ext cx="942560" cy="3022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>
          <a:extLst>
            <a:ext uri="{FF2B5EF4-FFF2-40B4-BE49-F238E27FC236}">
              <a16:creationId xmlns:a16="http://schemas.microsoft.com/office/drawing/2014/main" id="{00000000-0008-0000-0400-00007C4C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17</xdr:col>
      <xdr:colOff>171450</xdr:colOff>
      <xdr:row>40</xdr:row>
      <xdr:rowOff>150604</xdr:rowOff>
    </xdr:from>
    <xdr:ext cx="758797" cy="169598"/>
    <xdr:sp macro="" textlink="">
      <xdr:nvSpPr>
        <xdr:cNvPr id="19581" name="Text Box 125">
          <a:extLst>
            <a:ext uri="{FF2B5EF4-FFF2-40B4-BE49-F238E27FC236}">
              <a16:creationId xmlns:a16="http://schemas.microsoft.com/office/drawing/2014/main" id="{00000000-0008-0000-0400-00007D4C0000}"/>
            </a:ext>
          </a:extLst>
        </xdr:cNvPr>
        <xdr:cNvSpPr txBox="1">
          <a:spLocks noChangeArrowheads="1"/>
        </xdr:cNvSpPr>
      </xdr:nvSpPr>
      <xdr:spPr bwMode="auto">
        <a:xfrm>
          <a:off x="4867275" y="5789404"/>
          <a:ext cx="758797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17</xdr:col>
      <xdr:colOff>171450</xdr:colOff>
      <xdr:row>42</xdr:row>
      <xdr:rowOff>96176</xdr:rowOff>
    </xdr:from>
    <xdr:ext cx="726802" cy="169598"/>
    <xdr:sp macro="" textlink="">
      <xdr:nvSpPr>
        <xdr:cNvPr id="19582" name="Text Box 126">
          <a:extLst>
            <a:ext uri="{FF2B5EF4-FFF2-40B4-BE49-F238E27FC236}">
              <a16:creationId xmlns:a16="http://schemas.microsoft.com/office/drawing/2014/main" id="{00000000-0008-0000-0400-00007E4C0000}"/>
            </a:ext>
          </a:extLst>
        </xdr:cNvPr>
        <xdr:cNvSpPr txBox="1">
          <a:spLocks noChangeArrowheads="1"/>
        </xdr:cNvSpPr>
      </xdr:nvSpPr>
      <xdr:spPr bwMode="auto">
        <a:xfrm>
          <a:off x="4867275" y="6039776"/>
          <a:ext cx="726802" cy="169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>
          <a:extLst>
            <a:ext uri="{FF2B5EF4-FFF2-40B4-BE49-F238E27FC236}">
              <a16:creationId xmlns:a16="http://schemas.microsoft.com/office/drawing/2014/main" id="{00000000-0008-0000-0400-00007F4C0000}"/>
            </a:ext>
          </a:extLst>
        </xdr:cNvPr>
        <xdr:cNvGrpSpPr>
          <a:grpSpLocks/>
        </xdr:cNvGrpSpPr>
      </xdr:nvGrpSpPr>
      <xdr:grpSpPr bwMode="auto">
        <a:xfrm>
          <a:off x="4223716" y="5919166"/>
          <a:ext cx="142875" cy="158612"/>
          <a:chOff x="671" y="631"/>
          <a:chExt cx="15" cy="16"/>
        </a:xfrm>
      </xdr:grpSpPr>
      <xdr:sp macro="" textlink="">
        <xdr:nvSpPr>
          <xdr:cNvPr id="19584" name="Oval 128">
            <a:extLst>
              <a:ext uri="{FF2B5EF4-FFF2-40B4-BE49-F238E27FC236}">
                <a16:creationId xmlns:a16="http://schemas.microsoft.com/office/drawing/2014/main" id="{00000000-0008-0000-0400-0000804C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>
            <a:extLst>
              <a:ext uri="{FF2B5EF4-FFF2-40B4-BE49-F238E27FC236}">
                <a16:creationId xmlns:a16="http://schemas.microsoft.com/office/drawing/2014/main" id="{00000000-0008-0000-0400-0000814C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>
          <a:extLst>
            <a:ext uri="{FF2B5EF4-FFF2-40B4-BE49-F238E27FC236}">
              <a16:creationId xmlns:a16="http://schemas.microsoft.com/office/drawing/2014/main" id="{00000000-0008-0000-0400-0000854C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>
          <a:extLst>
            <a:ext uri="{FF2B5EF4-FFF2-40B4-BE49-F238E27FC236}">
              <a16:creationId xmlns:a16="http://schemas.microsoft.com/office/drawing/2014/main" id="{00000000-0008-0000-0400-0000864C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</a:t>
          </a:r>
        </a:p>
      </xdr:txBody>
    </xdr:sp>
    <xdr:clientData/>
  </xdr:twoCellAnchor>
  <xdr:oneCellAnchor>
    <xdr:from>
      <xdr:col>27</xdr:col>
      <xdr:colOff>172630</xdr:colOff>
      <xdr:row>39</xdr:row>
      <xdr:rowOff>76200</xdr:rowOff>
    </xdr:from>
    <xdr:ext cx="931089" cy="283796"/>
    <xdr:sp macro="" textlink="">
      <xdr:nvSpPr>
        <xdr:cNvPr id="19591" name="Text Box 135">
          <a:extLst>
            <a:ext uri="{FF2B5EF4-FFF2-40B4-BE49-F238E27FC236}">
              <a16:creationId xmlns:a16="http://schemas.microsoft.com/office/drawing/2014/main" id="{00000000-0008-0000-0400-0000874C0000}"/>
            </a:ext>
          </a:extLst>
        </xdr:cNvPr>
        <xdr:cNvSpPr txBox="1">
          <a:spLocks noChangeArrowheads="1"/>
        </xdr:cNvSpPr>
      </xdr:nvSpPr>
      <xdr:spPr bwMode="auto">
        <a:xfrm>
          <a:off x="7630705" y="5562600"/>
          <a:ext cx="931089" cy="283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</a:t>
          </a: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/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Message name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>
          <a:extLst>
            <a:ext uri="{FF2B5EF4-FFF2-40B4-BE49-F238E27FC236}">
              <a16:creationId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>
          <a:extLst>
            <a:ext uri="{FF2B5EF4-FFF2-40B4-BE49-F238E27FC236}">
              <a16:creationId xmlns:a16="http://schemas.microsoft.com/office/drawing/2014/main" id="{00000000-0008-0000-0400-0000894C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24</xdr:col>
      <xdr:colOff>33131</xdr:colOff>
      <xdr:row>41</xdr:row>
      <xdr:rowOff>57979</xdr:rowOff>
    </xdr:to>
    <xdr:sp macro="" textlink="">
      <xdr:nvSpPr>
        <xdr:cNvPr id="45" name="Rectangle 9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5854148" y="5325717"/>
          <a:ext cx="738809" cy="39756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alt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 </a:t>
          </a:r>
          <a:r>
            <a:rPr 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en-US" altLang="ja-JP" sz="7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Batch process name</a:t>
          </a:r>
          <a:endParaRPr lang="ja-JP" sz="7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266701</xdr:colOff>
      <xdr:row>10</xdr:row>
      <xdr:rowOff>85725</xdr:rowOff>
    </xdr:from>
    <xdr:to>
      <xdr:col>18</xdr:col>
      <xdr:colOff>28575</xdr:colOff>
      <xdr:row>15</xdr:row>
      <xdr:rowOff>0</xdr:rowOff>
    </xdr:to>
    <xdr:sp macro="" textlink="">
      <xdr:nvSpPr>
        <xdr:cNvPr id="214" name="Rectangle 145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BA1060101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Create file of project list in the period</a:t>
          </a:r>
        </a:p>
      </xdr:txBody>
    </xdr:sp>
    <xdr:clientData/>
  </xdr:twoCellAnchor>
  <xdr:twoCellAnchor>
    <xdr:from>
      <xdr:col>6</xdr:col>
      <xdr:colOff>57150</xdr:colOff>
      <xdr:row>10</xdr:row>
      <xdr:rowOff>135820</xdr:rowOff>
    </xdr:from>
    <xdr:to>
      <xdr:col>9</xdr:col>
      <xdr:colOff>238125</xdr:colOff>
      <xdr:row>14</xdr:row>
      <xdr:rowOff>86125</xdr:rowOff>
    </xdr:to>
    <xdr:sp macro="" textlink="">
      <xdr:nvSpPr>
        <xdr:cNvPr id="226" name="AutoShape 161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>
          <a:spLocks noChangeArrowheads="1"/>
        </xdr:cNvSpPr>
      </xdr:nvSpPr>
      <xdr:spPr bwMode="auto">
        <a:xfrm>
          <a:off x="171450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9</xdr:col>
      <xdr:colOff>238125</xdr:colOff>
      <xdr:row>12</xdr:row>
      <xdr:rowOff>110973</xdr:rowOff>
    </xdr:from>
    <xdr:to>
      <xdr:col>12</xdr:col>
      <xdr:colOff>266701</xdr:colOff>
      <xdr:row>12</xdr:row>
      <xdr:rowOff>114300</xdr:rowOff>
    </xdr:to>
    <xdr:cxnSp macro="">
      <xdr:nvCxnSpPr>
        <xdr:cNvPr id="227" name="AutoShape 162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1882623"/>
          <a:ext cx="857251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76199</xdr:colOff>
      <xdr:row>10</xdr:row>
      <xdr:rowOff>114300</xdr:rowOff>
    </xdr:from>
    <xdr:to>
      <xdr:col>26</xdr:col>
      <xdr:colOff>228600</xdr:colOff>
      <xdr:row>14</xdr:row>
      <xdr:rowOff>104775</xdr:rowOff>
    </xdr:to>
    <xdr:sp macro="" textlink="">
      <xdr:nvSpPr>
        <xdr:cNvPr id="230" name="AutoShape 165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>
          <a:spLocks noChangeArrowheads="1"/>
        </xdr:cNvSpPr>
      </xdr:nvSpPr>
      <xdr:spPr bwMode="auto">
        <a:xfrm>
          <a:off x="560069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N21AA002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List of projects 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within the period</a:t>
          </a:r>
        </a:p>
      </xdr:txBody>
    </xdr:sp>
    <xdr:clientData/>
  </xdr:twoCellAnchor>
  <xdr:twoCellAnchor>
    <xdr:from>
      <xdr:col>18</xdr:col>
      <xdr:colOff>28575</xdr:colOff>
      <xdr:row>12</xdr:row>
      <xdr:rowOff>109538</xdr:rowOff>
    </xdr:from>
    <xdr:to>
      <xdr:col>20</xdr:col>
      <xdr:colOff>76199</xdr:colOff>
      <xdr:row>12</xdr:row>
      <xdr:rowOff>114300</xdr:rowOff>
    </xdr:to>
    <xdr:cxnSp macro="">
      <xdr:nvCxnSpPr>
        <xdr:cNvPr id="231" name="AutoShape 166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CxnSpPr>
          <a:cxnSpLocks noChangeShapeType="1"/>
          <a:stCxn id="214" idx="3"/>
          <a:endCxn id="230" idx="1"/>
        </xdr:cNvCxnSpPr>
      </xdr:nvCxnSpPr>
      <xdr:spPr bwMode="auto">
        <a:xfrm flipV="1">
          <a:off x="5000625" y="1881188"/>
          <a:ext cx="600074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66675</xdr:colOff>
      <xdr:row>18</xdr:row>
      <xdr:rowOff>52987</xdr:rowOff>
    </xdr:from>
    <xdr:to>
      <xdr:col>15</xdr:col>
      <xdr:colOff>209550</xdr:colOff>
      <xdr:row>19</xdr:row>
      <xdr:rowOff>62511</xdr:rowOff>
    </xdr:to>
    <xdr:grpSp>
      <xdr:nvGrpSpPr>
        <xdr:cNvPr id="233" name="Group 168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GrpSpPr>
          <a:grpSpLocks/>
        </xdr:cNvGrpSpPr>
      </xdr:nvGrpSpPr>
      <xdr:grpSpPr bwMode="auto">
        <a:xfrm>
          <a:off x="4166566" y="2289291"/>
          <a:ext cx="142875" cy="158611"/>
          <a:chOff x="671" y="631"/>
          <a:chExt cx="15" cy="16"/>
        </a:xfrm>
      </xdr:grpSpPr>
      <xdr:sp macro="" textlink="">
        <xdr:nvSpPr>
          <xdr:cNvPr id="234" name="Oval 169">
            <a:extLst>
              <a:ext uri="{FF2B5EF4-FFF2-40B4-BE49-F238E27FC236}">
                <a16:creationId xmlns:a16="http://schemas.microsoft.com/office/drawing/2014/main" id="{00000000-0008-0000-0400-0000E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>
            <a:extLst>
              <a:ext uri="{FF2B5EF4-FFF2-40B4-BE49-F238E27FC236}">
                <a16:creationId xmlns:a16="http://schemas.microsoft.com/office/drawing/2014/main" id="{00000000-0008-0000-0400-0000E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138113</xdr:colOff>
      <xdr:row>15</xdr:row>
      <xdr:rowOff>0</xdr:rowOff>
    </xdr:from>
    <xdr:to>
      <xdr:col>15</xdr:col>
      <xdr:colOff>147638</xdr:colOff>
      <xdr:row>18</xdr:row>
      <xdr:rowOff>52987</xdr:rowOff>
    </xdr:to>
    <xdr:cxnSp macro="">
      <xdr:nvCxnSpPr>
        <xdr:cNvPr id="236" name="AutoShape 171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81488" y="2200275"/>
          <a:ext cx="9525" cy="4816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147638</xdr:colOff>
      <xdr:row>10</xdr:row>
      <xdr:rowOff>85725</xdr:rowOff>
    </xdr:to>
    <xdr:cxnSp macro="">
      <xdr:nvCxnSpPr>
        <xdr:cNvPr id="245" name="AutoShape 183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CxnSpPr>
          <a:cxnSpLocks noChangeShapeType="1"/>
          <a:stCxn id="232" idx="4"/>
          <a:endCxn id="214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/>
  <cols>
    <col min="1" max="16384" width="8.832031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5"/>
      <c r="H22" s="5"/>
    </row>
    <row r="23" spans="6:12" ht="17.25" customHeight="1">
      <c r="F23" s="5"/>
      <c r="G23" s="5"/>
      <c r="H23" s="5"/>
      <c r="I23" s="24"/>
      <c r="J23" s="15" t="s">
        <v>24</v>
      </c>
      <c r="K23" s="24"/>
      <c r="L23" s="24"/>
    </row>
    <row r="24" spans="6:12" ht="13.5" customHeight="1">
      <c r="F24" s="5"/>
      <c r="G24" s="5"/>
      <c r="H24" s="5"/>
      <c r="I24" s="24"/>
      <c r="J24" s="24"/>
      <c r="K24" s="24"/>
      <c r="L24" s="24"/>
    </row>
    <row r="25" spans="6:12" ht="18" customHeight="1">
      <c r="F25" s="5"/>
      <c r="G25" s="5"/>
      <c r="H25" s="5"/>
      <c r="I25" s="168">
        <f ca="1">IF(INDIRECT("変更履歴!D8")="","",MAX(INDIRECT("変更履歴!D8"):INDIRECT("変更履歴!F33")))</f>
        <v>43634</v>
      </c>
      <c r="J25" s="168"/>
      <c r="K25" s="168"/>
      <c r="L25" s="24"/>
    </row>
    <row r="26" spans="6:12" ht="13.5" customHeight="1">
      <c r="F26" s="5"/>
      <c r="G26" s="5"/>
      <c r="H26" s="5"/>
      <c r="I26" s="24"/>
      <c r="J26" s="24"/>
      <c r="K26" s="24"/>
      <c r="L26" s="24"/>
    </row>
    <row r="27" spans="6:12" ht="13.5" customHeight="1">
      <c r="F27" s="5"/>
      <c r="G27" s="5"/>
      <c r="H27" s="5"/>
      <c r="I27" s="24"/>
      <c r="J27" s="24"/>
      <c r="K27" s="24"/>
      <c r="L27" s="24"/>
    </row>
    <row r="28" spans="6:12" ht="13.5" customHeight="1">
      <c r="F28" s="6"/>
      <c r="G28" s="5"/>
      <c r="H28" s="5"/>
      <c r="I28" s="24"/>
      <c r="J28" s="24"/>
      <c r="K28" s="24"/>
      <c r="L28" s="24"/>
    </row>
    <row r="29" spans="6:12" ht="15" customHeight="1">
      <c r="F29" s="5"/>
      <c r="H29" s="5"/>
      <c r="I29" s="24"/>
      <c r="J29" s="24"/>
      <c r="K29" s="24"/>
      <c r="L29" s="24"/>
    </row>
    <row r="30" spans="6:12" ht="13.5" customHeight="1">
      <c r="F30" s="5"/>
      <c r="G30" s="12"/>
      <c r="H30" s="5"/>
      <c r="I30" s="24"/>
      <c r="J30" s="24"/>
      <c r="K30" s="24"/>
      <c r="L30" s="24"/>
    </row>
    <row r="31" spans="6:12" ht="18.75" customHeight="1">
      <c r="F31" s="5"/>
      <c r="G31" s="12"/>
      <c r="H31" s="5"/>
      <c r="I31" s="24"/>
      <c r="J31" s="24"/>
      <c r="K31" s="24"/>
      <c r="L31" s="24"/>
    </row>
    <row r="32" spans="6:12" ht="18.75" customHeight="1">
      <c r="F32" s="5"/>
      <c r="G32" s="12"/>
      <c r="H32" s="5"/>
      <c r="I32" s="24"/>
      <c r="J32" s="25"/>
      <c r="K32" s="24"/>
      <c r="L32" s="24"/>
    </row>
    <row r="33" spans="6:19" ht="18.75">
      <c r="F33" s="5"/>
      <c r="H33" s="5"/>
      <c r="I33" s="24"/>
      <c r="J33" s="26"/>
      <c r="K33" s="24"/>
      <c r="L33" s="27"/>
      <c r="M33" s="8"/>
      <c r="N33" s="7"/>
      <c r="O33" s="7"/>
      <c r="P33" s="7"/>
    </row>
    <row r="34" spans="6:19" ht="18.75" customHeight="1">
      <c r="F34" s="5"/>
      <c r="H34" s="5"/>
      <c r="I34" s="24"/>
      <c r="J34" s="25"/>
      <c r="K34" s="24"/>
      <c r="L34" s="27"/>
      <c r="M34" s="7"/>
      <c r="N34" s="7"/>
      <c r="O34" s="7"/>
      <c r="P34" s="7"/>
      <c r="Q34" s="169"/>
      <c r="R34" s="170"/>
      <c r="S34" s="170"/>
    </row>
    <row r="35" spans="6:19" ht="13.5" customHeight="1">
      <c r="O35" s="7"/>
      <c r="P35" s="7"/>
      <c r="Q35" s="170"/>
      <c r="R35" s="170"/>
      <c r="S35" s="170"/>
    </row>
    <row r="36" spans="6:19" ht="13.5" customHeight="1">
      <c r="O36" s="171"/>
      <c r="P36" s="170"/>
      <c r="Q36" s="171"/>
      <c r="R36" s="170"/>
      <c r="S36" s="23"/>
    </row>
    <row r="37" spans="6:19" ht="13.5" customHeight="1">
      <c r="O37" s="172"/>
      <c r="P37" s="173"/>
      <c r="Q37" s="172"/>
      <c r="R37" s="173"/>
      <c r="S37" s="172"/>
    </row>
    <row r="38" spans="6:19" ht="13.5" customHeight="1">
      <c r="O38" s="173"/>
      <c r="P38" s="173"/>
      <c r="Q38" s="173"/>
      <c r="R38" s="173"/>
      <c r="S38" s="173"/>
    </row>
    <row r="39" spans="6:19" ht="13.5" customHeight="1">
      <c r="O39" s="173"/>
      <c r="P39" s="173"/>
      <c r="Q39" s="173"/>
      <c r="R39" s="173"/>
      <c r="S39" s="173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N4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16"/>
  </cols>
  <sheetData>
    <row r="1" spans="1:40" s="11" customFormat="1" ht="12" customHeight="1">
      <c r="A1" s="174" t="s">
        <v>25</v>
      </c>
      <c r="B1" s="175"/>
      <c r="C1" s="175"/>
      <c r="D1" s="176"/>
      <c r="E1" s="235" t="s">
        <v>26</v>
      </c>
      <c r="F1" s="236"/>
      <c r="G1" s="236"/>
      <c r="H1" s="236"/>
      <c r="I1" s="236"/>
      <c r="J1" s="236"/>
      <c r="K1" s="236"/>
      <c r="L1" s="236"/>
      <c r="M1" s="236"/>
      <c r="N1" s="237"/>
      <c r="O1" s="180" t="s">
        <v>27</v>
      </c>
      <c r="P1" s="181"/>
      <c r="Q1" s="181"/>
      <c r="R1" s="182"/>
      <c r="S1" s="189" t="s">
        <v>28</v>
      </c>
      <c r="T1" s="190"/>
      <c r="U1" s="190"/>
      <c r="V1" s="190"/>
      <c r="W1" s="190"/>
      <c r="X1" s="190"/>
      <c r="Y1" s="190"/>
      <c r="Z1" s="191"/>
      <c r="AA1" s="174" t="s">
        <v>29</v>
      </c>
      <c r="AB1" s="176"/>
      <c r="AC1" s="208" t="str">
        <f>IF(AF8="","",AF8)</f>
        <v>TIS</v>
      </c>
      <c r="AD1" s="209"/>
      <c r="AE1" s="209"/>
      <c r="AF1" s="210"/>
      <c r="AG1" s="229">
        <f>IF(D8="","",D8)</f>
        <v>43634</v>
      </c>
      <c r="AH1" s="230"/>
      <c r="AI1" s="231"/>
      <c r="AJ1" s="9"/>
      <c r="AK1" s="9"/>
      <c r="AL1" s="9"/>
      <c r="AM1" s="9"/>
      <c r="AN1" s="10"/>
    </row>
    <row r="2" spans="1:40" s="11" customFormat="1" ht="12" customHeight="1">
      <c r="A2" s="174" t="s">
        <v>30</v>
      </c>
      <c r="B2" s="175"/>
      <c r="C2" s="175"/>
      <c r="D2" s="176"/>
      <c r="E2" s="235" t="s">
        <v>31</v>
      </c>
      <c r="F2" s="236"/>
      <c r="G2" s="236"/>
      <c r="H2" s="236"/>
      <c r="I2" s="236"/>
      <c r="J2" s="236"/>
      <c r="K2" s="236"/>
      <c r="L2" s="236"/>
      <c r="M2" s="236"/>
      <c r="N2" s="237"/>
      <c r="O2" s="183"/>
      <c r="P2" s="184"/>
      <c r="Q2" s="184"/>
      <c r="R2" s="185"/>
      <c r="S2" s="192"/>
      <c r="T2" s="193"/>
      <c r="U2" s="193"/>
      <c r="V2" s="193"/>
      <c r="W2" s="193"/>
      <c r="X2" s="193"/>
      <c r="Y2" s="193"/>
      <c r="Z2" s="194"/>
      <c r="AA2" s="174" t="s">
        <v>32</v>
      </c>
      <c r="AB2" s="176"/>
      <c r="AC2" s="232" t="str">
        <f ca="1">IF(COUNTA(AF9:AF33)&lt;&gt;0,INDIRECT("AF"&amp;(COUNTA(AF9:AF33)+8)),"")</f>
        <v/>
      </c>
      <c r="AD2" s="233"/>
      <c r="AE2" s="233"/>
      <c r="AF2" s="234"/>
      <c r="AG2" s="229" t="str">
        <f>IF(D9="","",MAX(D9:F33))</f>
        <v/>
      </c>
      <c r="AH2" s="230"/>
      <c r="AI2" s="231"/>
      <c r="AJ2" s="9"/>
      <c r="AK2" s="9"/>
      <c r="AL2" s="9"/>
      <c r="AM2" s="9"/>
      <c r="AN2" s="9"/>
    </row>
    <row r="3" spans="1:40" s="11" customFormat="1" ht="27" customHeight="1">
      <c r="A3" s="177" t="s">
        <v>33</v>
      </c>
      <c r="B3" s="178"/>
      <c r="C3" s="178"/>
      <c r="D3" s="179"/>
      <c r="E3" s="235" t="s">
        <v>34</v>
      </c>
      <c r="F3" s="236"/>
      <c r="G3" s="236"/>
      <c r="H3" s="236"/>
      <c r="I3" s="236"/>
      <c r="J3" s="236"/>
      <c r="K3" s="236"/>
      <c r="L3" s="236"/>
      <c r="M3" s="236"/>
      <c r="N3" s="237"/>
      <c r="O3" s="186"/>
      <c r="P3" s="187"/>
      <c r="Q3" s="187"/>
      <c r="R3" s="188"/>
      <c r="S3" s="195"/>
      <c r="T3" s="196"/>
      <c r="U3" s="196"/>
      <c r="V3" s="196"/>
      <c r="W3" s="196"/>
      <c r="X3" s="196"/>
      <c r="Y3" s="196"/>
      <c r="Z3" s="197"/>
      <c r="AA3" s="177"/>
      <c r="AB3" s="179"/>
      <c r="AC3" s="208"/>
      <c r="AD3" s="209"/>
      <c r="AE3" s="209"/>
      <c r="AF3" s="210"/>
      <c r="AG3" s="229"/>
      <c r="AH3" s="230"/>
      <c r="AI3" s="231"/>
      <c r="AJ3" s="9"/>
      <c r="AK3" s="9"/>
      <c r="AL3" s="9"/>
      <c r="AM3" s="9"/>
      <c r="AN3" s="9"/>
    </row>
    <row r="4" spans="1:40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18" customFormat="1" ht="22.5" customHeigh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35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28"/>
      <c r="AB5" s="28"/>
      <c r="AC5" s="29"/>
      <c r="AD5" s="30"/>
      <c r="AE5" s="30"/>
      <c r="AF5" s="30"/>
      <c r="AG5" s="28"/>
      <c r="AH5" s="28"/>
      <c r="AI5" s="28"/>
      <c r="AJ5" s="13"/>
      <c r="AK5" s="13"/>
      <c r="AL5" s="13"/>
      <c r="AM5" s="13"/>
      <c r="AN5" s="13"/>
    </row>
    <row r="6" spans="1:40" s="18" customFormat="1" ht="15" customHeight="1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28"/>
      <c r="AB6" s="28"/>
      <c r="AC6" s="29"/>
      <c r="AD6" s="30"/>
      <c r="AE6" s="30"/>
      <c r="AF6" s="30"/>
      <c r="AG6" s="28"/>
      <c r="AH6" s="28"/>
      <c r="AI6" s="28"/>
      <c r="AJ6" s="13"/>
      <c r="AK6" s="13"/>
      <c r="AL6" s="13"/>
      <c r="AM6" s="13"/>
      <c r="AN6" s="13"/>
    </row>
    <row r="7" spans="1:40" s="19" customFormat="1" ht="15" customHeight="1" thickBot="1">
      <c r="A7" s="20" t="s">
        <v>36</v>
      </c>
      <c r="B7" s="204" t="s">
        <v>37</v>
      </c>
      <c r="C7" s="205"/>
      <c r="D7" s="204" t="s">
        <v>38</v>
      </c>
      <c r="E7" s="206"/>
      <c r="F7" s="205"/>
      <c r="G7" s="204" t="s">
        <v>39</v>
      </c>
      <c r="H7" s="206"/>
      <c r="I7" s="205"/>
      <c r="J7" s="207" t="s">
        <v>40</v>
      </c>
      <c r="K7" s="206"/>
      <c r="L7" s="206"/>
      <c r="M7" s="206"/>
      <c r="N7" s="206"/>
      <c r="O7" s="206"/>
      <c r="P7" s="205"/>
      <c r="Q7" s="204" t="s">
        <v>41</v>
      </c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5"/>
      <c r="AF7" s="204" t="s">
        <v>42</v>
      </c>
      <c r="AG7" s="206"/>
      <c r="AH7" s="206"/>
      <c r="AI7" s="205"/>
      <c r="AJ7" s="31"/>
      <c r="AK7" s="31"/>
      <c r="AL7" s="31"/>
      <c r="AM7" s="31"/>
      <c r="AN7" s="31"/>
    </row>
    <row r="8" spans="1:40" s="19" customFormat="1" ht="15" customHeight="1" thickTop="1">
      <c r="A8" s="21">
        <v>1</v>
      </c>
      <c r="B8" s="211" t="s">
        <v>43</v>
      </c>
      <c r="C8" s="212"/>
      <c r="D8" s="213">
        <v>43634</v>
      </c>
      <c r="E8" s="214"/>
      <c r="F8" s="215"/>
      <c r="G8" s="211" t="s">
        <v>44</v>
      </c>
      <c r="H8" s="216"/>
      <c r="I8" s="212"/>
      <c r="J8" s="217" t="s">
        <v>45</v>
      </c>
      <c r="K8" s="218"/>
      <c r="L8" s="218"/>
      <c r="M8" s="218"/>
      <c r="N8" s="218"/>
      <c r="O8" s="218"/>
      <c r="P8" s="219"/>
      <c r="Q8" s="220" t="s">
        <v>46</v>
      </c>
      <c r="R8" s="221"/>
      <c r="S8" s="221"/>
      <c r="T8" s="221"/>
      <c r="U8" s="221"/>
      <c r="V8" s="221"/>
      <c r="W8" s="221"/>
      <c r="X8" s="221"/>
      <c r="Y8" s="221"/>
      <c r="Z8" s="221"/>
      <c r="AA8" s="221"/>
      <c r="AB8" s="221"/>
      <c r="AC8" s="221"/>
      <c r="AD8" s="221"/>
      <c r="AE8" s="222"/>
      <c r="AF8" s="217" t="s">
        <v>47</v>
      </c>
      <c r="AG8" s="218"/>
      <c r="AH8" s="218"/>
      <c r="AI8" s="219"/>
      <c r="AJ8" s="31"/>
      <c r="AK8" s="31"/>
      <c r="AL8" s="31"/>
      <c r="AM8" s="31"/>
      <c r="AN8" s="31"/>
    </row>
    <row r="9" spans="1:40" s="19" customFormat="1" ht="15" customHeight="1">
      <c r="A9" s="22"/>
      <c r="B9" s="198"/>
      <c r="C9" s="199"/>
      <c r="D9" s="200"/>
      <c r="E9" s="201"/>
      <c r="F9" s="202"/>
      <c r="G9" s="198"/>
      <c r="H9" s="203"/>
      <c r="I9" s="199"/>
      <c r="J9" s="223"/>
      <c r="K9" s="224"/>
      <c r="L9" s="224"/>
      <c r="M9" s="224"/>
      <c r="N9" s="224"/>
      <c r="O9" s="224"/>
      <c r="P9" s="225"/>
      <c r="Q9" s="226"/>
      <c r="R9" s="227"/>
      <c r="S9" s="227"/>
      <c r="T9" s="227"/>
      <c r="U9" s="227"/>
      <c r="V9" s="227"/>
      <c r="W9" s="227"/>
      <c r="X9" s="227"/>
      <c r="Y9" s="227"/>
      <c r="Z9" s="227"/>
      <c r="AA9" s="227"/>
      <c r="AB9" s="227"/>
      <c r="AC9" s="227"/>
      <c r="AD9" s="227"/>
      <c r="AE9" s="228"/>
      <c r="AF9" s="223"/>
      <c r="AG9" s="224"/>
      <c r="AH9" s="224"/>
      <c r="AI9" s="225"/>
      <c r="AJ9" s="31"/>
      <c r="AK9" s="31"/>
      <c r="AL9" s="31"/>
      <c r="AM9" s="31"/>
      <c r="AN9" s="31"/>
    </row>
    <row r="10" spans="1:40" s="19" customFormat="1" ht="15" customHeight="1">
      <c r="A10" s="22"/>
      <c r="B10" s="198"/>
      <c r="C10" s="199"/>
      <c r="D10" s="200"/>
      <c r="E10" s="201"/>
      <c r="F10" s="202"/>
      <c r="G10" s="198"/>
      <c r="H10" s="203"/>
      <c r="I10" s="199"/>
      <c r="J10" s="223"/>
      <c r="K10" s="224"/>
      <c r="L10" s="224"/>
      <c r="M10" s="224"/>
      <c r="N10" s="224"/>
      <c r="O10" s="224"/>
      <c r="P10" s="225"/>
      <c r="Q10" s="226"/>
      <c r="R10" s="227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  <c r="AD10" s="227"/>
      <c r="AE10" s="228"/>
      <c r="AF10" s="223"/>
      <c r="AG10" s="224"/>
      <c r="AH10" s="224"/>
      <c r="AI10" s="225"/>
      <c r="AJ10" s="31"/>
      <c r="AK10" s="31"/>
      <c r="AL10" s="31"/>
      <c r="AM10" s="31"/>
      <c r="AN10" s="31"/>
    </row>
    <row r="11" spans="1:40" s="19" customFormat="1" ht="15" customHeight="1">
      <c r="A11" s="22"/>
      <c r="B11" s="198"/>
      <c r="C11" s="199"/>
      <c r="D11" s="200"/>
      <c r="E11" s="201"/>
      <c r="F11" s="202"/>
      <c r="G11" s="198"/>
      <c r="H11" s="203"/>
      <c r="I11" s="199"/>
      <c r="J11" s="223"/>
      <c r="K11" s="224"/>
      <c r="L11" s="224"/>
      <c r="M11" s="224"/>
      <c r="N11" s="224"/>
      <c r="O11" s="224"/>
      <c r="P11" s="225"/>
      <c r="Q11" s="226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8"/>
      <c r="AF11" s="223"/>
      <c r="AG11" s="224"/>
      <c r="AH11" s="224"/>
      <c r="AI11" s="225"/>
      <c r="AJ11" s="31"/>
      <c r="AK11" s="31"/>
      <c r="AL11" s="31"/>
      <c r="AM11" s="31"/>
      <c r="AN11" s="31"/>
    </row>
    <row r="12" spans="1:40" s="19" customFormat="1" ht="15" customHeight="1">
      <c r="A12" s="22"/>
      <c r="B12" s="198"/>
      <c r="C12" s="199"/>
      <c r="D12" s="200"/>
      <c r="E12" s="201"/>
      <c r="F12" s="202"/>
      <c r="G12" s="198"/>
      <c r="H12" s="203"/>
      <c r="I12" s="199"/>
      <c r="J12" s="223"/>
      <c r="K12" s="224"/>
      <c r="L12" s="224"/>
      <c r="M12" s="224"/>
      <c r="N12" s="224"/>
      <c r="O12" s="224"/>
      <c r="P12" s="225"/>
      <c r="Q12" s="226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  <c r="AD12" s="227"/>
      <c r="AE12" s="228"/>
      <c r="AF12" s="223"/>
      <c r="AG12" s="224"/>
      <c r="AH12" s="224"/>
      <c r="AI12" s="225"/>
      <c r="AJ12" s="31"/>
      <c r="AK12" s="31"/>
      <c r="AL12" s="31"/>
      <c r="AM12" s="31"/>
      <c r="AN12" s="31"/>
    </row>
    <row r="13" spans="1:40" s="19" customFormat="1" ht="15" customHeight="1">
      <c r="A13" s="22"/>
      <c r="B13" s="198"/>
      <c r="C13" s="199"/>
      <c r="D13" s="200"/>
      <c r="E13" s="201"/>
      <c r="F13" s="202"/>
      <c r="G13" s="198"/>
      <c r="H13" s="203"/>
      <c r="I13" s="199"/>
      <c r="J13" s="223"/>
      <c r="K13" s="224"/>
      <c r="L13" s="224"/>
      <c r="M13" s="224"/>
      <c r="N13" s="224"/>
      <c r="O13" s="224"/>
      <c r="P13" s="225"/>
      <c r="Q13" s="226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8"/>
      <c r="AF13" s="223"/>
      <c r="AG13" s="224"/>
      <c r="AH13" s="224"/>
      <c r="AI13" s="225"/>
      <c r="AJ13" s="31"/>
      <c r="AK13" s="31"/>
      <c r="AL13" s="31"/>
      <c r="AM13" s="31"/>
      <c r="AN13" s="31"/>
    </row>
    <row r="14" spans="1:40" s="19" customFormat="1" ht="15" customHeight="1">
      <c r="A14" s="22"/>
      <c r="B14" s="198"/>
      <c r="C14" s="199"/>
      <c r="D14" s="200"/>
      <c r="E14" s="201"/>
      <c r="F14" s="202"/>
      <c r="G14" s="198"/>
      <c r="H14" s="203"/>
      <c r="I14" s="199"/>
      <c r="J14" s="223"/>
      <c r="K14" s="224"/>
      <c r="L14" s="224"/>
      <c r="M14" s="224"/>
      <c r="N14" s="224"/>
      <c r="O14" s="224"/>
      <c r="P14" s="225"/>
      <c r="Q14" s="226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8"/>
      <c r="AF14" s="223"/>
      <c r="AG14" s="224"/>
      <c r="AH14" s="224"/>
      <c r="AI14" s="225"/>
      <c r="AJ14" s="31"/>
      <c r="AK14" s="31"/>
      <c r="AL14" s="31"/>
      <c r="AM14" s="31"/>
      <c r="AN14" s="31"/>
    </row>
    <row r="15" spans="1:40" s="19" customFormat="1" ht="15" customHeight="1">
      <c r="A15" s="22"/>
      <c r="B15" s="198"/>
      <c r="C15" s="199"/>
      <c r="D15" s="200"/>
      <c r="E15" s="201"/>
      <c r="F15" s="202"/>
      <c r="G15" s="198"/>
      <c r="H15" s="203"/>
      <c r="I15" s="199"/>
      <c r="J15" s="223"/>
      <c r="K15" s="224"/>
      <c r="L15" s="224"/>
      <c r="M15" s="224"/>
      <c r="N15" s="224"/>
      <c r="O15" s="224"/>
      <c r="P15" s="225"/>
      <c r="Q15" s="226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8"/>
      <c r="AF15" s="223"/>
      <c r="AG15" s="224"/>
      <c r="AH15" s="224"/>
      <c r="AI15" s="225"/>
      <c r="AJ15" s="31"/>
      <c r="AK15" s="31"/>
      <c r="AL15" s="31"/>
      <c r="AM15" s="31"/>
      <c r="AN15" s="31"/>
    </row>
    <row r="16" spans="1:40" s="19" customFormat="1" ht="15" customHeight="1">
      <c r="A16" s="22"/>
      <c r="B16" s="198"/>
      <c r="C16" s="199"/>
      <c r="D16" s="200"/>
      <c r="E16" s="201"/>
      <c r="F16" s="202"/>
      <c r="G16" s="198"/>
      <c r="H16" s="203"/>
      <c r="I16" s="199"/>
      <c r="J16" s="223"/>
      <c r="K16" s="224"/>
      <c r="L16" s="224"/>
      <c r="M16" s="224"/>
      <c r="N16" s="224"/>
      <c r="O16" s="224"/>
      <c r="P16" s="225"/>
      <c r="Q16" s="226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8"/>
      <c r="AF16" s="223"/>
      <c r="AG16" s="224"/>
      <c r="AH16" s="224"/>
      <c r="AI16" s="225"/>
      <c r="AJ16" s="31"/>
      <c r="AK16" s="31"/>
      <c r="AL16" s="31"/>
      <c r="AM16" s="31"/>
      <c r="AN16" s="31"/>
    </row>
    <row r="17" spans="1:40" s="19" customFormat="1" ht="15" customHeight="1">
      <c r="A17" s="22"/>
      <c r="B17" s="198"/>
      <c r="C17" s="199"/>
      <c r="D17" s="200"/>
      <c r="E17" s="201"/>
      <c r="F17" s="202"/>
      <c r="G17" s="198"/>
      <c r="H17" s="203"/>
      <c r="I17" s="199"/>
      <c r="J17" s="223"/>
      <c r="K17" s="224"/>
      <c r="L17" s="224"/>
      <c r="M17" s="224"/>
      <c r="N17" s="224"/>
      <c r="O17" s="224"/>
      <c r="P17" s="225"/>
      <c r="Q17" s="226"/>
      <c r="R17" s="227"/>
      <c r="S17" s="227"/>
      <c r="T17" s="227"/>
      <c r="U17" s="227"/>
      <c r="V17" s="227"/>
      <c r="W17" s="227"/>
      <c r="X17" s="227"/>
      <c r="Y17" s="227"/>
      <c r="Z17" s="227"/>
      <c r="AA17" s="227"/>
      <c r="AB17" s="227"/>
      <c r="AC17" s="227"/>
      <c r="AD17" s="227"/>
      <c r="AE17" s="228"/>
      <c r="AF17" s="223"/>
      <c r="AG17" s="224"/>
      <c r="AH17" s="224"/>
      <c r="AI17" s="225"/>
      <c r="AJ17" s="31"/>
      <c r="AK17" s="31"/>
      <c r="AL17" s="31"/>
      <c r="AM17" s="31"/>
      <c r="AN17" s="31"/>
    </row>
    <row r="18" spans="1:40" s="19" customFormat="1" ht="15" customHeight="1">
      <c r="A18" s="22"/>
      <c r="B18" s="198"/>
      <c r="C18" s="199"/>
      <c r="D18" s="200"/>
      <c r="E18" s="201"/>
      <c r="F18" s="202"/>
      <c r="G18" s="198"/>
      <c r="H18" s="203"/>
      <c r="I18" s="199"/>
      <c r="J18" s="223"/>
      <c r="K18" s="224"/>
      <c r="L18" s="224"/>
      <c r="M18" s="224"/>
      <c r="N18" s="224"/>
      <c r="O18" s="224"/>
      <c r="P18" s="225"/>
      <c r="Q18" s="226"/>
      <c r="R18" s="227"/>
      <c r="S18" s="227"/>
      <c r="T18" s="227"/>
      <c r="U18" s="227"/>
      <c r="V18" s="227"/>
      <c r="W18" s="227"/>
      <c r="X18" s="227"/>
      <c r="Y18" s="227"/>
      <c r="Z18" s="227"/>
      <c r="AA18" s="227"/>
      <c r="AB18" s="227"/>
      <c r="AC18" s="227"/>
      <c r="AD18" s="227"/>
      <c r="AE18" s="228"/>
      <c r="AF18" s="223"/>
      <c r="AG18" s="224"/>
      <c r="AH18" s="224"/>
      <c r="AI18" s="225"/>
      <c r="AJ18" s="31"/>
      <c r="AK18" s="31"/>
      <c r="AL18" s="31"/>
      <c r="AM18" s="31"/>
      <c r="AN18" s="31"/>
    </row>
    <row r="19" spans="1:40" s="19" customFormat="1" ht="15" customHeight="1">
      <c r="A19" s="22"/>
      <c r="B19" s="198"/>
      <c r="C19" s="199"/>
      <c r="D19" s="200"/>
      <c r="E19" s="201"/>
      <c r="F19" s="202"/>
      <c r="G19" s="198"/>
      <c r="H19" s="203"/>
      <c r="I19" s="199"/>
      <c r="J19" s="223"/>
      <c r="K19" s="224"/>
      <c r="L19" s="224"/>
      <c r="M19" s="224"/>
      <c r="N19" s="224"/>
      <c r="O19" s="224"/>
      <c r="P19" s="225"/>
      <c r="Q19" s="226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8"/>
      <c r="AF19" s="223"/>
      <c r="AG19" s="224"/>
      <c r="AH19" s="224"/>
      <c r="AI19" s="225"/>
      <c r="AJ19" s="31"/>
      <c r="AK19" s="31"/>
      <c r="AL19" s="31"/>
      <c r="AM19" s="31"/>
      <c r="AN19" s="31"/>
    </row>
    <row r="20" spans="1:40" s="19" customFormat="1" ht="15" customHeight="1">
      <c r="A20" s="22"/>
      <c r="B20" s="198"/>
      <c r="C20" s="199"/>
      <c r="D20" s="200"/>
      <c r="E20" s="201"/>
      <c r="F20" s="202"/>
      <c r="G20" s="198"/>
      <c r="H20" s="203"/>
      <c r="I20" s="199"/>
      <c r="J20" s="223"/>
      <c r="K20" s="224"/>
      <c r="L20" s="224"/>
      <c r="M20" s="224"/>
      <c r="N20" s="224"/>
      <c r="O20" s="224"/>
      <c r="P20" s="225"/>
      <c r="Q20" s="226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  <c r="AE20" s="228"/>
      <c r="AF20" s="223"/>
      <c r="AG20" s="224"/>
      <c r="AH20" s="224"/>
      <c r="AI20" s="225"/>
      <c r="AJ20" s="31"/>
      <c r="AK20" s="31"/>
      <c r="AL20" s="31"/>
      <c r="AM20" s="31"/>
      <c r="AN20" s="31"/>
    </row>
    <row r="21" spans="1:40" s="19" customFormat="1" ht="15" customHeight="1">
      <c r="A21" s="22"/>
      <c r="B21" s="198"/>
      <c r="C21" s="199"/>
      <c r="D21" s="200"/>
      <c r="E21" s="201"/>
      <c r="F21" s="202"/>
      <c r="G21" s="198"/>
      <c r="H21" s="203"/>
      <c r="I21" s="199"/>
      <c r="J21" s="223"/>
      <c r="K21" s="224"/>
      <c r="L21" s="224"/>
      <c r="M21" s="224"/>
      <c r="N21" s="224"/>
      <c r="O21" s="224"/>
      <c r="P21" s="225"/>
      <c r="Q21" s="226"/>
      <c r="R21" s="227"/>
      <c r="S21" s="227"/>
      <c r="T21" s="227"/>
      <c r="U21" s="227"/>
      <c r="V21" s="227"/>
      <c r="W21" s="227"/>
      <c r="X21" s="227"/>
      <c r="Y21" s="227"/>
      <c r="Z21" s="227"/>
      <c r="AA21" s="227"/>
      <c r="AB21" s="227"/>
      <c r="AC21" s="227"/>
      <c r="AD21" s="227"/>
      <c r="AE21" s="228"/>
      <c r="AF21" s="223"/>
      <c r="AG21" s="224"/>
      <c r="AH21" s="224"/>
      <c r="AI21" s="225"/>
      <c r="AJ21" s="31"/>
      <c r="AK21" s="31"/>
      <c r="AL21" s="31"/>
      <c r="AM21" s="31"/>
      <c r="AN21" s="31"/>
    </row>
    <row r="22" spans="1:40" s="19" customFormat="1" ht="15" customHeight="1">
      <c r="A22" s="22"/>
      <c r="B22" s="198"/>
      <c r="C22" s="199"/>
      <c r="D22" s="200"/>
      <c r="E22" s="201"/>
      <c r="F22" s="202"/>
      <c r="G22" s="198"/>
      <c r="H22" s="203"/>
      <c r="I22" s="199"/>
      <c r="J22" s="223"/>
      <c r="K22" s="224"/>
      <c r="L22" s="224"/>
      <c r="M22" s="224"/>
      <c r="N22" s="224"/>
      <c r="O22" s="224"/>
      <c r="P22" s="225"/>
      <c r="Q22" s="226"/>
      <c r="R22" s="227"/>
      <c r="S22" s="227"/>
      <c r="T22" s="227"/>
      <c r="U22" s="227"/>
      <c r="V22" s="227"/>
      <c r="W22" s="227"/>
      <c r="X22" s="227"/>
      <c r="Y22" s="227"/>
      <c r="Z22" s="227"/>
      <c r="AA22" s="227"/>
      <c r="AB22" s="227"/>
      <c r="AC22" s="227"/>
      <c r="AD22" s="227"/>
      <c r="AE22" s="228"/>
      <c r="AF22" s="223"/>
      <c r="AG22" s="224"/>
      <c r="AH22" s="224"/>
      <c r="AI22" s="225"/>
      <c r="AJ22" s="31"/>
      <c r="AK22" s="31"/>
      <c r="AL22" s="31"/>
      <c r="AM22" s="31"/>
      <c r="AN22" s="31"/>
    </row>
    <row r="23" spans="1:40" s="19" customFormat="1" ht="15" customHeight="1">
      <c r="A23" s="22"/>
      <c r="B23" s="198"/>
      <c r="C23" s="199"/>
      <c r="D23" s="200"/>
      <c r="E23" s="201"/>
      <c r="F23" s="202"/>
      <c r="G23" s="198"/>
      <c r="H23" s="203"/>
      <c r="I23" s="199"/>
      <c r="J23" s="223"/>
      <c r="K23" s="224"/>
      <c r="L23" s="224"/>
      <c r="M23" s="224"/>
      <c r="N23" s="224"/>
      <c r="O23" s="224"/>
      <c r="P23" s="225"/>
      <c r="Q23" s="226"/>
      <c r="R23" s="227"/>
      <c r="S23" s="227"/>
      <c r="T23" s="227"/>
      <c r="U23" s="227"/>
      <c r="V23" s="227"/>
      <c r="W23" s="227"/>
      <c r="X23" s="227"/>
      <c r="Y23" s="227"/>
      <c r="Z23" s="227"/>
      <c r="AA23" s="227"/>
      <c r="AB23" s="227"/>
      <c r="AC23" s="227"/>
      <c r="AD23" s="227"/>
      <c r="AE23" s="228"/>
      <c r="AF23" s="223"/>
      <c r="AG23" s="224"/>
      <c r="AH23" s="224"/>
      <c r="AI23" s="225"/>
      <c r="AJ23" s="31"/>
      <c r="AK23" s="31"/>
      <c r="AL23" s="31"/>
      <c r="AM23" s="31"/>
      <c r="AN23" s="31"/>
    </row>
    <row r="24" spans="1:40" s="19" customFormat="1" ht="15" customHeight="1">
      <c r="A24" s="22"/>
      <c r="B24" s="198"/>
      <c r="C24" s="199"/>
      <c r="D24" s="200"/>
      <c r="E24" s="201"/>
      <c r="F24" s="202"/>
      <c r="G24" s="198"/>
      <c r="H24" s="203"/>
      <c r="I24" s="199"/>
      <c r="J24" s="223"/>
      <c r="K24" s="224"/>
      <c r="L24" s="224"/>
      <c r="M24" s="224"/>
      <c r="N24" s="224"/>
      <c r="O24" s="224"/>
      <c r="P24" s="225"/>
      <c r="Q24" s="226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/>
      <c r="AE24" s="228"/>
      <c r="AF24" s="223"/>
      <c r="AG24" s="224"/>
      <c r="AH24" s="224"/>
      <c r="AI24" s="225"/>
      <c r="AJ24" s="31"/>
      <c r="AK24" s="31"/>
      <c r="AL24" s="31"/>
      <c r="AM24" s="31"/>
      <c r="AN24" s="31"/>
    </row>
    <row r="25" spans="1:40" s="19" customFormat="1" ht="15" customHeight="1">
      <c r="A25" s="22"/>
      <c r="B25" s="198"/>
      <c r="C25" s="199"/>
      <c r="D25" s="200"/>
      <c r="E25" s="201"/>
      <c r="F25" s="202"/>
      <c r="G25" s="198"/>
      <c r="H25" s="203"/>
      <c r="I25" s="199"/>
      <c r="J25" s="223"/>
      <c r="K25" s="224"/>
      <c r="L25" s="224"/>
      <c r="M25" s="224"/>
      <c r="N25" s="224"/>
      <c r="O25" s="224"/>
      <c r="P25" s="225"/>
      <c r="Q25" s="226"/>
      <c r="R25" s="227"/>
      <c r="S25" s="227"/>
      <c r="T25" s="227"/>
      <c r="U25" s="227"/>
      <c r="V25" s="227"/>
      <c r="W25" s="227"/>
      <c r="X25" s="227"/>
      <c r="Y25" s="227"/>
      <c r="Z25" s="227"/>
      <c r="AA25" s="227"/>
      <c r="AB25" s="227"/>
      <c r="AC25" s="227"/>
      <c r="AD25" s="227"/>
      <c r="AE25" s="228"/>
      <c r="AF25" s="223"/>
      <c r="AG25" s="224"/>
      <c r="AH25" s="224"/>
      <c r="AI25" s="225"/>
      <c r="AJ25" s="31"/>
      <c r="AK25" s="31"/>
      <c r="AL25" s="31"/>
      <c r="AM25" s="31"/>
      <c r="AN25" s="31"/>
    </row>
    <row r="26" spans="1:40" s="19" customFormat="1" ht="15" customHeight="1">
      <c r="A26" s="22"/>
      <c r="B26" s="198"/>
      <c r="C26" s="199"/>
      <c r="D26" s="200"/>
      <c r="E26" s="201"/>
      <c r="F26" s="202"/>
      <c r="G26" s="198"/>
      <c r="H26" s="203"/>
      <c r="I26" s="199"/>
      <c r="J26" s="223"/>
      <c r="K26" s="224"/>
      <c r="L26" s="224"/>
      <c r="M26" s="224"/>
      <c r="N26" s="224"/>
      <c r="O26" s="224"/>
      <c r="P26" s="225"/>
      <c r="Q26" s="226"/>
      <c r="R26" s="227"/>
      <c r="S26" s="227"/>
      <c r="T26" s="227"/>
      <c r="U26" s="227"/>
      <c r="V26" s="227"/>
      <c r="W26" s="227"/>
      <c r="X26" s="227"/>
      <c r="Y26" s="227"/>
      <c r="Z26" s="227"/>
      <c r="AA26" s="227"/>
      <c r="AB26" s="227"/>
      <c r="AC26" s="227"/>
      <c r="AD26" s="227"/>
      <c r="AE26" s="228"/>
      <c r="AF26" s="223"/>
      <c r="AG26" s="224"/>
      <c r="AH26" s="224"/>
      <c r="AI26" s="225"/>
      <c r="AJ26" s="31"/>
      <c r="AK26" s="31"/>
      <c r="AL26" s="31"/>
      <c r="AM26" s="31"/>
      <c r="AN26" s="31"/>
    </row>
    <row r="27" spans="1:40" s="19" customFormat="1" ht="15" customHeight="1">
      <c r="A27" s="22"/>
      <c r="B27" s="198"/>
      <c r="C27" s="199"/>
      <c r="D27" s="200"/>
      <c r="E27" s="201"/>
      <c r="F27" s="202"/>
      <c r="G27" s="198"/>
      <c r="H27" s="203"/>
      <c r="I27" s="199"/>
      <c r="J27" s="223"/>
      <c r="K27" s="224"/>
      <c r="L27" s="224"/>
      <c r="M27" s="224"/>
      <c r="N27" s="224"/>
      <c r="O27" s="224"/>
      <c r="P27" s="225"/>
      <c r="Q27" s="226"/>
      <c r="R27" s="227"/>
      <c r="S27" s="227"/>
      <c r="T27" s="227"/>
      <c r="U27" s="227"/>
      <c r="V27" s="227"/>
      <c r="W27" s="227"/>
      <c r="X27" s="227"/>
      <c r="Y27" s="227"/>
      <c r="Z27" s="227"/>
      <c r="AA27" s="227"/>
      <c r="AB27" s="227"/>
      <c r="AC27" s="227"/>
      <c r="AD27" s="227"/>
      <c r="AE27" s="228"/>
      <c r="AF27" s="223"/>
      <c r="AG27" s="224"/>
      <c r="AH27" s="224"/>
      <c r="AI27" s="225"/>
      <c r="AJ27" s="31"/>
      <c r="AK27" s="31"/>
      <c r="AL27" s="31"/>
      <c r="AM27" s="31"/>
      <c r="AN27" s="31"/>
    </row>
    <row r="28" spans="1:40" s="19" customFormat="1" ht="15" customHeight="1">
      <c r="A28" s="22"/>
      <c r="B28" s="198"/>
      <c r="C28" s="199"/>
      <c r="D28" s="200"/>
      <c r="E28" s="201"/>
      <c r="F28" s="202"/>
      <c r="G28" s="198"/>
      <c r="H28" s="203"/>
      <c r="I28" s="199"/>
      <c r="J28" s="223"/>
      <c r="K28" s="224"/>
      <c r="L28" s="224"/>
      <c r="M28" s="224"/>
      <c r="N28" s="224"/>
      <c r="O28" s="224"/>
      <c r="P28" s="225"/>
      <c r="Q28" s="226"/>
      <c r="R28" s="227"/>
      <c r="S28" s="227"/>
      <c r="T28" s="227"/>
      <c r="U28" s="227"/>
      <c r="V28" s="227"/>
      <c r="W28" s="227"/>
      <c r="X28" s="227"/>
      <c r="Y28" s="227"/>
      <c r="Z28" s="227"/>
      <c r="AA28" s="227"/>
      <c r="AB28" s="227"/>
      <c r="AC28" s="227"/>
      <c r="AD28" s="227"/>
      <c r="AE28" s="228"/>
      <c r="AF28" s="223"/>
      <c r="AG28" s="224"/>
      <c r="AH28" s="224"/>
      <c r="AI28" s="225"/>
      <c r="AJ28" s="31"/>
      <c r="AK28" s="31"/>
      <c r="AL28" s="31"/>
      <c r="AM28" s="31"/>
      <c r="AN28" s="31"/>
    </row>
    <row r="29" spans="1:40" s="19" customFormat="1" ht="15" customHeight="1">
      <c r="A29" s="22"/>
      <c r="B29" s="198"/>
      <c r="C29" s="199"/>
      <c r="D29" s="200"/>
      <c r="E29" s="201"/>
      <c r="F29" s="202"/>
      <c r="G29" s="198"/>
      <c r="H29" s="203"/>
      <c r="I29" s="199"/>
      <c r="J29" s="223"/>
      <c r="K29" s="224"/>
      <c r="L29" s="224"/>
      <c r="M29" s="224"/>
      <c r="N29" s="224"/>
      <c r="O29" s="224"/>
      <c r="P29" s="225"/>
      <c r="Q29" s="226"/>
      <c r="R29" s="227"/>
      <c r="S29" s="227"/>
      <c r="T29" s="227"/>
      <c r="U29" s="227"/>
      <c r="V29" s="227"/>
      <c r="W29" s="227"/>
      <c r="X29" s="227"/>
      <c r="Y29" s="227"/>
      <c r="Z29" s="227"/>
      <c r="AA29" s="227"/>
      <c r="AB29" s="227"/>
      <c r="AC29" s="227"/>
      <c r="AD29" s="227"/>
      <c r="AE29" s="228"/>
      <c r="AF29" s="223"/>
      <c r="AG29" s="224"/>
      <c r="AH29" s="224"/>
      <c r="AI29" s="225"/>
      <c r="AJ29" s="31"/>
      <c r="AK29" s="31"/>
      <c r="AL29" s="31"/>
      <c r="AM29" s="31"/>
      <c r="AN29" s="31"/>
    </row>
    <row r="30" spans="1:40" s="19" customFormat="1" ht="15" customHeight="1">
      <c r="A30" s="22"/>
      <c r="B30" s="198"/>
      <c r="C30" s="199"/>
      <c r="D30" s="200"/>
      <c r="E30" s="201"/>
      <c r="F30" s="202"/>
      <c r="G30" s="198"/>
      <c r="H30" s="203"/>
      <c r="I30" s="199"/>
      <c r="J30" s="223"/>
      <c r="K30" s="224"/>
      <c r="L30" s="224"/>
      <c r="M30" s="224"/>
      <c r="N30" s="224"/>
      <c r="O30" s="224"/>
      <c r="P30" s="225"/>
      <c r="Q30" s="226"/>
      <c r="R30" s="227"/>
      <c r="S30" s="227"/>
      <c r="T30" s="227"/>
      <c r="U30" s="227"/>
      <c r="V30" s="227"/>
      <c r="W30" s="227"/>
      <c r="X30" s="227"/>
      <c r="Y30" s="227"/>
      <c r="Z30" s="227"/>
      <c r="AA30" s="227"/>
      <c r="AB30" s="227"/>
      <c r="AC30" s="227"/>
      <c r="AD30" s="227"/>
      <c r="AE30" s="228"/>
      <c r="AF30" s="223"/>
      <c r="AG30" s="224"/>
      <c r="AH30" s="224"/>
      <c r="AI30" s="225"/>
      <c r="AJ30" s="31"/>
      <c r="AK30" s="31"/>
      <c r="AL30" s="31"/>
      <c r="AM30" s="31"/>
      <c r="AN30" s="31"/>
    </row>
    <row r="31" spans="1:40" s="19" customFormat="1" ht="15" customHeight="1">
      <c r="A31" s="22"/>
      <c r="B31" s="198"/>
      <c r="C31" s="199"/>
      <c r="D31" s="200"/>
      <c r="E31" s="201"/>
      <c r="F31" s="202"/>
      <c r="G31" s="198"/>
      <c r="H31" s="203"/>
      <c r="I31" s="199"/>
      <c r="J31" s="223"/>
      <c r="K31" s="224"/>
      <c r="L31" s="224"/>
      <c r="M31" s="224"/>
      <c r="N31" s="224"/>
      <c r="O31" s="224"/>
      <c r="P31" s="225"/>
      <c r="Q31" s="226"/>
      <c r="R31" s="227"/>
      <c r="S31" s="227"/>
      <c r="T31" s="227"/>
      <c r="U31" s="227"/>
      <c r="V31" s="227"/>
      <c r="W31" s="227"/>
      <c r="X31" s="227"/>
      <c r="Y31" s="227"/>
      <c r="Z31" s="227"/>
      <c r="AA31" s="227"/>
      <c r="AB31" s="227"/>
      <c r="AC31" s="227"/>
      <c r="AD31" s="227"/>
      <c r="AE31" s="228"/>
      <c r="AF31" s="223"/>
      <c r="AG31" s="224"/>
      <c r="AH31" s="224"/>
      <c r="AI31" s="225"/>
      <c r="AJ31" s="31"/>
      <c r="AK31" s="31"/>
      <c r="AL31" s="31"/>
      <c r="AM31" s="31"/>
      <c r="AN31" s="31"/>
    </row>
    <row r="32" spans="1:40" s="19" customFormat="1" ht="15" customHeight="1">
      <c r="A32" s="22"/>
      <c r="B32" s="198"/>
      <c r="C32" s="199"/>
      <c r="D32" s="200"/>
      <c r="E32" s="201"/>
      <c r="F32" s="202"/>
      <c r="G32" s="198"/>
      <c r="H32" s="203"/>
      <c r="I32" s="199"/>
      <c r="J32" s="223"/>
      <c r="K32" s="224"/>
      <c r="L32" s="224"/>
      <c r="M32" s="224"/>
      <c r="N32" s="224"/>
      <c r="O32" s="224"/>
      <c r="P32" s="225"/>
      <c r="Q32" s="226"/>
      <c r="R32" s="227"/>
      <c r="S32" s="227"/>
      <c r="T32" s="227"/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8"/>
      <c r="AF32" s="223"/>
      <c r="AG32" s="224"/>
      <c r="AH32" s="224"/>
      <c r="AI32" s="225"/>
      <c r="AJ32" s="31"/>
      <c r="AK32" s="31"/>
      <c r="AL32" s="31"/>
      <c r="AM32" s="31"/>
      <c r="AN32" s="31"/>
    </row>
    <row r="33" spans="1:40" s="19" customFormat="1" ht="15" customHeight="1">
      <c r="A33" s="22"/>
      <c r="B33" s="198"/>
      <c r="C33" s="199"/>
      <c r="D33" s="200"/>
      <c r="E33" s="201"/>
      <c r="F33" s="202"/>
      <c r="G33" s="198"/>
      <c r="H33" s="203"/>
      <c r="I33" s="199"/>
      <c r="J33" s="223"/>
      <c r="K33" s="224"/>
      <c r="L33" s="224"/>
      <c r="M33" s="224"/>
      <c r="N33" s="224"/>
      <c r="O33" s="224"/>
      <c r="P33" s="225"/>
      <c r="Q33" s="226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8"/>
      <c r="AF33" s="223"/>
      <c r="AG33" s="224"/>
      <c r="AH33" s="224"/>
      <c r="AI33" s="225"/>
      <c r="AJ33" s="31"/>
      <c r="AK33" s="31"/>
      <c r="AL33" s="31"/>
      <c r="AM33" s="31"/>
      <c r="AN33" s="31"/>
    </row>
    <row r="34" spans="1:40" s="19" customFormat="1" ht="15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31"/>
      <c r="AK34" s="31"/>
      <c r="AL34" s="31"/>
      <c r="AM34" s="31"/>
      <c r="AN34" s="31"/>
    </row>
    <row r="35" spans="1:40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AI53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/>
  <cols>
    <col min="1" max="16" width="4.83203125" style="138" customWidth="1"/>
    <col min="17" max="17" width="4.83203125" style="158" customWidth="1"/>
    <col min="18" max="33" width="4.83203125" style="138" customWidth="1"/>
    <col min="34" max="34" width="4.83203125" style="158" customWidth="1"/>
    <col min="35" max="256" width="4.83203125" style="138"/>
    <col min="257" max="290" width="4.83203125" style="138" customWidth="1"/>
    <col min="291" max="512" width="4.83203125" style="138"/>
    <col min="513" max="546" width="4.83203125" style="138" customWidth="1"/>
    <col min="547" max="768" width="4.83203125" style="138"/>
    <col min="769" max="802" width="4.83203125" style="138" customWidth="1"/>
    <col min="803" max="1024" width="4.83203125" style="138"/>
    <col min="1025" max="1058" width="4.83203125" style="138" customWidth="1"/>
    <col min="1059" max="1280" width="4.83203125" style="138"/>
    <col min="1281" max="1314" width="4.83203125" style="138" customWidth="1"/>
    <col min="1315" max="1536" width="4.83203125" style="138"/>
    <col min="1537" max="1570" width="4.83203125" style="138" customWidth="1"/>
    <col min="1571" max="1792" width="4.83203125" style="138"/>
    <col min="1793" max="1826" width="4.83203125" style="138" customWidth="1"/>
    <col min="1827" max="2048" width="4.83203125" style="138"/>
    <col min="2049" max="2082" width="4.83203125" style="138" customWidth="1"/>
    <col min="2083" max="2304" width="4.83203125" style="138"/>
    <col min="2305" max="2338" width="4.83203125" style="138" customWidth="1"/>
    <col min="2339" max="2560" width="4.83203125" style="138"/>
    <col min="2561" max="2594" width="4.83203125" style="138" customWidth="1"/>
    <col min="2595" max="2816" width="4.83203125" style="138"/>
    <col min="2817" max="2850" width="4.83203125" style="138" customWidth="1"/>
    <col min="2851" max="3072" width="4.83203125" style="138"/>
    <col min="3073" max="3106" width="4.83203125" style="138" customWidth="1"/>
    <col min="3107" max="3328" width="4.83203125" style="138"/>
    <col min="3329" max="3362" width="4.83203125" style="138" customWidth="1"/>
    <col min="3363" max="3584" width="4.83203125" style="138"/>
    <col min="3585" max="3618" width="4.83203125" style="138" customWidth="1"/>
    <col min="3619" max="3840" width="4.83203125" style="138"/>
    <col min="3841" max="3874" width="4.83203125" style="138" customWidth="1"/>
    <col min="3875" max="4096" width="4.83203125" style="138"/>
    <col min="4097" max="4130" width="4.83203125" style="138" customWidth="1"/>
    <col min="4131" max="4352" width="4.83203125" style="138"/>
    <col min="4353" max="4386" width="4.83203125" style="138" customWidth="1"/>
    <col min="4387" max="4608" width="4.83203125" style="138"/>
    <col min="4609" max="4642" width="4.83203125" style="138" customWidth="1"/>
    <col min="4643" max="4864" width="4.83203125" style="138"/>
    <col min="4865" max="4898" width="4.83203125" style="138" customWidth="1"/>
    <col min="4899" max="5120" width="4.83203125" style="138"/>
    <col min="5121" max="5154" width="4.83203125" style="138" customWidth="1"/>
    <col min="5155" max="5376" width="4.83203125" style="138"/>
    <col min="5377" max="5410" width="4.83203125" style="138" customWidth="1"/>
    <col min="5411" max="5632" width="4.83203125" style="138"/>
    <col min="5633" max="5666" width="4.83203125" style="138" customWidth="1"/>
    <col min="5667" max="5888" width="4.83203125" style="138"/>
    <col min="5889" max="5922" width="4.83203125" style="138" customWidth="1"/>
    <col min="5923" max="6144" width="4.83203125" style="138"/>
    <col min="6145" max="6178" width="4.83203125" style="138" customWidth="1"/>
    <col min="6179" max="6400" width="4.83203125" style="138"/>
    <col min="6401" max="6434" width="4.83203125" style="138" customWidth="1"/>
    <col min="6435" max="6656" width="4.83203125" style="138"/>
    <col min="6657" max="6690" width="4.83203125" style="138" customWidth="1"/>
    <col min="6691" max="6912" width="4.83203125" style="138"/>
    <col min="6913" max="6946" width="4.83203125" style="138" customWidth="1"/>
    <col min="6947" max="7168" width="4.83203125" style="138"/>
    <col min="7169" max="7202" width="4.83203125" style="138" customWidth="1"/>
    <col min="7203" max="7424" width="4.83203125" style="138"/>
    <col min="7425" max="7458" width="4.83203125" style="138" customWidth="1"/>
    <col min="7459" max="7680" width="4.83203125" style="138"/>
    <col min="7681" max="7714" width="4.83203125" style="138" customWidth="1"/>
    <col min="7715" max="7936" width="4.83203125" style="138"/>
    <col min="7937" max="7970" width="4.83203125" style="138" customWidth="1"/>
    <col min="7971" max="8192" width="4.83203125" style="138"/>
    <col min="8193" max="8226" width="4.83203125" style="138" customWidth="1"/>
    <col min="8227" max="8448" width="4.83203125" style="138"/>
    <col min="8449" max="8482" width="4.83203125" style="138" customWidth="1"/>
    <col min="8483" max="8704" width="4.83203125" style="138"/>
    <col min="8705" max="8738" width="4.83203125" style="138" customWidth="1"/>
    <col min="8739" max="8960" width="4.83203125" style="138"/>
    <col min="8961" max="8994" width="4.83203125" style="138" customWidth="1"/>
    <col min="8995" max="9216" width="4.83203125" style="138"/>
    <col min="9217" max="9250" width="4.83203125" style="138" customWidth="1"/>
    <col min="9251" max="9472" width="4.83203125" style="138"/>
    <col min="9473" max="9506" width="4.83203125" style="138" customWidth="1"/>
    <col min="9507" max="9728" width="4.83203125" style="138"/>
    <col min="9729" max="9762" width="4.83203125" style="138" customWidth="1"/>
    <col min="9763" max="9984" width="4.83203125" style="138"/>
    <col min="9985" max="10018" width="4.83203125" style="138" customWidth="1"/>
    <col min="10019" max="10240" width="4.83203125" style="138"/>
    <col min="10241" max="10274" width="4.83203125" style="138" customWidth="1"/>
    <col min="10275" max="10496" width="4.83203125" style="138"/>
    <col min="10497" max="10530" width="4.83203125" style="138" customWidth="1"/>
    <col min="10531" max="10752" width="4.83203125" style="138"/>
    <col min="10753" max="10786" width="4.83203125" style="138" customWidth="1"/>
    <col min="10787" max="11008" width="4.83203125" style="138"/>
    <col min="11009" max="11042" width="4.83203125" style="138" customWidth="1"/>
    <col min="11043" max="11264" width="4.83203125" style="138"/>
    <col min="11265" max="11298" width="4.83203125" style="138" customWidth="1"/>
    <col min="11299" max="11520" width="4.83203125" style="138"/>
    <col min="11521" max="11554" width="4.83203125" style="138" customWidth="1"/>
    <col min="11555" max="11776" width="4.83203125" style="138"/>
    <col min="11777" max="11810" width="4.83203125" style="138" customWidth="1"/>
    <col min="11811" max="12032" width="4.83203125" style="138"/>
    <col min="12033" max="12066" width="4.83203125" style="138" customWidth="1"/>
    <col min="12067" max="12288" width="4.83203125" style="138"/>
    <col min="12289" max="12322" width="4.83203125" style="138" customWidth="1"/>
    <col min="12323" max="12544" width="4.83203125" style="138"/>
    <col min="12545" max="12578" width="4.83203125" style="138" customWidth="1"/>
    <col min="12579" max="12800" width="4.83203125" style="138"/>
    <col min="12801" max="12834" width="4.83203125" style="138" customWidth="1"/>
    <col min="12835" max="13056" width="4.83203125" style="138"/>
    <col min="13057" max="13090" width="4.83203125" style="138" customWidth="1"/>
    <col min="13091" max="13312" width="4.83203125" style="138"/>
    <col min="13313" max="13346" width="4.83203125" style="138" customWidth="1"/>
    <col min="13347" max="13568" width="4.83203125" style="138"/>
    <col min="13569" max="13602" width="4.83203125" style="138" customWidth="1"/>
    <col min="13603" max="13824" width="4.83203125" style="138"/>
    <col min="13825" max="13858" width="4.83203125" style="138" customWidth="1"/>
    <col min="13859" max="14080" width="4.83203125" style="138"/>
    <col min="14081" max="14114" width="4.83203125" style="138" customWidth="1"/>
    <col min="14115" max="14336" width="4.83203125" style="138"/>
    <col min="14337" max="14370" width="4.83203125" style="138" customWidth="1"/>
    <col min="14371" max="14592" width="4.83203125" style="138"/>
    <col min="14593" max="14626" width="4.83203125" style="138" customWidth="1"/>
    <col min="14627" max="14848" width="4.83203125" style="138"/>
    <col min="14849" max="14882" width="4.83203125" style="138" customWidth="1"/>
    <col min="14883" max="15104" width="4.83203125" style="138"/>
    <col min="15105" max="15138" width="4.83203125" style="138" customWidth="1"/>
    <col min="15139" max="15360" width="4.83203125" style="138"/>
    <col min="15361" max="15394" width="4.83203125" style="138" customWidth="1"/>
    <col min="15395" max="15616" width="4.83203125" style="138"/>
    <col min="15617" max="15650" width="4.83203125" style="138" customWidth="1"/>
    <col min="15651" max="15872" width="4.83203125" style="138"/>
    <col min="15873" max="15906" width="4.83203125" style="138" customWidth="1"/>
    <col min="15907" max="16128" width="4.83203125" style="138"/>
    <col min="16129" max="16162" width="4.83203125" style="138" customWidth="1"/>
    <col min="16163" max="16384" width="4.83203125" style="138"/>
  </cols>
  <sheetData>
    <row r="1" spans="1:35" s="37" customFormat="1" ht="12" hidden="1" customHeight="1">
      <c r="A1" s="247" t="s">
        <v>0</v>
      </c>
      <c r="B1" s="248"/>
      <c r="C1" s="248"/>
      <c r="D1" s="249"/>
      <c r="E1" s="244" t="str">
        <f ca="1">IF(INDIRECT("変更履歴!E1")&lt;&gt;"",INDIRECT("変更履歴!E1"),"")</f>
        <v>サンプルプロジェクト</v>
      </c>
      <c r="F1" s="245"/>
      <c r="G1" s="245"/>
      <c r="H1" s="245"/>
      <c r="I1" s="245"/>
      <c r="J1" s="245"/>
      <c r="K1" s="245"/>
      <c r="L1" s="245"/>
      <c r="M1" s="245"/>
      <c r="N1" s="246"/>
      <c r="O1" s="250" t="s">
        <v>1</v>
      </c>
      <c r="P1" s="251"/>
      <c r="Q1" s="251"/>
      <c r="R1" s="252"/>
      <c r="S1" s="259" t="str">
        <f ca="1">IF(INDIRECT("変更履歴!S1")&lt;&gt;"",INDIRECT("変更履歴!S1"),"")</f>
        <v>システム機能設計書(バッチ)
BA10601/期間内プロジェクト一覧出力バッチ</v>
      </c>
      <c r="T1" s="260"/>
      <c r="U1" s="260"/>
      <c r="V1" s="260"/>
      <c r="W1" s="260"/>
      <c r="X1" s="260"/>
      <c r="Y1" s="260"/>
      <c r="Z1" s="261"/>
      <c r="AA1" s="247" t="s">
        <v>2</v>
      </c>
      <c r="AB1" s="249"/>
      <c r="AC1" s="238" t="str">
        <f ca="1">IF(INDIRECT("変更履歴!AC1")&lt;&gt;"",INDIRECT("変更履歴!AC1"),"")</f>
        <v>TIS</v>
      </c>
      <c r="AD1" s="239"/>
      <c r="AE1" s="239"/>
      <c r="AF1" s="240"/>
      <c r="AG1" s="241">
        <f ca="1">IF(INDIRECT("変更履歴!AG1")&lt;&gt;"",INDIRECT("変更履歴!AG1"),"")</f>
        <v>43634</v>
      </c>
      <c r="AH1" s="242"/>
      <c r="AI1" s="243"/>
    </row>
    <row r="2" spans="1:35" s="37" customFormat="1" ht="12" hidden="1" customHeight="1">
      <c r="A2" s="247" t="s">
        <v>3</v>
      </c>
      <c r="B2" s="248"/>
      <c r="C2" s="248"/>
      <c r="D2" s="249"/>
      <c r="E2" s="244" t="str">
        <f ca="1">IF(INDIRECT("変更履歴!E2")&lt;&gt;"",INDIRECT("変更履歴!E2"),"")</f>
        <v>サンプルシステム</v>
      </c>
      <c r="F2" s="245"/>
      <c r="G2" s="245"/>
      <c r="H2" s="245"/>
      <c r="I2" s="245"/>
      <c r="J2" s="245"/>
      <c r="K2" s="245"/>
      <c r="L2" s="245"/>
      <c r="M2" s="245"/>
      <c r="N2" s="246"/>
      <c r="O2" s="253"/>
      <c r="P2" s="254"/>
      <c r="Q2" s="254"/>
      <c r="R2" s="255"/>
      <c r="S2" s="262"/>
      <c r="T2" s="263"/>
      <c r="U2" s="263"/>
      <c r="V2" s="263"/>
      <c r="W2" s="263"/>
      <c r="X2" s="263"/>
      <c r="Y2" s="263"/>
      <c r="Z2" s="264"/>
      <c r="AA2" s="247" t="s">
        <v>4</v>
      </c>
      <c r="AB2" s="249"/>
      <c r="AC2" s="238" t="str">
        <f ca="1">IF(INDIRECT("変更履歴!AC2")&lt;&gt;"",INDIRECT("変更履歴!AC2"),"")</f>
        <v/>
      </c>
      <c r="AD2" s="239"/>
      <c r="AE2" s="239"/>
      <c r="AF2" s="240"/>
      <c r="AG2" s="241" t="str">
        <f ca="1">IF(INDIRECT("変更履歴!AG2")&lt;&gt;"",INDIRECT("変更履歴!AG2"),"")</f>
        <v/>
      </c>
      <c r="AH2" s="242"/>
      <c r="AI2" s="243"/>
    </row>
    <row r="3" spans="1:35" s="37" customFormat="1" ht="12" hidden="1" customHeight="1">
      <c r="A3" s="268" t="s">
        <v>5</v>
      </c>
      <c r="B3" s="269"/>
      <c r="C3" s="269"/>
      <c r="D3" s="270"/>
      <c r="E3" s="244" t="str">
        <f ca="1">IF(INDIRECT("変更履歴!E3")&lt;&gt;"",INDIRECT("変更履歴!E3"),"")</f>
        <v>プロジェクト管理システム</v>
      </c>
      <c r="F3" s="245"/>
      <c r="G3" s="245"/>
      <c r="H3" s="245"/>
      <c r="I3" s="245"/>
      <c r="J3" s="245"/>
      <c r="K3" s="245"/>
      <c r="L3" s="245"/>
      <c r="M3" s="245"/>
      <c r="N3" s="246"/>
      <c r="O3" s="256"/>
      <c r="P3" s="257"/>
      <c r="Q3" s="257"/>
      <c r="R3" s="258"/>
      <c r="S3" s="265"/>
      <c r="T3" s="266"/>
      <c r="U3" s="266"/>
      <c r="V3" s="266"/>
      <c r="W3" s="266"/>
      <c r="X3" s="266"/>
      <c r="Y3" s="266"/>
      <c r="Z3" s="267"/>
      <c r="AA3" s="268"/>
      <c r="AB3" s="270"/>
      <c r="AC3" s="238" t="str">
        <f ca="1">IF(INDIRECT("変更履歴!AC3")&lt;&gt;"",INDIRECT("変更履歴!AC3"),"")</f>
        <v/>
      </c>
      <c r="AD3" s="239"/>
      <c r="AE3" s="239"/>
      <c r="AF3" s="240"/>
      <c r="AG3" s="241" t="str">
        <f ca="1">IF(INDIRECT("変更履歴!AG3")&lt;&gt;"",INDIRECT("変更履歴!AG3"),"")</f>
        <v/>
      </c>
      <c r="AH3" s="242"/>
      <c r="AI3" s="243"/>
    </row>
    <row r="4" spans="1:35" s="122" customFormat="1" ht="19.5" customHeight="1">
      <c r="A4" s="129"/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30"/>
      <c r="AD4" s="129"/>
      <c r="AE4" s="129"/>
      <c r="AF4" s="129"/>
      <c r="AG4" s="129"/>
      <c r="AH4" s="129"/>
      <c r="AI4" s="129"/>
    </row>
    <row r="5" spans="1:35" s="122" customFormat="1" ht="15" customHeight="1">
      <c r="A5" s="129"/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31" t="s">
        <v>165</v>
      </c>
      <c r="R5" s="129"/>
      <c r="S5" s="129"/>
      <c r="T5" s="129"/>
      <c r="U5" s="129"/>
      <c r="V5" s="129"/>
      <c r="W5" s="129"/>
      <c r="X5" s="129"/>
      <c r="Y5" s="129"/>
      <c r="Z5" s="129"/>
      <c r="AA5" s="129"/>
      <c r="AB5" s="129"/>
      <c r="AC5" s="130"/>
      <c r="AD5" s="129"/>
      <c r="AE5" s="129"/>
      <c r="AF5" s="129"/>
      <c r="AG5" s="129"/>
      <c r="AH5" s="129"/>
      <c r="AI5" s="129"/>
    </row>
    <row r="6" spans="1:35" s="122" customFormat="1" ht="15" customHeight="1">
      <c r="A6" s="129"/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31"/>
      <c r="O6" s="129"/>
      <c r="P6" s="129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29"/>
      <c r="AB6" s="129"/>
      <c r="AC6" s="130"/>
      <c r="AD6" s="129"/>
      <c r="AE6" s="129"/>
      <c r="AF6" s="129"/>
      <c r="AG6" s="129"/>
      <c r="AH6" s="129"/>
      <c r="AI6" s="129"/>
    </row>
    <row r="7" spans="1:35" ht="15" customHeight="1">
      <c r="A7" s="86"/>
      <c r="B7" s="87" t="s">
        <v>168</v>
      </c>
      <c r="C7" s="87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3"/>
      <c r="O7" s="132"/>
      <c r="P7" s="134"/>
      <c r="Q7" s="132"/>
      <c r="R7" s="132"/>
      <c r="S7" s="135"/>
      <c r="T7" s="132"/>
      <c r="U7" s="86"/>
      <c r="V7" s="86"/>
      <c r="W7" s="86"/>
      <c r="X7" s="86"/>
      <c r="Y7" s="86"/>
      <c r="Z7" s="86"/>
      <c r="AA7" s="86"/>
      <c r="AB7" s="86"/>
      <c r="AC7" s="86"/>
      <c r="AD7" s="86"/>
      <c r="AE7" s="132"/>
      <c r="AF7" s="132"/>
      <c r="AG7" s="134"/>
      <c r="AH7" s="136"/>
      <c r="AI7" s="137"/>
    </row>
    <row r="8" spans="1:35" ht="15" customHeight="1">
      <c r="A8" s="86"/>
      <c r="B8" s="87"/>
      <c r="C8" s="87" t="s">
        <v>169</v>
      </c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3"/>
      <c r="O8" s="132"/>
      <c r="P8" s="134"/>
      <c r="Q8" s="132"/>
      <c r="R8" s="132"/>
      <c r="S8" s="132"/>
      <c r="T8" s="38"/>
      <c r="U8" s="86"/>
      <c r="V8" s="86"/>
      <c r="W8" s="86"/>
      <c r="X8" s="86"/>
      <c r="Y8" s="132"/>
      <c r="Z8" s="132"/>
      <c r="AA8" s="132"/>
      <c r="AB8" s="132"/>
      <c r="AC8" s="132"/>
      <c r="AD8" s="132"/>
      <c r="AE8" s="137"/>
      <c r="AF8" s="139"/>
      <c r="AG8" s="139"/>
      <c r="AH8" s="140"/>
      <c r="AI8" s="137"/>
    </row>
    <row r="9" spans="1:35" ht="15" customHeight="1">
      <c r="A9" s="86"/>
      <c r="B9" s="132"/>
      <c r="C9" s="38" t="s">
        <v>154</v>
      </c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3"/>
      <c r="O9" s="132"/>
      <c r="P9" s="134"/>
      <c r="Q9" s="132"/>
      <c r="R9" s="132"/>
      <c r="S9" s="132"/>
      <c r="T9" s="38"/>
      <c r="V9" s="86"/>
      <c r="W9" s="86"/>
      <c r="X9" s="86"/>
      <c r="Y9" s="132"/>
      <c r="Z9" s="132"/>
      <c r="AA9" s="132"/>
      <c r="AB9" s="132"/>
      <c r="AC9" s="132"/>
      <c r="AD9" s="132"/>
      <c r="AE9" s="137"/>
      <c r="AF9" s="86"/>
      <c r="AG9" s="86"/>
      <c r="AH9" s="141"/>
      <c r="AI9" s="86"/>
    </row>
    <row r="10" spans="1:35" ht="15" customHeight="1">
      <c r="A10" s="86"/>
      <c r="B10" s="132"/>
      <c r="C10" s="87" t="s">
        <v>148</v>
      </c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3"/>
      <c r="O10" s="132"/>
      <c r="P10" s="134"/>
      <c r="Q10" s="132"/>
      <c r="R10" s="132"/>
      <c r="S10" s="137"/>
      <c r="T10" s="38"/>
      <c r="U10" s="137"/>
      <c r="V10" s="86"/>
      <c r="W10" s="86"/>
      <c r="X10" s="86"/>
      <c r="Y10" s="132"/>
      <c r="Z10" s="132"/>
      <c r="AA10" s="132"/>
      <c r="AB10" s="132"/>
      <c r="AC10" s="132"/>
      <c r="AD10" s="132"/>
      <c r="AE10" s="137"/>
      <c r="AF10" s="86"/>
      <c r="AG10" s="86"/>
      <c r="AH10" s="141"/>
      <c r="AI10" s="86"/>
    </row>
    <row r="11" spans="1:35" ht="15" customHeight="1">
      <c r="A11" s="86"/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3"/>
      <c r="O11" s="132"/>
      <c r="P11" s="134"/>
      <c r="Q11" s="132"/>
      <c r="R11" s="132"/>
      <c r="S11" s="135"/>
      <c r="T11" s="38"/>
      <c r="U11" s="132"/>
      <c r="V11" s="129"/>
      <c r="W11" s="129"/>
      <c r="X11" s="129"/>
      <c r="Y11" s="132"/>
      <c r="Z11" s="132"/>
      <c r="AA11" s="132"/>
      <c r="AB11" s="132"/>
      <c r="AC11" s="132"/>
      <c r="AD11" s="132"/>
      <c r="AE11" s="86"/>
      <c r="AF11" s="132"/>
      <c r="AG11" s="134"/>
      <c r="AH11" s="136"/>
      <c r="AI11" s="137"/>
    </row>
    <row r="12" spans="1:35" ht="15" customHeight="1">
      <c r="A12" s="86"/>
      <c r="B12" s="135" t="s">
        <v>166</v>
      </c>
      <c r="C12" s="132"/>
      <c r="D12" s="86"/>
      <c r="E12" s="132"/>
      <c r="F12" s="132"/>
      <c r="G12" s="132"/>
      <c r="H12" s="132"/>
      <c r="I12" s="132"/>
      <c r="J12" s="132"/>
      <c r="K12" s="132"/>
      <c r="L12" s="132"/>
      <c r="M12" s="132"/>
      <c r="N12" s="133"/>
      <c r="O12" s="132"/>
      <c r="P12" s="134"/>
      <c r="Q12" s="132"/>
      <c r="R12" s="132"/>
      <c r="S12" s="135"/>
      <c r="T12" s="38"/>
      <c r="V12" s="86"/>
      <c r="W12" s="86"/>
      <c r="X12" s="86"/>
      <c r="Y12" s="132"/>
      <c r="Z12" s="132"/>
      <c r="AA12" s="132"/>
      <c r="AB12" s="132"/>
      <c r="AC12" s="132"/>
      <c r="AD12" s="132"/>
      <c r="AE12" s="132"/>
      <c r="AF12" s="132"/>
      <c r="AG12" s="134"/>
      <c r="AH12" s="136"/>
      <c r="AI12" s="137"/>
    </row>
    <row r="13" spans="1:35" ht="15" customHeight="1">
      <c r="A13" s="86"/>
      <c r="B13" s="132"/>
      <c r="C13" s="38" t="s">
        <v>167</v>
      </c>
      <c r="D13" s="86"/>
      <c r="E13" s="132"/>
      <c r="F13" s="132"/>
      <c r="G13" s="132"/>
      <c r="H13" s="132"/>
      <c r="I13" s="132"/>
      <c r="J13" s="132"/>
      <c r="K13" s="132"/>
      <c r="L13" s="132"/>
      <c r="M13" s="132"/>
      <c r="N13" s="133"/>
      <c r="O13" s="132"/>
      <c r="P13" s="134"/>
      <c r="Q13" s="132"/>
      <c r="R13" s="132"/>
      <c r="S13" s="129"/>
      <c r="T13" s="38"/>
      <c r="U13" s="129"/>
      <c r="V13" s="86"/>
      <c r="W13" s="86"/>
      <c r="X13" s="86"/>
      <c r="Y13" s="132"/>
      <c r="Z13" s="132"/>
      <c r="AA13" s="132"/>
      <c r="AB13" s="132"/>
      <c r="AC13" s="132"/>
      <c r="AD13" s="132"/>
      <c r="AE13" s="132"/>
      <c r="AF13" s="132"/>
      <c r="AG13" s="134"/>
      <c r="AH13" s="136"/>
      <c r="AI13" s="137"/>
    </row>
    <row r="14" spans="1:35" ht="15" customHeight="1">
      <c r="A14" s="86"/>
      <c r="B14" s="132"/>
      <c r="C14" s="38" t="s">
        <v>62</v>
      </c>
      <c r="I14" s="137"/>
      <c r="J14" s="137"/>
      <c r="K14" s="137"/>
      <c r="L14" s="137"/>
      <c r="M14" s="137"/>
      <c r="N14" s="137"/>
      <c r="O14" s="137"/>
      <c r="P14" s="137"/>
      <c r="Q14" s="132"/>
      <c r="R14" s="132"/>
      <c r="S14" s="129"/>
      <c r="T14" s="38"/>
      <c r="U14" s="129"/>
      <c r="V14" s="86"/>
      <c r="W14" s="86"/>
      <c r="X14" s="86"/>
      <c r="Y14" s="132"/>
      <c r="Z14" s="132"/>
      <c r="AA14" s="132"/>
      <c r="AB14" s="132"/>
      <c r="AC14" s="132"/>
      <c r="AD14" s="132"/>
      <c r="AE14" s="132"/>
      <c r="AF14" s="132"/>
      <c r="AG14" s="134"/>
      <c r="AH14" s="136"/>
      <c r="AI14" s="137"/>
    </row>
    <row r="15" spans="1:35" ht="15" customHeight="1">
      <c r="A15" s="86"/>
      <c r="B15" s="137"/>
      <c r="C15" s="38" t="s">
        <v>64</v>
      </c>
      <c r="D15" s="137"/>
      <c r="E15" s="137"/>
      <c r="F15" s="137"/>
      <c r="G15" s="137"/>
      <c r="H15" s="137"/>
      <c r="I15" s="137"/>
      <c r="J15" s="137"/>
      <c r="K15" s="137"/>
      <c r="L15" s="137"/>
      <c r="M15" s="137"/>
      <c r="N15" s="137"/>
      <c r="O15" s="137"/>
      <c r="P15" s="137"/>
      <c r="Q15" s="132"/>
      <c r="R15" s="132"/>
      <c r="S15" s="86"/>
      <c r="T15" s="86"/>
      <c r="U15" s="86"/>
      <c r="V15" s="86"/>
      <c r="W15" s="86"/>
      <c r="X15" s="86"/>
      <c r="Y15" s="132"/>
      <c r="Z15" s="132"/>
      <c r="AA15" s="132"/>
      <c r="AB15" s="132"/>
      <c r="AC15" s="132"/>
      <c r="AD15" s="132"/>
      <c r="AE15" s="132"/>
      <c r="AF15" s="132"/>
      <c r="AG15" s="134"/>
      <c r="AH15" s="136"/>
      <c r="AI15" s="137"/>
    </row>
    <row r="16" spans="1:35" ht="15" customHeight="1">
      <c r="A16" s="86"/>
      <c r="B16" s="135"/>
      <c r="C16" s="38" t="s">
        <v>69</v>
      </c>
      <c r="D16" s="132"/>
      <c r="E16" s="132"/>
      <c r="F16" s="132"/>
      <c r="G16" s="132"/>
      <c r="H16" s="137"/>
      <c r="I16" s="132"/>
      <c r="J16" s="132"/>
      <c r="K16" s="132"/>
      <c r="L16" s="132"/>
      <c r="M16" s="132"/>
      <c r="N16" s="133"/>
      <c r="O16" s="132"/>
      <c r="P16" s="134"/>
      <c r="Q16" s="132"/>
      <c r="R16" s="132"/>
      <c r="S16" s="86"/>
      <c r="T16" s="86"/>
      <c r="U16" s="137"/>
      <c r="V16" s="86"/>
      <c r="W16" s="86"/>
      <c r="X16" s="137"/>
      <c r="Y16" s="137"/>
      <c r="Z16" s="137"/>
      <c r="AA16" s="137"/>
      <c r="AB16" s="137"/>
      <c r="AC16" s="137"/>
      <c r="AD16" s="137"/>
      <c r="AE16" s="132"/>
      <c r="AF16" s="132"/>
      <c r="AG16" s="134"/>
      <c r="AH16" s="136"/>
      <c r="AI16" s="137"/>
    </row>
    <row r="17" spans="1:35" ht="15" customHeight="1">
      <c r="A17" s="86"/>
      <c r="B17" s="135"/>
      <c r="C17" s="38" t="s">
        <v>85</v>
      </c>
      <c r="H17" s="132"/>
      <c r="I17" s="129"/>
      <c r="J17" s="129"/>
      <c r="K17" s="129"/>
      <c r="L17" s="129"/>
      <c r="M17" s="129"/>
      <c r="N17" s="129"/>
      <c r="O17" s="132"/>
      <c r="P17" s="130"/>
      <c r="Q17" s="132"/>
      <c r="R17" s="132"/>
      <c r="S17" s="129"/>
      <c r="T17" s="129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4"/>
      <c r="AH17" s="136"/>
      <c r="AI17" s="137"/>
    </row>
    <row r="18" spans="1:35" ht="15" customHeight="1">
      <c r="A18" s="86"/>
      <c r="B18" s="129"/>
      <c r="C18" s="38" t="s">
        <v>110</v>
      </c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32"/>
      <c r="P18" s="130"/>
      <c r="Q18" s="132"/>
      <c r="R18" s="132"/>
      <c r="S18" s="129"/>
      <c r="T18" s="129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  <c r="AF18" s="132"/>
      <c r="AG18" s="134"/>
      <c r="AH18" s="136"/>
      <c r="AI18" s="137"/>
    </row>
    <row r="19" spans="1:35" ht="15" customHeight="1">
      <c r="A19" s="86"/>
      <c r="B19" s="129"/>
      <c r="C19" s="38" t="s">
        <v>120</v>
      </c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32"/>
      <c r="P19" s="130"/>
      <c r="Q19" s="132"/>
      <c r="R19" s="132"/>
      <c r="S19" s="129"/>
      <c r="T19" s="129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4"/>
      <c r="AH19" s="136"/>
      <c r="AI19" s="137"/>
    </row>
    <row r="20" spans="1:35" ht="15" customHeight="1">
      <c r="A20" s="86"/>
      <c r="B20" s="142"/>
      <c r="C20" s="83"/>
      <c r="D20" s="142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32"/>
      <c r="P20" s="130"/>
      <c r="Q20" s="132"/>
      <c r="R20" s="132"/>
      <c r="S20" s="129"/>
      <c r="T20" s="129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4"/>
      <c r="AH20" s="136"/>
      <c r="AI20" s="137"/>
    </row>
    <row r="21" spans="1:35" ht="15" customHeight="1">
      <c r="A21" s="86"/>
      <c r="B21" s="142"/>
      <c r="C21" s="83"/>
      <c r="D21" s="142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32"/>
      <c r="P21" s="130"/>
      <c r="Q21" s="132"/>
      <c r="R21" s="132"/>
      <c r="S21" s="129"/>
      <c r="T21" s="129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4"/>
      <c r="AH21" s="136"/>
      <c r="AI21" s="137"/>
    </row>
    <row r="22" spans="1:35" ht="15" customHeight="1">
      <c r="A22" s="86"/>
      <c r="B22" s="142"/>
      <c r="C22" s="83"/>
      <c r="D22" s="142"/>
      <c r="E22" s="129"/>
      <c r="F22" s="129"/>
      <c r="G22" s="129"/>
      <c r="H22" s="129"/>
      <c r="I22" s="129"/>
      <c r="J22" s="129"/>
      <c r="K22" s="129"/>
      <c r="L22" s="129"/>
      <c r="M22" s="129"/>
      <c r="N22" s="129"/>
      <c r="O22" s="132"/>
      <c r="P22" s="130"/>
      <c r="Q22" s="132"/>
      <c r="R22" s="132"/>
      <c r="S22" s="129"/>
      <c r="T22" s="129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  <c r="AF22" s="132"/>
      <c r="AG22" s="134"/>
      <c r="AH22" s="136"/>
      <c r="AI22" s="137"/>
    </row>
    <row r="23" spans="1:35" ht="15" customHeight="1">
      <c r="A23" s="86"/>
      <c r="B23" s="143"/>
      <c r="C23" s="60"/>
      <c r="D23" s="60"/>
      <c r="E23" s="129"/>
      <c r="F23" s="129"/>
      <c r="G23" s="129"/>
      <c r="H23" s="129"/>
      <c r="I23" s="129"/>
      <c r="J23" s="129"/>
      <c r="K23" s="129"/>
      <c r="L23" s="129"/>
      <c r="M23" s="129"/>
      <c r="N23" s="129"/>
      <c r="O23" s="132"/>
      <c r="P23" s="130"/>
      <c r="Q23" s="132"/>
      <c r="R23" s="132"/>
      <c r="S23" s="129"/>
      <c r="T23" s="129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  <c r="AF23" s="132"/>
      <c r="AG23" s="134"/>
      <c r="AH23" s="136"/>
      <c r="AI23" s="137"/>
    </row>
    <row r="24" spans="1:35" ht="15" customHeight="1">
      <c r="A24" s="86"/>
      <c r="B24" s="142"/>
      <c r="C24" s="83"/>
      <c r="D24" s="142"/>
      <c r="E24" s="132"/>
      <c r="F24" s="132"/>
      <c r="G24" s="132"/>
      <c r="H24" s="132"/>
      <c r="I24" s="132"/>
      <c r="J24" s="132"/>
      <c r="K24" s="132"/>
      <c r="L24" s="132"/>
      <c r="M24" s="132"/>
      <c r="N24" s="133"/>
      <c r="O24" s="132"/>
      <c r="P24" s="130"/>
      <c r="Q24" s="132"/>
      <c r="R24" s="132"/>
      <c r="S24" s="86"/>
      <c r="T24" s="86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  <c r="AF24" s="132"/>
      <c r="AG24" s="134"/>
      <c r="AH24" s="136"/>
      <c r="AI24" s="137"/>
    </row>
    <row r="25" spans="1:35" ht="15" customHeight="1">
      <c r="A25" s="86"/>
      <c r="B25" s="142"/>
      <c r="C25" s="83"/>
      <c r="D25" s="142"/>
      <c r="E25" s="129"/>
      <c r="F25" s="129"/>
      <c r="G25" s="129"/>
      <c r="H25" s="86"/>
      <c r="I25" s="129"/>
      <c r="J25" s="129"/>
      <c r="K25" s="129"/>
      <c r="L25" s="129"/>
      <c r="M25" s="129"/>
      <c r="N25" s="129"/>
      <c r="O25" s="129"/>
      <c r="P25" s="130"/>
      <c r="Q25" s="132"/>
      <c r="R25" s="132"/>
      <c r="S25" s="86"/>
      <c r="T25" s="86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  <c r="AF25" s="132"/>
      <c r="AG25" s="134"/>
      <c r="AH25" s="136"/>
      <c r="AI25" s="137"/>
    </row>
    <row r="26" spans="1:35" ht="15" customHeight="1">
      <c r="A26" s="86"/>
      <c r="B26" s="142"/>
      <c r="C26" s="83"/>
      <c r="D26" s="142"/>
      <c r="E26" s="129"/>
      <c r="F26" s="129"/>
      <c r="G26" s="129"/>
      <c r="H26" s="86"/>
      <c r="I26" s="129"/>
      <c r="J26" s="129"/>
      <c r="K26" s="129"/>
      <c r="L26" s="129"/>
      <c r="M26" s="129"/>
      <c r="N26" s="129"/>
      <c r="O26" s="129"/>
      <c r="P26" s="130"/>
      <c r="Q26" s="132"/>
      <c r="R26" s="132"/>
      <c r="S26" s="86"/>
      <c r="T26" s="86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  <c r="AF26" s="132"/>
      <c r="AG26" s="134"/>
      <c r="AH26" s="136"/>
      <c r="AI26" s="137"/>
    </row>
    <row r="27" spans="1:35" ht="15" customHeight="1">
      <c r="A27" s="86"/>
      <c r="B27" s="142"/>
      <c r="C27" s="83"/>
      <c r="D27" s="142"/>
      <c r="E27" s="129"/>
      <c r="F27" s="129"/>
      <c r="G27" s="129"/>
      <c r="H27" s="86"/>
      <c r="I27" s="129"/>
      <c r="J27" s="129"/>
      <c r="K27" s="129"/>
      <c r="L27" s="129"/>
      <c r="M27" s="129"/>
      <c r="N27" s="129"/>
      <c r="O27" s="129"/>
      <c r="P27" s="130"/>
      <c r="Q27" s="132"/>
      <c r="R27" s="132"/>
      <c r="S27" s="86"/>
      <c r="T27" s="86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4"/>
      <c r="AH27" s="136"/>
      <c r="AI27" s="137"/>
    </row>
    <row r="28" spans="1:35" ht="15" customHeight="1">
      <c r="A28" s="86"/>
      <c r="B28" s="142"/>
      <c r="C28" s="83"/>
      <c r="D28" s="142"/>
      <c r="E28" s="129"/>
      <c r="F28" s="129"/>
      <c r="G28" s="129"/>
      <c r="H28" s="86"/>
      <c r="I28" s="129"/>
      <c r="J28" s="129"/>
      <c r="K28" s="129"/>
      <c r="L28" s="129"/>
      <c r="M28" s="129"/>
      <c r="N28" s="129"/>
      <c r="O28" s="129"/>
      <c r="P28" s="130"/>
      <c r="Q28" s="132"/>
      <c r="R28" s="132"/>
      <c r="S28" s="86"/>
      <c r="T28" s="86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4"/>
      <c r="AH28" s="136"/>
      <c r="AI28" s="137"/>
    </row>
    <row r="29" spans="1:35" ht="15" customHeight="1">
      <c r="A29" s="86"/>
      <c r="B29" s="129"/>
      <c r="C29" s="86"/>
      <c r="D29" s="129"/>
      <c r="E29" s="129"/>
      <c r="F29" s="129"/>
      <c r="G29" s="129"/>
      <c r="H29" s="86"/>
      <c r="I29" s="129"/>
      <c r="J29" s="129"/>
      <c r="K29" s="129"/>
      <c r="L29" s="129"/>
      <c r="M29" s="132"/>
      <c r="N29" s="133"/>
      <c r="O29" s="129"/>
      <c r="P29" s="130"/>
      <c r="Q29" s="132"/>
      <c r="R29" s="132"/>
      <c r="S29" s="137"/>
      <c r="T29" s="86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4"/>
      <c r="AH29" s="136"/>
      <c r="AI29" s="137"/>
    </row>
    <row r="30" spans="1:35" ht="15" customHeight="1">
      <c r="A30" s="86"/>
      <c r="B30" s="129"/>
      <c r="C30" s="86"/>
      <c r="D30" s="129"/>
      <c r="E30" s="129"/>
      <c r="F30" s="129"/>
      <c r="G30" s="129"/>
      <c r="H30" s="86"/>
      <c r="I30" s="129"/>
      <c r="J30" s="129"/>
      <c r="K30" s="129"/>
      <c r="L30" s="129"/>
      <c r="M30" s="129"/>
      <c r="N30" s="129"/>
      <c r="O30" s="129"/>
      <c r="P30" s="130"/>
      <c r="Q30" s="132"/>
      <c r="R30" s="132"/>
      <c r="S30" s="86"/>
      <c r="T30" s="86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4"/>
      <c r="AH30" s="136"/>
      <c r="AI30" s="137"/>
    </row>
    <row r="31" spans="1:35" ht="15" customHeight="1">
      <c r="A31" s="144"/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/>
      <c r="O31" s="129"/>
      <c r="P31" s="130"/>
      <c r="Q31" s="132"/>
      <c r="R31" s="132"/>
      <c r="S31" s="86"/>
      <c r="T31" s="86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  <c r="AE31" s="145"/>
      <c r="AF31" s="145"/>
      <c r="AG31" s="146"/>
      <c r="AH31" s="147"/>
      <c r="AI31" s="148"/>
    </row>
    <row r="32" spans="1:35" ht="15" customHeight="1">
      <c r="A32" s="144"/>
      <c r="B32" s="129"/>
      <c r="C32" s="130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30"/>
      <c r="Q32" s="132"/>
      <c r="R32" s="132"/>
      <c r="S32" s="149"/>
      <c r="T32" s="132"/>
      <c r="U32" s="145"/>
      <c r="V32" s="145"/>
      <c r="W32" s="145"/>
      <c r="X32" s="145"/>
      <c r="Y32" s="145"/>
      <c r="Z32" s="145"/>
      <c r="AA32" s="145"/>
      <c r="AB32" s="145"/>
      <c r="AC32" s="145"/>
      <c r="AD32" s="145"/>
      <c r="AE32" s="145"/>
      <c r="AF32" s="145"/>
      <c r="AG32" s="146"/>
      <c r="AH32" s="147"/>
      <c r="AI32" s="148"/>
    </row>
    <row r="33" spans="1:35" ht="15" customHeight="1">
      <c r="A33" s="144"/>
      <c r="B33" s="150"/>
      <c r="C33" s="86"/>
      <c r="D33" s="144"/>
      <c r="E33" s="150"/>
      <c r="F33" s="150"/>
      <c r="G33" s="150"/>
      <c r="H33" s="150"/>
      <c r="I33" s="150"/>
      <c r="J33" s="150"/>
      <c r="K33" s="151"/>
      <c r="L33" s="150"/>
      <c r="M33" s="150"/>
      <c r="N33" s="150"/>
      <c r="O33" s="150"/>
      <c r="P33" s="152"/>
      <c r="Q33" s="132"/>
      <c r="R33" s="132"/>
      <c r="S33" s="153"/>
      <c r="T33" s="145"/>
      <c r="U33" s="145"/>
      <c r="V33" s="145"/>
      <c r="W33" s="145"/>
      <c r="X33" s="145"/>
      <c r="Y33" s="145"/>
      <c r="Z33" s="145"/>
      <c r="AA33" s="145"/>
      <c r="AB33" s="145"/>
      <c r="AC33" s="145"/>
      <c r="AD33" s="145"/>
      <c r="AE33" s="145"/>
      <c r="AF33" s="145"/>
      <c r="AG33" s="146"/>
      <c r="AH33" s="147"/>
      <c r="AI33" s="148"/>
    </row>
    <row r="34" spans="1:35" ht="15" customHeight="1">
      <c r="A34" s="144"/>
      <c r="B34" s="150"/>
      <c r="C34" s="86"/>
      <c r="D34" s="144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  <c r="P34" s="152"/>
      <c r="Q34" s="132"/>
      <c r="R34" s="132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5"/>
      <c r="AF34" s="145"/>
      <c r="AG34" s="146"/>
      <c r="AH34" s="147"/>
      <c r="AI34" s="148"/>
    </row>
    <row r="35" spans="1:35" ht="15" customHeight="1">
      <c r="A35" s="144"/>
      <c r="B35" s="150"/>
      <c r="C35" s="86"/>
      <c r="D35" s="144"/>
      <c r="E35" s="150"/>
      <c r="F35" s="150"/>
      <c r="G35" s="150"/>
      <c r="H35" s="150"/>
      <c r="I35" s="150"/>
      <c r="J35" s="150"/>
      <c r="K35" s="151"/>
      <c r="L35" s="150"/>
      <c r="M35" s="150"/>
      <c r="N35" s="150"/>
      <c r="O35" s="150"/>
      <c r="P35" s="152"/>
      <c r="Q35" s="132"/>
      <c r="R35" s="132"/>
      <c r="S35" s="153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6"/>
      <c r="AH35" s="147"/>
      <c r="AI35" s="148"/>
    </row>
    <row r="36" spans="1:35" ht="15" customHeight="1">
      <c r="A36" s="144"/>
      <c r="B36" s="150"/>
      <c r="C36" s="86"/>
      <c r="D36" s="150"/>
      <c r="E36" s="150"/>
      <c r="F36" s="150"/>
      <c r="G36" s="150"/>
      <c r="H36" s="150"/>
      <c r="I36" s="150"/>
      <c r="J36" s="150"/>
      <c r="K36" s="150"/>
      <c r="L36" s="150"/>
      <c r="M36" s="150"/>
      <c r="N36" s="150"/>
      <c r="O36" s="150"/>
      <c r="P36" s="152"/>
      <c r="Q36" s="132"/>
      <c r="R36" s="132"/>
      <c r="S36" s="148"/>
      <c r="T36" s="148"/>
      <c r="U36" s="154"/>
      <c r="V36" s="148"/>
      <c r="W36" s="148"/>
      <c r="X36" s="148"/>
      <c r="Y36" s="148"/>
      <c r="Z36" s="148"/>
      <c r="AA36" s="148"/>
      <c r="AB36" s="148"/>
      <c r="AC36" s="148"/>
      <c r="AD36" s="148"/>
      <c r="AE36" s="145"/>
      <c r="AF36" s="145"/>
      <c r="AG36" s="146"/>
      <c r="AH36" s="147"/>
      <c r="AI36" s="148"/>
    </row>
    <row r="37" spans="1:35" ht="15" customHeight="1">
      <c r="A37" s="144"/>
      <c r="B37" s="144"/>
      <c r="C37" s="144"/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50"/>
      <c r="P37" s="152"/>
      <c r="Q37" s="155"/>
      <c r="R37" s="144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4"/>
      <c r="AF37" s="144"/>
      <c r="AG37" s="144"/>
      <c r="AH37" s="155"/>
      <c r="AI37" s="144"/>
    </row>
    <row r="38" spans="1:35" ht="15" customHeight="1">
      <c r="B38" s="156"/>
      <c r="E38" s="156"/>
      <c r="F38" s="156"/>
      <c r="G38" s="156"/>
      <c r="H38" s="156"/>
      <c r="I38" s="156"/>
      <c r="J38" s="156"/>
      <c r="K38" s="156"/>
      <c r="L38" s="156"/>
      <c r="M38" s="156"/>
      <c r="N38" s="156"/>
      <c r="O38" s="156"/>
      <c r="P38" s="157"/>
      <c r="S38" s="159"/>
      <c r="T38" s="159"/>
      <c r="U38" s="160"/>
      <c r="V38" s="159"/>
      <c r="W38" s="159"/>
      <c r="X38" s="159"/>
      <c r="Y38" s="159"/>
      <c r="Z38" s="159"/>
      <c r="AA38" s="159"/>
      <c r="AB38" s="159"/>
      <c r="AC38" s="159"/>
      <c r="AD38" s="159"/>
      <c r="AE38" s="117"/>
      <c r="AF38" s="117"/>
      <c r="AG38" s="161"/>
      <c r="AH38" s="162"/>
      <c r="AI38" s="159"/>
    </row>
    <row r="39" spans="1:35" ht="15" customHeight="1">
      <c r="S39" s="159"/>
      <c r="T39" s="159"/>
      <c r="U39" s="160"/>
      <c r="V39" s="159"/>
      <c r="W39" s="159"/>
      <c r="X39" s="159"/>
      <c r="Y39" s="159"/>
      <c r="Z39" s="159"/>
      <c r="AA39" s="159"/>
      <c r="AB39" s="159"/>
      <c r="AC39" s="159"/>
      <c r="AD39" s="159"/>
      <c r="AE39" s="159"/>
      <c r="AF39" s="163"/>
      <c r="AG39" s="164"/>
      <c r="AH39" s="165"/>
      <c r="AI39" s="159"/>
    </row>
    <row r="40" spans="1:35" ht="15" customHeight="1">
      <c r="Q40" s="166"/>
      <c r="S40" s="159"/>
      <c r="T40" s="160"/>
      <c r="U40" s="159"/>
      <c r="V40" s="159"/>
      <c r="W40" s="159"/>
      <c r="X40" s="159"/>
      <c r="Y40" s="159"/>
      <c r="Z40" s="159"/>
      <c r="AA40" s="159"/>
      <c r="AB40" s="159"/>
      <c r="AC40" s="159"/>
      <c r="AD40" s="159"/>
      <c r="AE40" s="159"/>
      <c r="AF40" s="163"/>
      <c r="AG40" s="163"/>
      <c r="AH40" s="165"/>
      <c r="AI40" s="159"/>
    </row>
    <row r="41" spans="1:35" ht="15" customHeight="1"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  <c r="AG41" s="164"/>
      <c r="AH41" s="165"/>
      <c r="AI41" s="159"/>
    </row>
    <row r="42" spans="1:35" ht="15" customHeight="1">
      <c r="J42" s="156"/>
      <c r="K42" s="156"/>
      <c r="L42" s="156"/>
      <c r="M42" s="156"/>
      <c r="N42" s="156"/>
      <c r="O42" s="156"/>
      <c r="P42" s="156"/>
      <c r="AE42" s="159"/>
      <c r="AF42" s="159"/>
      <c r="AG42" s="164"/>
      <c r="AH42" s="165"/>
      <c r="AI42" s="159"/>
    </row>
    <row r="43" spans="1:35" ht="15" customHeight="1">
      <c r="AE43" s="159"/>
      <c r="AF43" s="163"/>
      <c r="AG43" s="164"/>
      <c r="AH43" s="165"/>
      <c r="AI43" s="159"/>
    </row>
    <row r="44" spans="1:35" ht="15" customHeight="1">
      <c r="AE44" s="159"/>
      <c r="AF44" s="163"/>
      <c r="AG44" s="163"/>
      <c r="AH44" s="165"/>
      <c r="AI44" s="159"/>
    </row>
    <row r="45" spans="1:35" ht="15" customHeight="1">
      <c r="A45" s="156"/>
      <c r="AF45" s="167"/>
      <c r="AG45" s="167"/>
    </row>
    <row r="46" spans="1:35" ht="15" customHeight="1">
      <c r="A46" s="156"/>
      <c r="AG46" s="167"/>
    </row>
    <row r="47" spans="1:35" ht="15" customHeight="1">
      <c r="AF47" s="167"/>
      <c r="AG47" s="167"/>
    </row>
    <row r="48" spans="1:35" ht="15" customHeight="1">
      <c r="AG48" s="167"/>
    </row>
    <row r="49" spans="1:34" ht="15" customHeight="1">
      <c r="S49" s="156"/>
      <c r="T49" s="156"/>
      <c r="V49" s="156"/>
      <c r="W49" s="156"/>
      <c r="X49" s="156"/>
      <c r="Y49" s="156"/>
      <c r="Z49" s="156"/>
      <c r="AA49" s="156"/>
      <c r="AB49" s="156"/>
      <c r="AC49" s="156"/>
      <c r="AD49" s="156"/>
    </row>
    <row r="50" spans="1:34" ht="15" customHeight="1">
      <c r="R50" s="156"/>
      <c r="S50" s="156"/>
      <c r="T50" s="156"/>
      <c r="V50" s="156"/>
      <c r="W50" s="156"/>
      <c r="X50" s="156"/>
      <c r="Y50" s="156"/>
      <c r="Z50" s="156"/>
      <c r="AA50" s="156"/>
      <c r="AB50" s="156"/>
      <c r="AC50" s="156"/>
      <c r="AD50" s="156"/>
      <c r="AG50" s="167"/>
    </row>
    <row r="51" spans="1:34" ht="15" customHeight="1">
      <c r="R51" s="156"/>
    </row>
    <row r="52" spans="1:34" s="156" customFormat="1" ht="15" customHeight="1">
      <c r="A52" s="138"/>
      <c r="B52" s="138"/>
      <c r="C52" s="138"/>
      <c r="D52" s="138"/>
      <c r="E52" s="138"/>
      <c r="F52" s="138"/>
      <c r="G52" s="138"/>
      <c r="H52" s="138"/>
      <c r="I52" s="138"/>
      <c r="J52" s="138"/>
      <c r="K52" s="138"/>
      <c r="L52" s="138"/>
      <c r="M52" s="138"/>
      <c r="N52" s="138"/>
      <c r="O52" s="138"/>
      <c r="P52" s="138"/>
      <c r="Q52" s="158"/>
      <c r="R52" s="138"/>
      <c r="S52" s="138"/>
      <c r="T52" s="138"/>
      <c r="U52" s="138"/>
      <c r="V52" s="138"/>
      <c r="W52" s="138"/>
      <c r="X52" s="138"/>
      <c r="Y52" s="138"/>
      <c r="Z52" s="138"/>
      <c r="AA52" s="138"/>
      <c r="AB52" s="138"/>
      <c r="AC52" s="138"/>
      <c r="AD52" s="138"/>
      <c r="AH52" s="166"/>
    </row>
    <row r="53" spans="1:34" s="156" customFormat="1" ht="15" customHeight="1">
      <c r="A53" s="138"/>
      <c r="B53" s="138"/>
      <c r="C53" s="138"/>
      <c r="D53" s="138"/>
      <c r="E53" s="138"/>
      <c r="F53" s="138"/>
      <c r="G53" s="138"/>
      <c r="H53" s="138"/>
      <c r="I53" s="138"/>
      <c r="J53" s="138"/>
      <c r="K53" s="138"/>
      <c r="L53" s="138"/>
      <c r="M53" s="138"/>
      <c r="N53" s="138"/>
      <c r="O53" s="138"/>
      <c r="P53" s="138"/>
      <c r="Q53" s="158"/>
      <c r="R53" s="138"/>
      <c r="S53" s="138"/>
      <c r="T53" s="138"/>
      <c r="U53" s="138"/>
      <c r="V53" s="138"/>
      <c r="W53" s="138"/>
      <c r="X53" s="138"/>
      <c r="Y53" s="138"/>
      <c r="Z53" s="138"/>
      <c r="AA53" s="138"/>
      <c r="AB53" s="138"/>
      <c r="AC53" s="138"/>
      <c r="AD53" s="138"/>
      <c r="AH53" s="166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24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/>
  <cols>
    <col min="1" max="16384" width="4.83203125" style="38"/>
  </cols>
  <sheetData>
    <row r="1" spans="1:35" s="37" customFormat="1" ht="12" hidden="1" customHeight="1">
      <c r="A1" s="247" t="s">
        <v>6</v>
      </c>
      <c r="B1" s="248"/>
      <c r="C1" s="248"/>
      <c r="D1" s="249"/>
      <c r="E1" s="244" t="str">
        <f ca="1">IF(INDIRECT("変更履歴!E1")&lt;&gt;"",INDIRECT("変更履歴!E1"),"")</f>
        <v>サンプルプロジェクト</v>
      </c>
      <c r="F1" s="245"/>
      <c r="G1" s="245"/>
      <c r="H1" s="245"/>
      <c r="I1" s="245"/>
      <c r="J1" s="245"/>
      <c r="K1" s="245"/>
      <c r="L1" s="245"/>
      <c r="M1" s="245"/>
      <c r="N1" s="246"/>
      <c r="O1" s="250" t="s">
        <v>7</v>
      </c>
      <c r="P1" s="251"/>
      <c r="Q1" s="251"/>
      <c r="R1" s="252"/>
      <c r="S1" s="259" t="str">
        <f ca="1">IF(INDIRECT("変更履歴!S1")&lt;&gt;"",INDIRECT("変更履歴!S1"),"")</f>
        <v>システム機能設計書(バッチ)
BA10601/期間内プロジェクト一覧出力バッチ</v>
      </c>
      <c r="T1" s="260"/>
      <c r="U1" s="260"/>
      <c r="V1" s="260"/>
      <c r="W1" s="260"/>
      <c r="X1" s="260"/>
      <c r="Y1" s="260"/>
      <c r="Z1" s="261"/>
      <c r="AA1" s="247" t="s">
        <v>8</v>
      </c>
      <c r="AB1" s="249"/>
      <c r="AC1" s="238" t="str">
        <f ca="1">IF(INDIRECT("変更履歴!AC1")&lt;&gt;"",INDIRECT("変更履歴!AC1"),"")</f>
        <v>TIS</v>
      </c>
      <c r="AD1" s="239"/>
      <c r="AE1" s="239"/>
      <c r="AF1" s="240"/>
      <c r="AG1" s="241">
        <f ca="1">IF(INDIRECT("変更履歴!AG1")&lt;&gt;"",INDIRECT("変更履歴!AG1"),"")</f>
        <v>43634</v>
      </c>
      <c r="AH1" s="242"/>
      <c r="AI1" s="243"/>
    </row>
    <row r="2" spans="1:35" s="37" customFormat="1" ht="12" hidden="1" customHeight="1">
      <c r="A2" s="247" t="s">
        <v>9</v>
      </c>
      <c r="B2" s="248"/>
      <c r="C2" s="248"/>
      <c r="D2" s="249"/>
      <c r="E2" s="244" t="str">
        <f ca="1">IF(INDIRECT("変更履歴!E2")&lt;&gt;"",INDIRECT("変更履歴!E2"),"")</f>
        <v>サンプルシステム</v>
      </c>
      <c r="F2" s="245"/>
      <c r="G2" s="245"/>
      <c r="H2" s="245"/>
      <c r="I2" s="245"/>
      <c r="J2" s="245"/>
      <c r="K2" s="245"/>
      <c r="L2" s="245"/>
      <c r="M2" s="245"/>
      <c r="N2" s="246"/>
      <c r="O2" s="253"/>
      <c r="P2" s="254"/>
      <c r="Q2" s="254"/>
      <c r="R2" s="255"/>
      <c r="S2" s="262"/>
      <c r="T2" s="263"/>
      <c r="U2" s="263"/>
      <c r="V2" s="263"/>
      <c r="W2" s="263"/>
      <c r="X2" s="263"/>
      <c r="Y2" s="263"/>
      <c r="Z2" s="264"/>
      <c r="AA2" s="247" t="s">
        <v>10</v>
      </c>
      <c r="AB2" s="249"/>
      <c r="AC2" s="238" t="str">
        <f ca="1">IF(INDIRECT("変更履歴!AC2")&lt;&gt;"",INDIRECT("変更履歴!AC2"),"")</f>
        <v/>
      </c>
      <c r="AD2" s="239"/>
      <c r="AE2" s="239"/>
      <c r="AF2" s="240"/>
      <c r="AG2" s="241" t="str">
        <f ca="1">IF(INDIRECT("変更履歴!AG2")&lt;&gt;"",INDIRECT("変更履歴!AG2"),"")</f>
        <v/>
      </c>
      <c r="AH2" s="242"/>
      <c r="AI2" s="243"/>
    </row>
    <row r="3" spans="1:35" s="37" customFormat="1" ht="12" hidden="1" customHeight="1">
      <c r="A3" s="268" t="s">
        <v>11</v>
      </c>
      <c r="B3" s="269"/>
      <c r="C3" s="269"/>
      <c r="D3" s="270"/>
      <c r="E3" s="244" t="str">
        <f ca="1">IF(INDIRECT("変更履歴!E3")&lt;&gt;"",INDIRECT("変更履歴!E3"),"")</f>
        <v>プロジェクト管理システム</v>
      </c>
      <c r="F3" s="245"/>
      <c r="G3" s="245"/>
      <c r="H3" s="245"/>
      <c r="I3" s="245"/>
      <c r="J3" s="245"/>
      <c r="K3" s="245"/>
      <c r="L3" s="245"/>
      <c r="M3" s="245"/>
      <c r="N3" s="246"/>
      <c r="O3" s="256"/>
      <c r="P3" s="257"/>
      <c r="Q3" s="257"/>
      <c r="R3" s="258"/>
      <c r="S3" s="265"/>
      <c r="T3" s="266"/>
      <c r="U3" s="266"/>
      <c r="V3" s="266"/>
      <c r="W3" s="266"/>
      <c r="X3" s="266"/>
      <c r="Y3" s="266"/>
      <c r="Z3" s="267"/>
      <c r="AA3" s="268"/>
      <c r="AB3" s="270"/>
      <c r="AC3" s="238" t="str">
        <f ca="1">IF(INDIRECT("変更履歴!AC3")&lt;&gt;"",INDIRECT("変更履歴!AC3"),"")</f>
        <v/>
      </c>
      <c r="AD3" s="239"/>
      <c r="AE3" s="239"/>
      <c r="AF3" s="240"/>
      <c r="AG3" s="241" t="str">
        <f ca="1">IF(INDIRECT("変更履歴!AG3")&lt;&gt;"",INDIRECT("変更履歴!AG3"),"")</f>
        <v/>
      </c>
      <c r="AH3" s="242"/>
      <c r="AI3" s="243"/>
    </row>
    <row r="4" spans="1:35" ht="12" customHeight="1"/>
    <row r="5" spans="1:35" ht="12" customHeight="1">
      <c r="B5" s="38" t="s">
        <v>173</v>
      </c>
    </row>
    <row r="6" spans="1:35" ht="12" customHeight="1">
      <c r="C6" s="38" t="s">
        <v>174</v>
      </c>
    </row>
    <row r="7" spans="1:35" ht="12" customHeight="1"/>
    <row r="8" spans="1:35" s="85" customFormat="1" ht="12" customHeight="1">
      <c r="D8" s="305" t="s">
        <v>170</v>
      </c>
      <c r="E8" s="306"/>
      <c r="F8" s="306"/>
      <c r="G8" s="307"/>
      <c r="H8" s="310" t="s">
        <v>149</v>
      </c>
      <c r="I8" s="311"/>
      <c r="J8" s="311"/>
      <c r="K8" s="311"/>
      <c r="L8" s="311"/>
      <c r="M8" s="312"/>
      <c r="N8" s="312"/>
      <c r="O8" s="312"/>
      <c r="P8" s="312"/>
      <c r="Q8" s="312"/>
      <c r="R8" s="312"/>
      <c r="S8" s="312"/>
      <c r="T8" s="312"/>
      <c r="U8" s="312"/>
      <c r="V8" s="312"/>
      <c r="W8" s="312"/>
      <c r="X8" s="312"/>
      <c r="Y8" s="312"/>
      <c r="Z8" s="312"/>
      <c r="AA8" s="312"/>
      <c r="AB8" s="312"/>
      <c r="AC8" s="312"/>
      <c r="AD8" s="312"/>
      <c r="AE8" s="312"/>
      <c r="AF8" s="312"/>
      <c r="AG8" s="312"/>
      <c r="AH8" s="313"/>
    </row>
    <row r="9" spans="1:35" s="85" customFormat="1" ht="12" customHeight="1">
      <c r="D9" s="319" t="s">
        <v>171</v>
      </c>
      <c r="E9" s="320"/>
      <c r="F9" s="320"/>
      <c r="G9" s="321"/>
      <c r="H9" s="310" t="s">
        <v>150</v>
      </c>
      <c r="I9" s="312"/>
      <c r="J9" s="312"/>
      <c r="K9" s="312"/>
      <c r="L9" s="312"/>
      <c r="M9" s="312"/>
      <c r="N9" s="312"/>
      <c r="O9" s="312"/>
      <c r="P9" s="312"/>
      <c r="Q9" s="312"/>
      <c r="R9" s="312"/>
      <c r="S9" s="312"/>
      <c r="T9" s="312"/>
      <c r="U9" s="312"/>
      <c r="V9" s="312"/>
      <c r="W9" s="312"/>
      <c r="X9" s="312"/>
      <c r="Y9" s="312"/>
      <c r="Z9" s="312"/>
      <c r="AA9" s="312"/>
      <c r="AB9" s="312"/>
      <c r="AC9" s="312"/>
      <c r="AD9" s="312"/>
      <c r="AE9" s="312"/>
      <c r="AF9" s="312"/>
      <c r="AG9" s="312"/>
      <c r="AH9" s="313"/>
    </row>
    <row r="10" spans="1:35" s="85" customFormat="1">
      <c r="D10" s="271" t="s">
        <v>172</v>
      </c>
      <c r="E10" s="272"/>
      <c r="F10" s="272"/>
      <c r="G10" s="273"/>
      <c r="H10" s="118" t="s">
        <v>151</v>
      </c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20"/>
    </row>
    <row r="11" spans="1:35" s="85" customFormat="1">
      <c r="D11" s="322"/>
      <c r="E11" s="323"/>
      <c r="F11" s="323"/>
      <c r="G11" s="324"/>
      <c r="H11" s="121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3"/>
    </row>
    <row r="12" spans="1:35" s="85" customFormat="1">
      <c r="D12" s="271" t="s">
        <v>152</v>
      </c>
      <c r="E12" s="272"/>
      <c r="F12" s="272"/>
      <c r="G12" s="273"/>
      <c r="H12" s="118" t="s">
        <v>59</v>
      </c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20"/>
    </row>
    <row r="13" spans="1:35" s="85" customFormat="1">
      <c r="D13" s="322"/>
      <c r="E13" s="323"/>
      <c r="F13" s="323"/>
      <c r="G13" s="324"/>
      <c r="H13" s="121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3"/>
    </row>
    <row r="14" spans="1:35" s="85" customFormat="1">
      <c r="D14" s="274"/>
      <c r="E14" s="275"/>
      <c r="F14" s="275"/>
      <c r="G14" s="276"/>
      <c r="H14" s="124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6"/>
    </row>
    <row r="15" spans="1:35" s="85" customFormat="1">
      <c r="D15" s="271" t="s">
        <v>153</v>
      </c>
      <c r="E15" s="272"/>
      <c r="F15" s="272"/>
      <c r="G15" s="273"/>
      <c r="H15" s="118" t="s">
        <v>59</v>
      </c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20"/>
    </row>
    <row r="16" spans="1:35" s="85" customFormat="1">
      <c r="D16" s="274"/>
      <c r="E16" s="275"/>
      <c r="F16" s="275"/>
      <c r="G16" s="276"/>
      <c r="H16" s="124"/>
      <c r="I16" s="125"/>
      <c r="J16" s="125"/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6"/>
    </row>
    <row r="17" spans="3:34" s="127" customFormat="1">
      <c r="D17" s="75"/>
      <c r="E17" s="75"/>
      <c r="F17" s="75"/>
      <c r="G17" s="75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3:34">
      <c r="C18" s="38" t="s">
        <v>154</v>
      </c>
    </row>
    <row r="20" spans="3:34">
      <c r="D20" s="308" t="s">
        <v>36</v>
      </c>
      <c r="E20" s="271" t="s">
        <v>155</v>
      </c>
      <c r="F20" s="272"/>
      <c r="G20" s="272"/>
      <c r="H20" s="273"/>
      <c r="I20" s="271" t="s">
        <v>156</v>
      </c>
      <c r="J20" s="272"/>
      <c r="K20" s="272"/>
      <c r="L20" s="272"/>
      <c r="M20" s="272"/>
      <c r="N20" s="272"/>
      <c r="O20" s="272"/>
      <c r="P20" s="273"/>
      <c r="Q20" s="271" t="s">
        <v>157</v>
      </c>
      <c r="R20" s="273"/>
      <c r="S20" s="316" t="s">
        <v>158</v>
      </c>
      <c r="T20" s="317"/>
      <c r="U20" s="317"/>
      <c r="V20" s="318"/>
      <c r="W20" s="271" t="s">
        <v>159</v>
      </c>
      <c r="X20" s="272"/>
      <c r="Y20" s="272"/>
      <c r="Z20" s="272"/>
      <c r="AA20" s="272"/>
      <c r="AB20" s="272"/>
      <c r="AC20" s="272"/>
      <c r="AD20" s="272"/>
      <c r="AE20" s="272"/>
      <c r="AF20" s="272"/>
      <c r="AG20" s="272"/>
      <c r="AH20" s="273"/>
    </row>
    <row r="21" spans="3:34" ht="11.25" customHeight="1">
      <c r="D21" s="309"/>
      <c r="E21" s="274"/>
      <c r="F21" s="275"/>
      <c r="G21" s="275"/>
      <c r="H21" s="276"/>
      <c r="I21" s="274"/>
      <c r="J21" s="275"/>
      <c r="K21" s="275"/>
      <c r="L21" s="275"/>
      <c r="M21" s="275"/>
      <c r="N21" s="275"/>
      <c r="O21" s="275"/>
      <c r="P21" s="276"/>
      <c r="Q21" s="274"/>
      <c r="R21" s="276"/>
      <c r="S21" s="314" t="s">
        <v>160</v>
      </c>
      <c r="T21" s="315"/>
      <c r="U21" s="314" t="s">
        <v>161</v>
      </c>
      <c r="V21" s="315"/>
      <c r="W21" s="274"/>
      <c r="X21" s="275"/>
      <c r="Y21" s="275"/>
      <c r="Z21" s="275"/>
      <c r="AA21" s="275"/>
      <c r="AB21" s="275"/>
      <c r="AC21" s="275"/>
      <c r="AD21" s="275"/>
      <c r="AE21" s="275"/>
      <c r="AF21" s="275"/>
      <c r="AG21" s="275"/>
      <c r="AH21" s="276"/>
    </row>
    <row r="22" spans="3:34">
      <c r="D22" s="278">
        <v>1</v>
      </c>
      <c r="E22" s="296" t="s">
        <v>162</v>
      </c>
      <c r="F22" s="297"/>
      <c r="G22" s="297"/>
      <c r="H22" s="298"/>
      <c r="I22" s="281" t="s">
        <v>163</v>
      </c>
      <c r="J22" s="282"/>
      <c r="K22" s="282"/>
      <c r="L22" s="282"/>
      <c r="M22" s="282"/>
      <c r="N22" s="282"/>
      <c r="O22" s="282"/>
      <c r="P22" s="283"/>
      <c r="Q22" s="290" t="s">
        <v>45</v>
      </c>
      <c r="R22" s="291"/>
      <c r="S22" s="290" t="s">
        <v>45</v>
      </c>
      <c r="T22" s="291"/>
      <c r="U22" s="290" t="s">
        <v>45</v>
      </c>
      <c r="V22" s="291"/>
      <c r="W22" s="277" t="s">
        <v>164</v>
      </c>
      <c r="X22" s="277"/>
      <c r="Y22" s="277"/>
      <c r="Z22" s="277"/>
      <c r="AA22" s="277"/>
      <c r="AB22" s="277"/>
      <c r="AC22" s="277"/>
      <c r="AD22" s="277"/>
      <c r="AE22" s="277"/>
      <c r="AF22" s="277"/>
      <c r="AG22" s="277"/>
      <c r="AH22" s="277"/>
    </row>
    <row r="23" spans="3:34">
      <c r="D23" s="279"/>
      <c r="E23" s="299"/>
      <c r="F23" s="300"/>
      <c r="G23" s="300"/>
      <c r="H23" s="301"/>
      <c r="I23" s="284"/>
      <c r="J23" s="285"/>
      <c r="K23" s="285"/>
      <c r="L23" s="285"/>
      <c r="M23" s="285"/>
      <c r="N23" s="285"/>
      <c r="O23" s="285"/>
      <c r="P23" s="286"/>
      <c r="Q23" s="292"/>
      <c r="R23" s="293"/>
      <c r="S23" s="292"/>
      <c r="T23" s="293"/>
      <c r="U23" s="292"/>
      <c r="V23" s="293"/>
      <c r="W23" s="277"/>
      <c r="X23" s="277"/>
      <c r="Y23" s="277"/>
      <c r="Z23" s="277"/>
      <c r="AA23" s="277"/>
      <c r="AB23" s="277"/>
      <c r="AC23" s="277"/>
      <c r="AD23" s="277"/>
      <c r="AE23" s="277"/>
      <c r="AF23" s="277"/>
      <c r="AG23" s="277"/>
      <c r="AH23" s="277"/>
    </row>
    <row r="24" spans="3:34">
      <c r="D24" s="280"/>
      <c r="E24" s="302"/>
      <c r="F24" s="303"/>
      <c r="G24" s="303"/>
      <c r="H24" s="304"/>
      <c r="I24" s="287"/>
      <c r="J24" s="288"/>
      <c r="K24" s="288"/>
      <c r="L24" s="288"/>
      <c r="M24" s="288"/>
      <c r="N24" s="288"/>
      <c r="O24" s="288"/>
      <c r="P24" s="289"/>
      <c r="Q24" s="294"/>
      <c r="R24" s="295"/>
      <c r="S24" s="294"/>
      <c r="T24" s="295"/>
      <c r="U24" s="294"/>
      <c r="V24" s="295"/>
      <c r="W24" s="277"/>
      <c r="X24" s="277"/>
      <c r="Y24" s="277"/>
      <c r="Z24" s="277"/>
      <c r="AA24" s="277"/>
      <c r="AB24" s="277"/>
      <c r="AC24" s="277"/>
      <c r="AD24" s="277"/>
      <c r="AE24" s="277"/>
      <c r="AF24" s="277"/>
      <c r="AG24" s="277"/>
      <c r="AH24" s="277"/>
    </row>
  </sheetData>
  <mergeCells count="39">
    <mergeCell ref="AA1:AB1"/>
    <mergeCell ref="AC1:AF1"/>
    <mergeCell ref="AG1:AI1"/>
    <mergeCell ref="AA2:AB2"/>
    <mergeCell ref="AC2:AF2"/>
    <mergeCell ref="AG2:AI2"/>
    <mergeCell ref="AA3:AB3"/>
    <mergeCell ref="AC3:AF3"/>
    <mergeCell ref="AG3:AI3"/>
    <mergeCell ref="D8:G8"/>
    <mergeCell ref="D20:D21"/>
    <mergeCell ref="H8:AH8"/>
    <mergeCell ref="H9:AH9"/>
    <mergeCell ref="I20:P21"/>
    <mergeCell ref="Q20:R21"/>
    <mergeCell ref="S21:T21"/>
    <mergeCell ref="U21:V21"/>
    <mergeCell ref="S20:V20"/>
    <mergeCell ref="D9:G9"/>
    <mergeCell ref="D10:G11"/>
    <mergeCell ref="D12:G14"/>
    <mergeCell ref="D15:G16"/>
    <mergeCell ref="A1:D1"/>
    <mergeCell ref="A2:D2"/>
    <mergeCell ref="A3:D3"/>
    <mergeCell ref="O1:R3"/>
    <mergeCell ref="S1:Z3"/>
    <mergeCell ref="E2:N2"/>
    <mergeCell ref="E1:N1"/>
    <mergeCell ref="E3:N3"/>
    <mergeCell ref="E20:H21"/>
    <mergeCell ref="W20:AH21"/>
    <mergeCell ref="W22:AH24"/>
    <mergeCell ref="D22:D24"/>
    <mergeCell ref="I22:P24"/>
    <mergeCell ref="Q22:R24"/>
    <mergeCell ref="S22:T24"/>
    <mergeCell ref="U22:V24"/>
    <mergeCell ref="E22:H24"/>
  </mergeCells>
  <phoneticPr fontId="12"/>
  <dataValidations count="1">
    <dataValidation type="list" allowBlank="1" showInputMessage="1" showErrorMessage="1" sqref="Q22:V24" xr:uid="{00000000-0002-0000-0300-000000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topLeftCell="A4" zoomScale="115" zoomScaleNormal="100" zoomScaleSheetLayoutView="115" workbookViewId="0">
      <selection activeCell="A4" sqref="A4"/>
    </sheetView>
  </sheetViews>
  <sheetFormatPr defaultColWidth="4.83203125" defaultRowHeight="12"/>
  <cols>
    <col min="1" max="16384" width="4.83203125" style="38"/>
  </cols>
  <sheetData>
    <row r="1" spans="1:35" s="37" customFormat="1" ht="12" hidden="1" customHeight="1">
      <c r="A1" s="247" t="s">
        <v>12</v>
      </c>
      <c r="B1" s="248"/>
      <c r="C1" s="248"/>
      <c r="D1" s="249"/>
      <c r="E1" s="244" t="str">
        <f ca="1">IF(INDIRECT("変更履歴!E1")&lt;&gt;"",INDIRECT("変更履歴!E1"),"")</f>
        <v>サンプルプロジェクト</v>
      </c>
      <c r="F1" s="245"/>
      <c r="G1" s="245"/>
      <c r="H1" s="245"/>
      <c r="I1" s="245"/>
      <c r="J1" s="245"/>
      <c r="K1" s="245"/>
      <c r="L1" s="245"/>
      <c r="M1" s="245"/>
      <c r="N1" s="246"/>
      <c r="O1" s="250" t="s">
        <v>13</v>
      </c>
      <c r="P1" s="251"/>
      <c r="Q1" s="251"/>
      <c r="R1" s="252"/>
      <c r="S1" s="259" t="str">
        <f ca="1">IF(INDIRECT("変更履歴!S1")&lt;&gt;"",INDIRECT("変更履歴!S1"),"")</f>
        <v>システム機能設計書(バッチ)
BA10601/期間内プロジェクト一覧出力バッチ</v>
      </c>
      <c r="T1" s="260"/>
      <c r="U1" s="260"/>
      <c r="V1" s="260"/>
      <c r="W1" s="260"/>
      <c r="X1" s="260"/>
      <c r="Y1" s="260"/>
      <c r="Z1" s="261"/>
      <c r="AA1" s="247" t="s">
        <v>14</v>
      </c>
      <c r="AB1" s="249"/>
      <c r="AC1" s="238" t="str">
        <f ca="1">IF(INDIRECT("変更履歴!AC1")&lt;&gt;"",INDIRECT("変更履歴!AC1"),"")</f>
        <v>TIS</v>
      </c>
      <c r="AD1" s="239"/>
      <c r="AE1" s="239"/>
      <c r="AF1" s="240"/>
      <c r="AG1" s="241">
        <f ca="1">IF(INDIRECT("変更履歴!AG1")&lt;&gt;"",INDIRECT("変更履歴!AG1"),"")</f>
        <v>43634</v>
      </c>
      <c r="AH1" s="242"/>
      <c r="AI1" s="243"/>
    </row>
    <row r="2" spans="1:35" s="37" customFormat="1" ht="12" hidden="1" customHeight="1">
      <c r="A2" s="247" t="s">
        <v>15</v>
      </c>
      <c r="B2" s="248"/>
      <c r="C2" s="248"/>
      <c r="D2" s="249"/>
      <c r="E2" s="244" t="str">
        <f ca="1">IF(INDIRECT("変更履歴!E2")&lt;&gt;"",INDIRECT("変更履歴!E2"),"")</f>
        <v>サンプルシステム</v>
      </c>
      <c r="F2" s="245"/>
      <c r="G2" s="245"/>
      <c r="H2" s="245"/>
      <c r="I2" s="245"/>
      <c r="J2" s="245"/>
      <c r="K2" s="245"/>
      <c r="L2" s="245"/>
      <c r="M2" s="245"/>
      <c r="N2" s="246"/>
      <c r="O2" s="253"/>
      <c r="P2" s="254"/>
      <c r="Q2" s="254"/>
      <c r="R2" s="255"/>
      <c r="S2" s="262"/>
      <c r="T2" s="263"/>
      <c r="U2" s="263"/>
      <c r="V2" s="263"/>
      <c r="W2" s="263"/>
      <c r="X2" s="263"/>
      <c r="Y2" s="263"/>
      <c r="Z2" s="264"/>
      <c r="AA2" s="247" t="s">
        <v>16</v>
      </c>
      <c r="AB2" s="249"/>
      <c r="AC2" s="238" t="str">
        <f ca="1">IF(INDIRECT("変更履歴!AC2")&lt;&gt;"",INDIRECT("変更履歴!AC2"),"")</f>
        <v/>
      </c>
      <c r="AD2" s="239"/>
      <c r="AE2" s="239"/>
      <c r="AF2" s="240"/>
      <c r="AG2" s="241" t="str">
        <f ca="1">IF(INDIRECT("変更履歴!AG2")&lt;&gt;"",INDIRECT("変更履歴!AG2"),"")</f>
        <v/>
      </c>
      <c r="AH2" s="242"/>
      <c r="AI2" s="243"/>
    </row>
    <row r="3" spans="1:35" s="37" customFormat="1" ht="12" hidden="1" customHeight="1">
      <c r="A3" s="268" t="s">
        <v>17</v>
      </c>
      <c r="B3" s="269"/>
      <c r="C3" s="269"/>
      <c r="D3" s="270"/>
      <c r="E3" s="244" t="str">
        <f ca="1">IF(INDIRECT("変更履歴!E3")&lt;&gt;"",INDIRECT("変更履歴!E3"),"")</f>
        <v>プロジェクト管理システム</v>
      </c>
      <c r="F3" s="245"/>
      <c r="G3" s="245"/>
      <c r="H3" s="245"/>
      <c r="I3" s="245"/>
      <c r="J3" s="245"/>
      <c r="K3" s="245"/>
      <c r="L3" s="245"/>
      <c r="M3" s="245"/>
      <c r="N3" s="246"/>
      <c r="O3" s="256"/>
      <c r="P3" s="257"/>
      <c r="Q3" s="257"/>
      <c r="R3" s="258"/>
      <c r="S3" s="265"/>
      <c r="T3" s="266"/>
      <c r="U3" s="266"/>
      <c r="V3" s="266"/>
      <c r="W3" s="266"/>
      <c r="X3" s="266"/>
      <c r="Y3" s="266"/>
      <c r="Z3" s="267"/>
      <c r="AA3" s="268"/>
      <c r="AB3" s="270"/>
      <c r="AC3" s="238" t="str">
        <f ca="1">IF(INDIRECT("変更履歴!AC3")&lt;&gt;"",INDIRECT("変更履歴!AC3"),"")</f>
        <v/>
      </c>
      <c r="AD3" s="239"/>
      <c r="AE3" s="239"/>
      <c r="AF3" s="240"/>
      <c r="AG3" s="241" t="str">
        <f ca="1">IF(INDIRECT("変更履歴!AG3")&lt;&gt;"",INDIRECT("変更履歴!AG3"),"")</f>
        <v/>
      </c>
      <c r="AH3" s="242"/>
      <c r="AI3" s="243"/>
    </row>
    <row r="4" spans="1:35" ht="12" customHeight="1"/>
    <row r="5" spans="1:35" ht="12" customHeight="1">
      <c r="C5" s="38" t="s">
        <v>148</v>
      </c>
    </row>
    <row r="6" spans="1:35" ht="12" customHeight="1"/>
  </sheetData>
  <mergeCells count="17"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S1:Z3"/>
    <mergeCell ref="E1:N1"/>
    <mergeCell ref="E2:N2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R11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/>
  <cols>
    <col min="1" max="16384" width="4.83203125" style="38"/>
  </cols>
  <sheetData>
    <row r="1" spans="1:38" s="37" customFormat="1" ht="12" hidden="1" customHeight="1">
      <c r="A1" s="247" t="s">
        <v>18</v>
      </c>
      <c r="B1" s="248"/>
      <c r="C1" s="248"/>
      <c r="D1" s="249"/>
      <c r="E1" s="244" t="str">
        <f ca="1">IF(INDIRECT("変更履歴!E1")&lt;&gt;"",INDIRECT("変更履歴!E1"),"")</f>
        <v>サンプルプロジェクト</v>
      </c>
      <c r="F1" s="245"/>
      <c r="G1" s="245"/>
      <c r="H1" s="245"/>
      <c r="I1" s="245"/>
      <c r="J1" s="245"/>
      <c r="K1" s="245"/>
      <c r="L1" s="245"/>
      <c r="M1" s="245"/>
      <c r="N1" s="246"/>
      <c r="O1" s="250" t="s">
        <v>19</v>
      </c>
      <c r="P1" s="251"/>
      <c r="Q1" s="251"/>
      <c r="R1" s="252"/>
      <c r="S1" s="259" t="str">
        <f ca="1">IF(INDIRECT("変更履歴!S1")&lt;&gt;"",INDIRECT("変更履歴!S1"),"")</f>
        <v>システム機能設計書(バッチ)
BA10601/期間内プロジェクト一覧出力バッチ</v>
      </c>
      <c r="T1" s="260"/>
      <c r="U1" s="260"/>
      <c r="V1" s="260"/>
      <c r="W1" s="260"/>
      <c r="X1" s="260"/>
      <c r="Y1" s="260"/>
      <c r="Z1" s="261"/>
      <c r="AA1" s="247" t="s">
        <v>20</v>
      </c>
      <c r="AB1" s="249"/>
      <c r="AC1" s="238" t="str">
        <f ca="1">IF(INDIRECT("変更履歴!AC1")&lt;&gt;"",INDIRECT("変更履歴!AC1"),"")</f>
        <v>TIS</v>
      </c>
      <c r="AD1" s="239"/>
      <c r="AE1" s="239"/>
      <c r="AF1" s="240"/>
      <c r="AG1" s="241">
        <f ca="1">IF(INDIRECT("変更履歴!AG1")&lt;&gt;"",INDIRECT("変更履歴!AG1"),"")</f>
        <v>43634</v>
      </c>
      <c r="AH1" s="242"/>
      <c r="AI1" s="243"/>
      <c r="AJ1" s="35"/>
      <c r="AK1" s="35"/>
      <c r="AL1" s="36"/>
    </row>
    <row r="2" spans="1:38" s="37" customFormat="1" ht="12" hidden="1" customHeight="1">
      <c r="A2" s="247" t="s">
        <v>21</v>
      </c>
      <c r="B2" s="248"/>
      <c r="C2" s="248"/>
      <c r="D2" s="249"/>
      <c r="E2" s="244" t="str">
        <f ca="1">IF(INDIRECT("変更履歴!E2")&lt;&gt;"",INDIRECT("変更履歴!E2"),"")</f>
        <v>サンプルシステム</v>
      </c>
      <c r="F2" s="245"/>
      <c r="G2" s="245"/>
      <c r="H2" s="245"/>
      <c r="I2" s="245"/>
      <c r="J2" s="245"/>
      <c r="K2" s="245"/>
      <c r="L2" s="245"/>
      <c r="M2" s="245"/>
      <c r="N2" s="246"/>
      <c r="O2" s="253"/>
      <c r="P2" s="254"/>
      <c r="Q2" s="254"/>
      <c r="R2" s="255"/>
      <c r="S2" s="262"/>
      <c r="T2" s="263"/>
      <c r="U2" s="263"/>
      <c r="V2" s="263"/>
      <c r="W2" s="263"/>
      <c r="X2" s="263"/>
      <c r="Y2" s="263"/>
      <c r="Z2" s="264"/>
      <c r="AA2" s="247" t="s">
        <v>22</v>
      </c>
      <c r="AB2" s="249"/>
      <c r="AC2" s="238" t="str">
        <f ca="1">IF(INDIRECT("変更履歴!AC2")&lt;&gt;"",INDIRECT("変更履歴!AC2"),"")</f>
        <v/>
      </c>
      <c r="AD2" s="239"/>
      <c r="AE2" s="239"/>
      <c r="AF2" s="240"/>
      <c r="AG2" s="241" t="str">
        <f ca="1">IF(INDIRECT("変更履歴!AG2")&lt;&gt;"",INDIRECT("変更履歴!AG2"),"")</f>
        <v/>
      </c>
      <c r="AH2" s="242"/>
      <c r="AI2" s="243"/>
      <c r="AJ2" s="35"/>
      <c r="AK2" s="35"/>
      <c r="AL2" s="35"/>
    </row>
    <row r="3" spans="1:38" s="37" customFormat="1" ht="12" hidden="1" customHeight="1">
      <c r="A3" s="268" t="s">
        <v>23</v>
      </c>
      <c r="B3" s="269"/>
      <c r="C3" s="269"/>
      <c r="D3" s="270"/>
      <c r="E3" s="244" t="str">
        <f ca="1">IF(INDIRECT("変更履歴!E3")&lt;&gt;"",INDIRECT("変更履歴!E3"),"")</f>
        <v>プロジェクト管理システム</v>
      </c>
      <c r="F3" s="245"/>
      <c r="G3" s="245"/>
      <c r="H3" s="245"/>
      <c r="I3" s="245"/>
      <c r="J3" s="245"/>
      <c r="K3" s="245"/>
      <c r="L3" s="245"/>
      <c r="M3" s="245"/>
      <c r="N3" s="246"/>
      <c r="O3" s="256"/>
      <c r="P3" s="257"/>
      <c r="Q3" s="257"/>
      <c r="R3" s="258"/>
      <c r="S3" s="265"/>
      <c r="T3" s="266"/>
      <c r="U3" s="266"/>
      <c r="V3" s="266"/>
      <c r="W3" s="266"/>
      <c r="X3" s="266"/>
      <c r="Y3" s="266"/>
      <c r="Z3" s="267"/>
      <c r="AA3" s="268"/>
      <c r="AB3" s="270"/>
      <c r="AC3" s="238" t="str">
        <f ca="1">IF(INDIRECT("変更履歴!AC3")&lt;&gt;"",INDIRECT("変更履歴!AC3"),"")</f>
        <v/>
      </c>
      <c r="AD3" s="239"/>
      <c r="AE3" s="239"/>
      <c r="AF3" s="240"/>
      <c r="AG3" s="241" t="str">
        <f ca="1">IF(INDIRECT("変更履歴!AG3")&lt;&gt;"",INDIRECT("変更履歴!AG3"),"")</f>
        <v/>
      </c>
      <c r="AH3" s="242"/>
      <c r="AI3" s="243"/>
      <c r="AJ3" s="35"/>
      <c r="AK3" s="35"/>
      <c r="AL3" s="35"/>
    </row>
    <row r="4" spans="1:38" ht="12" customHeight="1"/>
    <row r="5" spans="1:38" ht="12" customHeight="1"/>
    <row r="6" spans="1:38" ht="12" customHeight="1"/>
    <row r="7" spans="1:38" ht="12" customHeight="1">
      <c r="B7" s="38" t="s">
        <v>54</v>
      </c>
    </row>
    <row r="8" spans="1:38" ht="12" customHeight="1">
      <c r="C8" s="38" t="s">
        <v>55</v>
      </c>
    </row>
    <row r="9" spans="1:38" ht="12" customHeight="1"/>
    <row r="10" spans="1:38" s="39" customFormat="1">
      <c r="D10" s="314" t="s">
        <v>56</v>
      </c>
      <c r="E10" s="334"/>
      <c r="F10" s="334"/>
      <c r="G10" s="334"/>
      <c r="H10" s="315"/>
      <c r="I10" s="335" t="s">
        <v>57</v>
      </c>
      <c r="J10" s="336"/>
      <c r="K10" s="336"/>
      <c r="L10" s="336"/>
      <c r="M10" s="336"/>
      <c r="N10" s="336"/>
      <c r="O10" s="336"/>
      <c r="P10" s="336"/>
      <c r="Q10" s="336"/>
      <c r="R10" s="336"/>
      <c r="S10" s="336"/>
      <c r="T10" s="336"/>
      <c r="U10" s="336"/>
      <c r="V10" s="336"/>
      <c r="W10" s="336"/>
      <c r="X10" s="336"/>
      <c r="Y10" s="336"/>
      <c r="Z10" s="336"/>
      <c r="AA10" s="336"/>
      <c r="AB10" s="336"/>
      <c r="AC10" s="336"/>
      <c r="AD10" s="336"/>
      <c r="AE10" s="336"/>
      <c r="AF10" s="336"/>
      <c r="AG10" s="336"/>
      <c r="AH10" s="337"/>
      <c r="AI10" s="40"/>
    </row>
    <row r="11" spans="1:38" s="39" customFormat="1">
      <c r="D11" s="314" t="s">
        <v>58</v>
      </c>
      <c r="E11" s="334"/>
      <c r="F11" s="334"/>
      <c r="G11" s="334"/>
      <c r="H11" s="315"/>
      <c r="I11" s="335" t="s">
        <v>59</v>
      </c>
      <c r="J11" s="336"/>
      <c r="K11" s="336"/>
      <c r="L11" s="336"/>
      <c r="M11" s="336"/>
      <c r="N11" s="336"/>
      <c r="O11" s="336"/>
      <c r="P11" s="336"/>
      <c r="Q11" s="336"/>
      <c r="R11" s="336"/>
      <c r="S11" s="336"/>
      <c r="T11" s="336"/>
      <c r="U11" s="336"/>
      <c r="V11" s="336"/>
      <c r="W11" s="336"/>
      <c r="X11" s="336"/>
      <c r="Y11" s="336"/>
      <c r="Z11" s="336"/>
      <c r="AA11" s="336"/>
      <c r="AB11" s="336"/>
      <c r="AC11" s="336"/>
      <c r="AD11" s="336"/>
      <c r="AE11" s="336"/>
      <c r="AF11" s="336"/>
      <c r="AG11" s="336"/>
      <c r="AH11" s="337"/>
      <c r="AI11" s="40"/>
    </row>
    <row r="12" spans="1:38" s="39" customFormat="1">
      <c r="D12" s="314" t="s">
        <v>60</v>
      </c>
      <c r="E12" s="334"/>
      <c r="F12" s="334"/>
      <c r="G12" s="334"/>
      <c r="H12" s="315"/>
      <c r="I12" s="335" t="s">
        <v>61</v>
      </c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  <c r="W12" s="336"/>
      <c r="X12" s="336"/>
      <c r="Y12" s="336"/>
      <c r="Z12" s="336"/>
      <c r="AA12" s="336"/>
      <c r="AB12" s="336"/>
      <c r="AC12" s="336"/>
      <c r="AD12" s="336"/>
      <c r="AE12" s="336"/>
      <c r="AF12" s="336"/>
      <c r="AG12" s="336"/>
      <c r="AH12" s="337"/>
      <c r="AI12" s="40"/>
    </row>
    <row r="13" spans="1:38" s="41" customFormat="1"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</row>
    <row r="14" spans="1:38" s="41" customFormat="1"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</row>
    <row r="15" spans="1:38">
      <c r="C15" s="38" t="s">
        <v>62</v>
      </c>
    </row>
    <row r="17" spans="3:34">
      <c r="D17" s="38" t="s">
        <v>63</v>
      </c>
    </row>
    <row r="20" spans="3:34">
      <c r="C20" s="38" t="s">
        <v>64</v>
      </c>
    </row>
    <row r="22" spans="3:34">
      <c r="D22" s="43" t="s">
        <v>36</v>
      </c>
      <c r="E22" s="319" t="s">
        <v>65</v>
      </c>
      <c r="F22" s="320"/>
      <c r="G22" s="321"/>
      <c r="H22" s="316" t="s">
        <v>66</v>
      </c>
      <c r="I22" s="317"/>
      <c r="J22" s="318"/>
      <c r="K22" s="319" t="s">
        <v>67</v>
      </c>
      <c r="L22" s="320"/>
      <c r="M22" s="320"/>
      <c r="N22" s="320"/>
      <c r="O22" s="320"/>
      <c r="P22" s="320"/>
      <c r="Q22" s="320"/>
      <c r="R22" s="320"/>
      <c r="S22" s="320"/>
      <c r="T22" s="320"/>
      <c r="U22" s="320"/>
      <c r="V22" s="320"/>
      <c r="W22" s="320"/>
      <c r="X22" s="320"/>
      <c r="Y22" s="320"/>
      <c r="Z22" s="320"/>
      <c r="AA22" s="320"/>
      <c r="AB22" s="320"/>
      <c r="AC22" s="320"/>
      <c r="AD22" s="320"/>
      <c r="AE22" s="320"/>
      <c r="AF22" s="320"/>
      <c r="AG22" s="320"/>
      <c r="AH22" s="321"/>
    </row>
    <row r="23" spans="3:34" ht="11.25" customHeight="1">
      <c r="D23" s="44">
        <v>1</v>
      </c>
      <c r="E23" s="335">
        <v>0</v>
      </c>
      <c r="F23" s="336"/>
      <c r="G23" s="337"/>
      <c r="H23" s="335" t="s">
        <v>45</v>
      </c>
      <c r="I23" s="336"/>
      <c r="J23" s="337"/>
      <c r="K23" s="335" t="s">
        <v>68</v>
      </c>
      <c r="L23" s="336"/>
      <c r="M23" s="336"/>
      <c r="N23" s="336"/>
      <c r="O23" s="336"/>
      <c r="P23" s="336"/>
      <c r="Q23" s="336"/>
      <c r="R23" s="336"/>
      <c r="S23" s="336"/>
      <c r="T23" s="336"/>
      <c r="U23" s="336"/>
      <c r="V23" s="336"/>
      <c r="W23" s="336"/>
      <c r="X23" s="336"/>
      <c r="Y23" s="336"/>
      <c r="Z23" s="336"/>
      <c r="AA23" s="336"/>
      <c r="AB23" s="336"/>
      <c r="AC23" s="336"/>
      <c r="AD23" s="336"/>
      <c r="AE23" s="336"/>
      <c r="AF23" s="336"/>
      <c r="AG23" s="336"/>
      <c r="AH23" s="337"/>
    </row>
    <row r="26" spans="3:34">
      <c r="C26" s="38" t="s">
        <v>69</v>
      </c>
    </row>
    <row r="28" spans="3:34">
      <c r="D28" s="357" t="s">
        <v>36</v>
      </c>
      <c r="E28" s="45" t="s">
        <v>70</v>
      </c>
      <c r="F28" s="46"/>
      <c r="G28" s="46"/>
      <c r="H28" s="46"/>
      <c r="I28" s="46"/>
      <c r="J28" s="46"/>
      <c r="K28" s="46"/>
      <c r="L28" s="46"/>
      <c r="M28" s="46"/>
      <c r="N28" s="46"/>
      <c r="O28" s="47"/>
      <c r="P28" s="45" t="s">
        <v>71</v>
      </c>
      <c r="Q28" s="46"/>
      <c r="R28" s="46"/>
      <c r="S28" s="47"/>
      <c r="T28" s="332" t="s">
        <v>72</v>
      </c>
      <c r="U28" s="327" t="s">
        <v>73</v>
      </c>
      <c r="V28" s="328"/>
      <c r="W28" s="328"/>
      <c r="X28" s="328"/>
      <c r="Y28" s="328"/>
      <c r="Z28" s="329"/>
      <c r="AA28" s="45" t="s">
        <v>74</v>
      </c>
      <c r="AB28" s="46"/>
      <c r="AC28" s="46"/>
      <c r="AD28" s="46"/>
      <c r="AE28" s="46"/>
      <c r="AF28" s="46"/>
      <c r="AG28" s="46"/>
      <c r="AH28" s="47"/>
    </row>
    <row r="29" spans="3:34" s="39" customFormat="1">
      <c r="D29" s="358"/>
      <c r="E29" s="48"/>
      <c r="F29" s="49"/>
      <c r="G29" s="49"/>
      <c r="H29" s="49"/>
      <c r="I29" s="49"/>
      <c r="J29" s="49"/>
      <c r="K29" s="49"/>
      <c r="L29" s="49"/>
      <c r="M29" s="49"/>
      <c r="N29" s="49"/>
      <c r="O29" s="50"/>
      <c r="P29" s="48"/>
      <c r="Q29" s="49"/>
      <c r="R29" s="49"/>
      <c r="S29" s="50"/>
      <c r="T29" s="333"/>
      <c r="U29" s="51" t="s">
        <v>75</v>
      </c>
      <c r="V29" s="51" t="s">
        <v>76</v>
      </c>
      <c r="W29" s="51" t="s">
        <v>77</v>
      </c>
      <c r="X29" s="51" t="s">
        <v>78</v>
      </c>
      <c r="Y29" s="325" t="s">
        <v>79</v>
      </c>
      <c r="Z29" s="326"/>
      <c r="AA29" s="48"/>
      <c r="AB29" s="49"/>
      <c r="AC29" s="49"/>
      <c r="AD29" s="49"/>
      <c r="AE29" s="49"/>
      <c r="AF29" s="49"/>
      <c r="AG29" s="49"/>
      <c r="AH29" s="50"/>
    </row>
    <row r="30" spans="3:34" s="39" customFormat="1" ht="11.25" customHeight="1">
      <c r="D30" s="44">
        <v>1</v>
      </c>
      <c r="E30" s="52" t="s">
        <v>80</v>
      </c>
      <c r="F30" s="53"/>
      <c r="G30" s="53"/>
      <c r="H30" s="53"/>
      <c r="I30" s="53"/>
      <c r="J30" s="53"/>
      <c r="K30" s="53"/>
      <c r="L30" s="53"/>
      <c r="M30" s="53"/>
      <c r="N30" s="53"/>
      <c r="O30" s="54"/>
      <c r="P30" s="52" t="s">
        <v>49</v>
      </c>
      <c r="Q30" s="53"/>
      <c r="R30" s="53"/>
      <c r="S30" s="54"/>
      <c r="T30" s="55" t="s">
        <v>81</v>
      </c>
      <c r="U30" s="56" t="s">
        <v>45</v>
      </c>
      <c r="V30" s="56" t="s">
        <v>82</v>
      </c>
      <c r="W30" s="56" t="s">
        <v>45</v>
      </c>
      <c r="X30" s="56" t="s">
        <v>45</v>
      </c>
      <c r="Y30" s="330" t="s">
        <v>45</v>
      </c>
      <c r="Z30" s="331"/>
      <c r="AA30" s="57"/>
      <c r="AB30" s="53"/>
      <c r="AC30" s="53"/>
      <c r="AD30" s="53"/>
      <c r="AE30" s="53"/>
      <c r="AF30" s="53"/>
      <c r="AG30" s="53"/>
      <c r="AH30" s="54"/>
    </row>
    <row r="31" spans="3:34" ht="11.25" customHeight="1">
      <c r="D31" s="44">
        <v>2</v>
      </c>
      <c r="E31" s="52" t="s">
        <v>83</v>
      </c>
      <c r="F31" s="53"/>
      <c r="G31" s="53"/>
      <c r="H31" s="53"/>
      <c r="I31" s="53"/>
      <c r="J31" s="53"/>
      <c r="K31" s="53"/>
      <c r="L31" s="53"/>
      <c r="M31" s="53"/>
      <c r="N31" s="53"/>
      <c r="O31" s="54"/>
      <c r="P31" s="52" t="s">
        <v>51</v>
      </c>
      <c r="Q31" s="53"/>
      <c r="R31" s="53"/>
      <c r="S31" s="54"/>
      <c r="T31" s="55" t="s">
        <v>84</v>
      </c>
      <c r="U31" s="56" t="s">
        <v>45</v>
      </c>
      <c r="V31" s="56" t="s">
        <v>45</v>
      </c>
      <c r="W31" s="56" t="s">
        <v>45</v>
      </c>
      <c r="X31" s="56" t="s">
        <v>45</v>
      </c>
      <c r="Y31" s="330" t="s">
        <v>45</v>
      </c>
      <c r="Z31" s="331"/>
      <c r="AA31" s="57"/>
      <c r="AB31" s="53"/>
      <c r="AC31" s="53"/>
      <c r="AD31" s="53"/>
      <c r="AE31" s="53"/>
      <c r="AF31" s="53"/>
      <c r="AG31" s="53"/>
      <c r="AH31" s="54"/>
    </row>
    <row r="34" spans="3:36">
      <c r="C34" s="38" t="s">
        <v>85</v>
      </c>
    </row>
    <row r="35" spans="3:36">
      <c r="D35" s="38" t="s">
        <v>86</v>
      </c>
    </row>
    <row r="37" spans="3:36" s="39" customFormat="1">
      <c r="E37" s="352" t="s">
        <v>87</v>
      </c>
      <c r="F37" s="352"/>
      <c r="G37" s="352"/>
      <c r="H37" s="352"/>
      <c r="I37" s="352"/>
      <c r="J37" s="352"/>
      <c r="K37" s="352"/>
      <c r="L37" s="352"/>
      <c r="M37" s="352"/>
      <c r="N37" s="352"/>
      <c r="O37" s="352"/>
      <c r="P37" s="352"/>
      <c r="Q37" s="352"/>
      <c r="R37" s="352"/>
      <c r="S37" s="352"/>
      <c r="T37" s="352"/>
      <c r="U37" s="352"/>
      <c r="V37" s="352"/>
      <c r="W37" s="352"/>
      <c r="X37" s="352"/>
      <c r="Y37" s="352"/>
      <c r="Z37" s="352"/>
      <c r="AA37" s="352"/>
      <c r="AB37" s="352"/>
      <c r="AC37" s="352"/>
      <c r="AD37" s="352"/>
      <c r="AE37" s="352"/>
      <c r="AF37" s="352"/>
      <c r="AG37" s="352"/>
      <c r="AH37" s="352"/>
      <c r="AI37" s="58"/>
      <c r="AJ37" s="59"/>
    </row>
    <row r="38" spans="3:36" s="39" customFormat="1">
      <c r="E38" s="351" t="s">
        <v>36</v>
      </c>
      <c r="F38" s="351" t="s">
        <v>88</v>
      </c>
      <c r="G38" s="351"/>
      <c r="H38" s="351"/>
      <c r="I38" s="351"/>
      <c r="J38" s="351"/>
      <c r="K38" s="351"/>
      <c r="L38" s="351" t="s">
        <v>87</v>
      </c>
      <c r="M38" s="351"/>
      <c r="N38" s="351"/>
      <c r="O38" s="351"/>
      <c r="P38" s="351"/>
      <c r="Q38" s="333" t="s">
        <v>175</v>
      </c>
      <c r="R38" s="351" t="s">
        <v>89</v>
      </c>
      <c r="S38" s="351"/>
      <c r="T38" s="351"/>
      <c r="U38" s="351"/>
      <c r="V38" s="351"/>
      <c r="W38" s="352" t="s">
        <v>74</v>
      </c>
      <c r="X38" s="352"/>
      <c r="Y38" s="352"/>
      <c r="Z38" s="352"/>
      <c r="AA38" s="352"/>
      <c r="AB38" s="352"/>
      <c r="AC38" s="352"/>
      <c r="AD38" s="352"/>
      <c r="AE38" s="352"/>
      <c r="AF38" s="352"/>
      <c r="AG38" s="352"/>
      <c r="AH38" s="352"/>
      <c r="AI38" s="60"/>
      <c r="AJ38" s="59"/>
    </row>
    <row r="39" spans="3:36" s="39" customFormat="1">
      <c r="E39" s="352"/>
      <c r="F39" s="352"/>
      <c r="G39" s="352"/>
      <c r="H39" s="352"/>
      <c r="I39" s="352"/>
      <c r="J39" s="352"/>
      <c r="K39" s="352"/>
      <c r="L39" s="352"/>
      <c r="M39" s="352"/>
      <c r="N39" s="352"/>
      <c r="O39" s="352"/>
      <c r="P39" s="352"/>
      <c r="Q39" s="350"/>
      <c r="R39" s="352" t="s">
        <v>90</v>
      </c>
      <c r="S39" s="352"/>
      <c r="T39" s="352"/>
      <c r="U39" s="352"/>
      <c r="V39" s="352"/>
      <c r="W39" s="352"/>
      <c r="X39" s="352"/>
      <c r="Y39" s="352"/>
      <c r="Z39" s="352"/>
      <c r="AA39" s="352"/>
      <c r="AB39" s="352"/>
      <c r="AC39" s="352"/>
      <c r="AD39" s="352"/>
      <c r="AE39" s="352"/>
      <c r="AF39" s="352"/>
      <c r="AG39" s="352"/>
      <c r="AH39" s="352"/>
      <c r="AI39" s="60"/>
      <c r="AJ39" s="59"/>
    </row>
    <row r="40" spans="3:36" s="39" customFormat="1">
      <c r="E40" s="61">
        <v>1</v>
      </c>
      <c r="F40" s="354" t="s">
        <v>80</v>
      </c>
      <c r="G40" s="354"/>
      <c r="H40" s="354"/>
      <c r="I40" s="354"/>
      <c r="J40" s="354"/>
      <c r="K40" s="354"/>
      <c r="L40" s="62" t="s">
        <v>91</v>
      </c>
      <c r="M40" s="63"/>
      <c r="N40" s="63"/>
      <c r="O40" s="63"/>
      <c r="P40" s="64"/>
      <c r="Q40" s="65" t="s">
        <v>45</v>
      </c>
      <c r="R40" s="354" t="s">
        <v>45</v>
      </c>
      <c r="S40" s="354"/>
      <c r="T40" s="354"/>
      <c r="U40" s="354"/>
      <c r="V40" s="354"/>
      <c r="W40" s="354"/>
      <c r="X40" s="354"/>
      <c r="Y40" s="354"/>
      <c r="Z40" s="354"/>
      <c r="AA40" s="354"/>
      <c r="AB40" s="354"/>
      <c r="AC40" s="354"/>
      <c r="AD40" s="354"/>
      <c r="AE40" s="354"/>
      <c r="AF40" s="354"/>
      <c r="AG40" s="354"/>
      <c r="AH40" s="354"/>
      <c r="AI40" s="60"/>
      <c r="AJ40" s="59"/>
    </row>
    <row r="41" spans="3:36" ht="11.25" customHeight="1">
      <c r="E41" s="61">
        <v>2</v>
      </c>
      <c r="F41" s="354" t="s">
        <v>80</v>
      </c>
      <c r="G41" s="354"/>
      <c r="H41" s="354"/>
      <c r="I41" s="354"/>
      <c r="J41" s="354"/>
      <c r="K41" s="354"/>
      <c r="L41" s="62" t="s">
        <v>92</v>
      </c>
      <c r="M41" s="63"/>
      <c r="N41" s="63"/>
      <c r="O41" s="63"/>
      <c r="P41" s="64"/>
      <c r="Q41" s="65" t="s">
        <v>45</v>
      </c>
      <c r="R41" s="354" t="s">
        <v>45</v>
      </c>
      <c r="S41" s="354"/>
      <c r="T41" s="354"/>
      <c r="U41" s="354"/>
      <c r="V41" s="354"/>
      <c r="W41" s="354"/>
      <c r="X41" s="354"/>
      <c r="Y41" s="354"/>
      <c r="Z41" s="354"/>
      <c r="AA41" s="354"/>
      <c r="AB41" s="354"/>
      <c r="AC41" s="354"/>
      <c r="AD41" s="354"/>
      <c r="AE41" s="354"/>
      <c r="AF41" s="354"/>
      <c r="AG41" s="354"/>
      <c r="AH41" s="354"/>
      <c r="AI41" s="66"/>
      <c r="AJ41" s="67"/>
    </row>
    <row r="42" spans="3:36" ht="11.25" customHeight="1">
      <c r="E42" s="61">
        <v>3</v>
      </c>
      <c r="F42" s="354" t="s">
        <v>80</v>
      </c>
      <c r="G42" s="354"/>
      <c r="H42" s="354"/>
      <c r="I42" s="354"/>
      <c r="J42" s="354"/>
      <c r="K42" s="354"/>
      <c r="L42" s="62" t="s">
        <v>93</v>
      </c>
      <c r="M42" s="63"/>
      <c r="N42" s="63"/>
      <c r="O42" s="63"/>
      <c r="P42" s="64"/>
      <c r="Q42" s="65" t="s">
        <v>45</v>
      </c>
      <c r="R42" s="354" t="s">
        <v>45</v>
      </c>
      <c r="S42" s="354"/>
      <c r="T42" s="354"/>
      <c r="U42" s="354"/>
      <c r="V42" s="354"/>
      <c r="W42" s="354"/>
      <c r="X42" s="354"/>
      <c r="Y42" s="354"/>
      <c r="Z42" s="354"/>
      <c r="AA42" s="354"/>
      <c r="AB42" s="354"/>
      <c r="AC42" s="354"/>
      <c r="AD42" s="354"/>
      <c r="AE42" s="354"/>
      <c r="AF42" s="354"/>
      <c r="AG42" s="354"/>
      <c r="AH42" s="354"/>
      <c r="AI42" s="66"/>
      <c r="AJ42" s="67"/>
    </row>
    <row r="43" spans="3:36" ht="11.25" customHeight="1">
      <c r="E43" s="61">
        <v>4</v>
      </c>
      <c r="F43" s="354" t="s">
        <v>80</v>
      </c>
      <c r="G43" s="354"/>
      <c r="H43" s="354"/>
      <c r="I43" s="354"/>
      <c r="J43" s="354"/>
      <c r="K43" s="354"/>
      <c r="L43" s="62" t="s">
        <v>94</v>
      </c>
      <c r="M43" s="63"/>
      <c r="N43" s="63"/>
      <c r="O43" s="63"/>
      <c r="P43" s="64"/>
      <c r="Q43" s="65" t="s">
        <v>45</v>
      </c>
      <c r="R43" s="354" t="s">
        <v>45</v>
      </c>
      <c r="S43" s="354"/>
      <c r="T43" s="354"/>
      <c r="U43" s="354"/>
      <c r="V43" s="354"/>
      <c r="W43" s="354"/>
      <c r="X43" s="354"/>
      <c r="Y43" s="354"/>
      <c r="Z43" s="354"/>
      <c r="AA43" s="354"/>
      <c r="AB43" s="354"/>
      <c r="AC43" s="354"/>
      <c r="AD43" s="354"/>
      <c r="AE43" s="354"/>
      <c r="AF43" s="354"/>
      <c r="AG43" s="354"/>
      <c r="AH43" s="354"/>
      <c r="AI43" s="66"/>
      <c r="AJ43" s="67"/>
    </row>
    <row r="44" spans="3:36" ht="11.25" customHeight="1">
      <c r="E44" s="61">
        <v>5</v>
      </c>
      <c r="F44" s="354" t="s">
        <v>80</v>
      </c>
      <c r="G44" s="354"/>
      <c r="H44" s="354"/>
      <c r="I44" s="354"/>
      <c r="J44" s="354"/>
      <c r="K44" s="354"/>
      <c r="L44" s="62" t="s">
        <v>95</v>
      </c>
      <c r="M44" s="63"/>
      <c r="N44" s="63"/>
      <c r="O44" s="63"/>
      <c r="P44" s="64"/>
      <c r="Q44" s="65" t="s">
        <v>45</v>
      </c>
      <c r="R44" s="354" t="s">
        <v>45</v>
      </c>
      <c r="S44" s="354"/>
      <c r="T44" s="354"/>
      <c r="U44" s="354"/>
      <c r="V44" s="354"/>
      <c r="W44" s="354"/>
      <c r="X44" s="354"/>
      <c r="Y44" s="354"/>
      <c r="Z44" s="354"/>
      <c r="AA44" s="354"/>
      <c r="AB44" s="354"/>
      <c r="AC44" s="354"/>
      <c r="AD44" s="354"/>
      <c r="AE44" s="354"/>
      <c r="AF44" s="354"/>
      <c r="AG44" s="354"/>
      <c r="AH44" s="354"/>
      <c r="AI44" s="66"/>
      <c r="AJ44" s="67"/>
    </row>
    <row r="45" spans="3:36" ht="11.25" customHeight="1">
      <c r="E45" s="61">
        <v>6</v>
      </c>
      <c r="F45" s="354" t="s">
        <v>80</v>
      </c>
      <c r="G45" s="354"/>
      <c r="H45" s="354"/>
      <c r="I45" s="354"/>
      <c r="J45" s="354"/>
      <c r="K45" s="354"/>
      <c r="L45" s="62" t="s">
        <v>96</v>
      </c>
      <c r="M45" s="63"/>
      <c r="N45" s="63"/>
      <c r="O45" s="63"/>
      <c r="P45" s="64"/>
      <c r="Q45" s="65" t="s">
        <v>45</v>
      </c>
      <c r="R45" s="354" t="s">
        <v>45</v>
      </c>
      <c r="S45" s="354"/>
      <c r="T45" s="354"/>
      <c r="U45" s="354"/>
      <c r="V45" s="354"/>
      <c r="W45" s="354"/>
      <c r="X45" s="354"/>
      <c r="Y45" s="354"/>
      <c r="Z45" s="354"/>
      <c r="AA45" s="354"/>
      <c r="AB45" s="354"/>
      <c r="AC45" s="354"/>
      <c r="AD45" s="354"/>
      <c r="AE45" s="354"/>
      <c r="AF45" s="354"/>
      <c r="AG45" s="354"/>
      <c r="AH45" s="354"/>
      <c r="AI45" s="66"/>
      <c r="AJ45" s="67"/>
    </row>
    <row r="46" spans="3:36" ht="11.25" customHeight="1">
      <c r="E46" s="61">
        <v>7</v>
      </c>
      <c r="F46" s="354" t="s">
        <v>80</v>
      </c>
      <c r="G46" s="354"/>
      <c r="H46" s="354"/>
      <c r="I46" s="354"/>
      <c r="J46" s="354"/>
      <c r="K46" s="354"/>
      <c r="L46" s="62" t="s">
        <v>97</v>
      </c>
      <c r="M46" s="63"/>
      <c r="N46" s="63"/>
      <c r="O46" s="63"/>
      <c r="P46" s="64"/>
      <c r="Q46" s="65" t="s">
        <v>45</v>
      </c>
      <c r="R46" s="354" t="s">
        <v>45</v>
      </c>
      <c r="S46" s="354"/>
      <c r="T46" s="354"/>
      <c r="U46" s="354"/>
      <c r="V46" s="354"/>
      <c r="W46" s="354"/>
      <c r="X46" s="354"/>
      <c r="Y46" s="354"/>
      <c r="Z46" s="354"/>
      <c r="AA46" s="354"/>
      <c r="AB46" s="354"/>
      <c r="AC46" s="354"/>
      <c r="AD46" s="354"/>
      <c r="AE46" s="354"/>
      <c r="AF46" s="354"/>
      <c r="AG46" s="354"/>
      <c r="AH46" s="354"/>
      <c r="AI46" s="66"/>
      <c r="AJ46" s="67"/>
    </row>
    <row r="47" spans="3:36" ht="11.25" customHeight="1">
      <c r="E47" s="61">
        <v>8</v>
      </c>
      <c r="F47" s="354" t="s">
        <v>80</v>
      </c>
      <c r="G47" s="354"/>
      <c r="H47" s="354"/>
      <c r="I47" s="354"/>
      <c r="J47" s="354"/>
      <c r="K47" s="354"/>
      <c r="L47" s="62" t="s">
        <v>98</v>
      </c>
      <c r="M47" s="63"/>
      <c r="N47" s="63"/>
      <c r="O47" s="63"/>
      <c r="P47" s="64"/>
      <c r="Q47" s="65" t="s">
        <v>45</v>
      </c>
      <c r="R47" s="354" t="s">
        <v>45</v>
      </c>
      <c r="S47" s="354"/>
      <c r="T47" s="354"/>
      <c r="U47" s="354"/>
      <c r="V47" s="354"/>
      <c r="W47" s="354"/>
      <c r="X47" s="354"/>
      <c r="Y47" s="354"/>
      <c r="Z47" s="354"/>
      <c r="AA47" s="354"/>
      <c r="AB47" s="354"/>
      <c r="AC47" s="354"/>
      <c r="AD47" s="354"/>
      <c r="AE47" s="354"/>
      <c r="AF47" s="354"/>
      <c r="AG47" s="354"/>
      <c r="AH47" s="354"/>
      <c r="AI47" s="66"/>
      <c r="AJ47" s="67"/>
    </row>
    <row r="48" spans="3:36" ht="11.25" customHeight="1">
      <c r="E48" s="61">
        <v>9</v>
      </c>
      <c r="F48" s="354" t="s">
        <v>80</v>
      </c>
      <c r="G48" s="354"/>
      <c r="H48" s="354"/>
      <c r="I48" s="354"/>
      <c r="J48" s="354"/>
      <c r="K48" s="354"/>
      <c r="L48" s="62" t="s">
        <v>99</v>
      </c>
      <c r="M48" s="63"/>
      <c r="N48" s="63"/>
      <c r="O48" s="63"/>
      <c r="P48" s="64"/>
      <c r="Q48" s="65" t="s">
        <v>45</v>
      </c>
      <c r="R48" s="354" t="s">
        <v>45</v>
      </c>
      <c r="S48" s="354"/>
      <c r="T48" s="354"/>
      <c r="U48" s="354"/>
      <c r="V48" s="354"/>
      <c r="W48" s="354"/>
      <c r="X48" s="354"/>
      <c r="Y48" s="354"/>
      <c r="Z48" s="354"/>
      <c r="AA48" s="354"/>
      <c r="AB48" s="354"/>
      <c r="AC48" s="354"/>
      <c r="AD48" s="354"/>
      <c r="AE48" s="354"/>
      <c r="AF48" s="354"/>
      <c r="AG48" s="354"/>
      <c r="AH48" s="354"/>
      <c r="AI48" s="66"/>
      <c r="AJ48" s="67"/>
    </row>
    <row r="49" spans="2:36" ht="11.25" customHeight="1">
      <c r="E49" s="61">
        <v>10</v>
      </c>
      <c r="F49" s="354" t="s">
        <v>80</v>
      </c>
      <c r="G49" s="354"/>
      <c r="H49" s="354"/>
      <c r="I49" s="354"/>
      <c r="J49" s="354"/>
      <c r="K49" s="354"/>
      <c r="L49" s="62" t="s">
        <v>100</v>
      </c>
      <c r="M49" s="63"/>
      <c r="N49" s="63"/>
      <c r="O49" s="63"/>
      <c r="P49" s="64"/>
      <c r="Q49" s="65" t="s">
        <v>45</v>
      </c>
      <c r="R49" s="354" t="s">
        <v>45</v>
      </c>
      <c r="S49" s="354"/>
      <c r="T49" s="354"/>
      <c r="U49" s="354"/>
      <c r="V49" s="354"/>
      <c r="W49" s="354"/>
      <c r="X49" s="354"/>
      <c r="Y49" s="354"/>
      <c r="Z49" s="354"/>
      <c r="AA49" s="354"/>
      <c r="AB49" s="354"/>
      <c r="AC49" s="354"/>
      <c r="AD49" s="354"/>
      <c r="AE49" s="354"/>
      <c r="AF49" s="354"/>
      <c r="AG49" s="354"/>
      <c r="AH49" s="354"/>
      <c r="AI49" s="66"/>
      <c r="AJ49" s="67"/>
    </row>
    <row r="50" spans="2:36" ht="11.25" customHeight="1">
      <c r="E50" s="61">
        <v>11</v>
      </c>
      <c r="F50" s="354" t="s">
        <v>80</v>
      </c>
      <c r="G50" s="354"/>
      <c r="H50" s="354"/>
      <c r="I50" s="354"/>
      <c r="J50" s="354"/>
      <c r="K50" s="354"/>
      <c r="L50" s="62" t="s">
        <v>74</v>
      </c>
      <c r="M50" s="63"/>
      <c r="N50" s="63"/>
      <c r="O50" s="63"/>
      <c r="P50" s="64"/>
      <c r="Q50" s="65" t="s">
        <v>45</v>
      </c>
      <c r="R50" s="354" t="s">
        <v>45</v>
      </c>
      <c r="S50" s="354"/>
      <c r="T50" s="354"/>
      <c r="U50" s="354"/>
      <c r="V50" s="354"/>
      <c r="W50" s="354"/>
      <c r="X50" s="354"/>
      <c r="Y50" s="354"/>
      <c r="Z50" s="354"/>
      <c r="AA50" s="354"/>
      <c r="AB50" s="354"/>
      <c r="AC50" s="354"/>
      <c r="AD50" s="354"/>
      <c r="AE50" s="354"/>
      <c r="AF50" s="354"/>
      <c r="AG50" s="354"/>
      <c r="AH50" s="354"/>
      <c r="AI50" s="66"/>
      <c r="AJ50" s="67"/>
    </row>
    <row r="51" spans="2:36" ht="11.25" customHeight="1">
      <c r="E51" s="61">
        <v>12</v>
      </c>
      <c r="F51" s="354" t="s">
        <v>80</v>
      </c>
      <c r="G51" s="354"/>
      <c r="H51" s="354"/>
      <c r="I51" s="354"/>
      <c r="J51" s="354"/>
      <c r="K51" s="354"/>
      <c r="L51" s="62" t="s">
        <v>101</v>
      </c>
      <c r="M51" s="63"/>
      <c r="N51" s="63"/>
      <c r="O51" s="63"/>
      <c r="P51" s="64"/>
      <c r="Q51" s="65" t="s">
        <v>45</v>
      </c>
      <c r="R51" s="354" t="s">
        <v>45</v>
      </c>
      <c r="S51" s="354"/>
      <c r="T51" s="354"/>
      <c r="U51" s="354"/>
      <c r="V51" s="354"/>
      <c r="W51" s="354"/>
      <c r="X51" s="354"/>
      <c r="Y51" s="354"/>
      <c r="Z51" s="354"/>
      <c r="AA51" s="354"/>
      <c r="AB51" s="354"/>
      <c r="AC51" s="354"/>
      <c r="AD51" s="354"/>
      <c r="AE51" s="354"/>
      <c r="AF51" s="354"/>
      <c r="AG51" s="354"/>
      <c r="AH51" s="354"/>
      <c r="AI51" s="66"/>
      <c r="AJ51" s="67"/>
    </row>
    <row r="52" spans="2:36" ht="11.25" customHeight="1">
      <c r="E52" s="61">
        <v>13</v>
      </c>
      <c r="F52" s="354" t="s">
        <v>80</v>
      </c>
      <c r="G52" s="354"/>
      <c r="H52" s="354"/>
      <c r="I52" s="354"/>
      <c r="J52" s="354"/>
      <c r="K52" s="354"/>
      <c r="L52" s="62" t="s">
        <v>102</v>
      </c>
      <c r="M52" s="63"/>
      <c r="N52" s="63"/>
      <c r="O52" s="63"/>
      <c r="P52" s="64"/>
      <c r="Q52" s="65" t="s">
        <v>45</v>
      </c>
      <c r="R52" s="354" t="s">
        <v>45</v>
      </c>
      <c r="S52" s="354"/>
      <c r="T52" s="354"/>
      <c r="U52" s="354"/>
      <c r="V52" s="354"/>
      <c r="W52" s="354"/>
      <c r="X52" s="354"/>
      <c r="Y52" s="354"/>
      <c r="Z52" s="354"/>
      <c r="AA52" s="354"/>
      <c r="AB52" s="354"/>
      <c r="AC52" s="354"/>
      <c r="AD52" s="354"/>
      <c r="AE52" s="354"/>
      <c r="AF52" s="354"/>
      <c r="AG52" s="354"/>
      <c r="AH52" s="354"/>
      <c r="AI52" s="66"/>
      <c r="AJ52" s="67"/>
    </row>
    <row r="53" spans="2:36">
      <c r="E53" s="316" t="s">
        <v>103</v>
      </c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7"/>
      <c r="Q53" s="317"/>
      <c r="R53" s="317"/>
      <c r="S53" s="317"/>
      <c r="T53" s="317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8"/>
      <c r="AI53" s="67"/>
      <c r="AJ53" s="67"/>
    </row>
    <row r="54" spans="2:36">
      <c r="E54" s="68"/>
      <c r="F54" s="69"/>
      <c r="G54" s="69"/>
      <c r="H54" s="69"/>
      <c r="I54" s="69"/>
      <c r="J54" s="70"/>
      <c r="K54" s="70"/>
      <c r="L54" s="69"/>
      <c r="M54" s="69"/>
      <c r="N54" s="69"/>
      <c r="O54" s="69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2"/>
      <c r="AI54" s="67"/>
      <c r="AJ54" s="67"/>
    </row>
    <row r="55" spans="2:36">
      <c r="E55" s="73"/>
      <c r="F55" s="74"/>
      <c r="G55" s="69" t="s">
        <v>104</v>
      </c>
      <c r="H55" s="69"/>
      <c r="I55" s="69"/>
      <c r="J55" s="69"/>
      <c r="K55" s="70"/>
      <c r="M55" s="69"/>
      <c r="N55" s="69"/>
      <c r="Q55" s="70" t="s">
        <v>105</v>
      </c>
      <c r="R55" s="69"/>
      <c r="S55" s="69" t="s">
        <v>106</v>
      </c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6"/>
      <c r="AI55" s="67"/>
      <c r="AJ55" s="67"/>
    </row>
    <row r="56" spans="2:36">
      <c r="E56" s="73"/>
      <c r="F56" s="74" t="s">
        <v>107</v>
      </c>
      <c r="G56" s="69" t="s">
        <v>108</v>
      </c>
      <c r="H56" s="69"/>
      <c r="I56" s="69"/>
      <c r="J56" s="69"/>
      <c r="K56" s="70"/>
      <c r="M56" s="69"/>
      <c r="N56" s="69"/>
      <c r="Q56" s="70" t="s">
        <v>109</v>
      </c>
      <c r="R56" s="69"/>
      <c r="S56" s="69" t="s">
        <v>106</v>
      </c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6"/>
      <c r="AI56" s="67"/>
      <c r="AJ56" s="67"/>
    </row>
    <row r="57" spans="2:36">
      <c r="E57" s="77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9"/>
      <c r="AI57" s="67"/>
      <c r="AJ57" s="67"/>
    </row>
    <row r="58" spans="2:36"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67"/>
      <c r="AJ58" s="67"/>
    </row>
    <row r="59" spans="2:36">
      <c r="B59" s="80"/>
      <c r="C59" s="80"/>
      <c r="D59" s="80"/>
      <c r="E59" s="81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2"/>
      <c r="AC59" s="82"/>
      <c r="AD59" s="82"/>
      <c r="AE59" s="60"/>
      <c r="AF59" s="60"/>
      <c r="AG59" s="60"/>
      <c r="AH59" s="60"/>
    </row>
    <row r="60" spans="2:36">
      <c r="C60" s="38" t="s">
        <v>110</v>
      </c>
    </row>
    <row r="61" spans="2:36">
      <c r="D61" s="83" t="s">
        <v>111</v>
      </c>
      <c r="E61" s="83"/>
    </row>
    <row r="62" spans="2:36">
      <c r="E62" s="38" t="s">
        <v>112</v>
      </c>
    </row>
    <row r="64" spans="2:36">
      <c r="D64" s="83" t="s">
        <v>113</v>
      </c>
      <c r="E64" s="83"/>
    </row>
    <row r="65" spans="2:70">
      <c r="E65" s="38" t="s">
        <v>114</v>
      </c>
    </row>
    <row r="67" spans="2:70">
      <c r="E67" s="38" t="s">
        <v>115</v>
      </c>
    </row>
    <row r="68" spans="2:70">
      <c r="E68" s="319" t="s">
        <v>65</v>
      </c>
      <c r="F68" s="320"/>
      <c r="G68" s="321"/>
      <c r="H68" s="316" t="s">
        <v>66</v>
      </c>
      <c r="I68" s="317"/>
      <c r="J68" s="318"/>
      <c r="K68" s="305" t="s">
        <v>116</v>
      </c>
      <c r="L68" s="306"/>
      <c r="M68" s="306"/>
      <c r="N68" s="307"/>
      <c r="O68" s="353" t="s">
        <v>117</v>
      </c>
      <c r="P68" s="353"/>
      <c r="Q68" s="353"/>
      <c r="R68" s="353"/>
      <c r="S68" s="353"/>
      <c r="T68" s="353"/>
      <c r="U68" s="353"/>
      <c r="V68" s="353"/>
      <c r="W68" s="353"/>
      <c r="X68" s="353"/>
      <c r="Y68" s="353"/>
      <c r="Z68" s="353"/>
      <c r="AA68" s="353"/>
      <c r="AB68" s="353"/>
    </row>
    <row r="69" spans="2:70">
      <c r="E69" s="335">
        <v>0</v>
      </c>
      <c r="F69" s="336"/>
      <c r="G69" s="337"/>
      <c r="H69" s="335" t="s">
        <v>45</v>
      </c>
      <c r="I69" s="336"/>
      <c r="J69" s="337"/>
      <c r="K69" s="359" t="s">
        <v>45</v>
      </c>
      <c r="L69" s="360"/>
      <c r="M69" s="360"/>
      <c r="N69" s="361"/>
      <c r="O69" s="277" t="s">
        <v>45</v>
      </c>
      <c r="P69" s="277"/>
      <c r="Q69" s="277"/>
      <c r="R69" s="277"/>
      <c r="S69" s="277"/>
      <c r="T69" s="277"/>
      <c r="U69" s="277"/>
      <c r="V69" s="277"/>
      <c r="W69" s="277"/>
      <c r="X69" s="277"/>
      <c r="Y69" s="277"/>
      <c r="Z69" s="277"/>
      <c r="AA69" s="277"/>
      <c r="AB69" s="277"/>
    </row>
    <row r="71" spans="2:70">
      <c r="D71" s="83" t="s">
        <v>118</v>
      </c>
    </row>
    <row r="72" spans="2:70">
      <c r="D72" s="83"/>
      <c r="E72" s="83" t="s">
        <v>119</v>
      </c>
    </row>
    <row r="73" spans="2:70">
      <c r="D73" s="83"/>
      <c r="E73" s="83"/>
    </row>
    <row r="75" spans="2:70" s="85" customFormat="1">
      <c r="B75" s="84"/>
      <c r="C75" s="38" t="s">
        <v>120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N75" s="38"/>
      <c r="BR75" s="38"/>
    </row>
    <row r="76" spans="2:70">
      <c r="D76" s="86" t="s">
        <v>121</v>
      </c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</row>
    <row r="77" spans="2:70">
      <c r="D77" s="86"/>
      <c r="E77" s="86" t="s">
        <v>122</v>
      </c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</row>
    <row r="78" spans="2:70"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</row>
    <row r="79" spans="2:70">
      <c r="D79" s="86"/>
      <c r="F79" s="87" t="s">
        <v>123</v>
      </c>
      <c r="G79" s="86"/>
      <c r="H79" s="86"/>
      <c r="I79" s="86"/>
      <c r="J79" s="86"/>
      <c r="K79" s="86"/>
      <c r="L79" s="86"/>
      <c r="M79" s="86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</row>
    <row r="80" spans="2:70">
      <c r="D80" s="86"/>
      <c r="F80" s="87"/>
      <c r="G80" s="86"/>
      <c r="H80" s="86"/>
      <c r="I80" s="86"/>
      <c r="J80" s="86"/>
      <c r="K80" s="86"/>
      <c r="L80" s="86"/>
      <c r="M80" s="86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</row>
    <row r="81" spans="4:67">
      <c r="D81" s="86"/>
      <c r="F81" s="362" t="s">
        <v>124</v>
      </c>
      <c r="G81" s="363"/>
      <c r="H81" s="364"/>
      <c r="I81" s="338" t="s">
        <v>125</v>
      </c>
      <c r="J81" s="339"/>
      <c r="K81" s="339"/>
      <c r="L81" s="339"/>
      <c r="M81" s="340"/>
      <c r="N81" s="362" t="s">
        <v>126</v>
      </c>
      <c r="O81" s="363"/>
      <c r="P81" s="364"/>
      <c r="Q81" s="338" t="s">
        <v>127</v>
      </c>
      <c r="R81" s="339"/>
      <c r="S81" s="339"/>
      <c r="T81" s="339"/>
      <c r="U81" s="339"/>
      <c r="V81" s="339"/>
      <c r="W81" s="339"/>
      <c r="X81" s="339"/>
      <c r="Y81" s="339"/>
      <c r="Z81" s="339"/>
      <c r="AA81" s="339"/>
      <c r="AB81" s="339"/>
      <c r="AC81" s="339"/>
      <c r="AD81" s="339"/>
      <c r="AE81" s="339"/>
      <c r="AF81" s="339"/>
      <c r="AG81" s="339"/>
      <c r="AH81" s="340"/>
    </row>
    <row r="82" spans="4:67" s="88" customFormat="1">
      <c r="D82" s="89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</row>
    <row r="83" spans="4:67">
      <c r="D83" s="86"/>
      <c r="E83" s="86" t="s">
        <v>128</v>
      </c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86"/>
      <c r="BL83" s="67"/>
      <c r="BM83" s="67"/>
      <c r="BN83" s="67"/>
      <c r="BO83" s="67"/>
    </row>
    <row r="84" spans="4:67"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</row>
    <row r="85" spans="4:67">
      <c r="F85" s="341" t="s">
        <v>36</v>
      </c>
      <c r="G85" s="343" t="s">
        <v>129</v>
      </c>
      <c r="H85" s="343"/>
      <c r="I85" s="343"/>
      <c r="J85" s="343"/>
      <c r="K85" s="91" t="s">
        <v>130</v>
      </c>
      <c r="L85" s="92"/>
      <c r="M85" s="92"/>
      <c r="N85" s="92"/>
      <c r="O85" s="92"/>
      <c r="P85" s="93"/>
      <c r="Q85" s="94" t="s">
        <v>131</v>
      </c>
      <c r="R85" s="95"/>
      <c r="S85" s="95"/>
      <c r="T85" s="95"/>
      <c r="U85" s="95"/>
      <c r="V85" s="95"/>
      <c r="W85" s="95"/>
      <c r="X85" s="95"/>
      <c r="Y85" s="95"/>
      <c r="Z85" s="96"/>
      <c r="AA85" s="91" t="s">
        <v>132</v>
      </c>
      <c r="AB85" s="92"/>
      <c r="AC85" s="92"/>
      <c r="AD85" s="93"/>
      <c r="AE85" s="344" t="s">
        <v>74</v>
      </c>
      <c r="AF85" s="345"/>
      <c r="AG85" s="345"/>
      <c r="AH85" s="346"/>
      <c r="AI85" s="97"/>
    </row>
    <row r="86" spans="4:67">
      <c r="F86" s="342"/>
      <c r="G86" s="343"/>
      <c r="H86" s="343"/>
      <c r="I86" s="343"/>
      <c r="J86" s="343"/>
      <c r="K86" s="98"/>
      <c r="L86" s="99"/>
      <c r="M86" s="99"/>
      <c r="N86" s="99"/>
      <c r="O86" s="99"/>
      <c r="P86" s="100"/>
      <c r="Q86" s="94" t="s">
        <v>133</v>
      </c>
      <c r="R86" s="95"/>
      <c r="S86" s="95"/>
      <c r="T86" s="95"/>
      <c r="U86" s="96"/>
      <c r="V86" s="101" t="s">
        <v>130</v>
      </c>
      <c r="W86" s="102"/>
      <c r="X86" s="102"/>
      <c r="Y86" s="102"/>
      <c r="Z86" s="103"/>
      <c r="AA86" s="98"/>
      <c r="AB86" s="99"/>
      <c r="AC86" s="99"/>
      <c r="AD86" s="100"/>
      <c r="AE86" s="347"/>
      <c r="AF86" s="348"/>
      <c r="AG86" s="348"/>
      <c r="AH86" s="349"/>
      <c r="AI86" s="97"/>
    </row>
    <row r="87" spans="4:67" ht="11.25" customHeight="1">
      <c r="F87" s="104">
        <v>1</v>
      </c>
      <c r="G87" s="105" t="s">
        <v>134</v>
      </c>
      <c r="H87" s="106"/>
      <c r="I87" s="106"/>
      <c r="J87" s="107"/>
      <c r="K87" s="62" t="s">
        <v>91</v>
      </c>
      <c r="L87" s="108"/>
      <c r="M87" s="108"/>
      <c r="N87" s="109"/>
      <c r="O87" s="109"/>
      <c r="P87" s="110"/>
      <c r="Q87" s="355" t="s">
        <v>80</v>
      </c>
      <c r="R87" s="356"/>
      <c r="S87" s="356"/>
      <c r="T87" s="356"/>
      <c r="U87" s="356"/>
      <c r="V87" s="62" t="s">
        <v>91</v>
      </c>
      <c r="W87" s="108"/>
      <c r="X87" s="111"/>
      <c r="Y87" s="111"/>
      <c r="Z87" s="112"/>
      <c r="AA87" s="113" t="s">
        <v>45</v>
      </c>
      <c r="AB87" s="114"/>
      <c r="AC87" s="114"/>
      <c r="AD87" s="115"/>
      <c r="AE87" s="359"/>
      <c r="AF87" s="336"/>
      <c r="AG87" s="336"/>
      <c r="AH87" s="337"/>
      <c r="AI87" s="97"/>
    </row>
    <row r="88" spans="4:67" ht="11.25" customHeight="1">
      <c r="F88" s="104">
        <v>2</v>
      </c>
      <c r="G88" s="105" t="s">
        <v>135</v>
      </c>
      <c r="H88" s="106"/>
      <c r="I88" s="106"/>
      <c r="J88" s="107"/>
      <c r="K88" s="62" t="s">
        <v>92</v>
      </c>
      <c r="L88" s="108"/>
      <c r="M88" s="108"/>
      <c r="N88" s="109"/>
      <c r="O88" s="109"/>
      <c r="P88" s="110"/>
      <c r="Q88" s="355" t="s">
        <v>80</v>
      </c>
      <c r="R88" s="356"/>
      <c r="S88" s="356"/>
      <c r="T88" s="356"/>
      <c r="U88" s="356"/>
      <c r="V88" s="62" t="s">
        <v>92</v>
      </c>
      <c r="W88" s="108"/>
      <c r="X88" s="111"/>
      <c r="Y88" s="111"/>
      <c r="Z88" s="112"/>
      <c r="AA88" s="113" t="s">
        <v>45</v>
      </c>
      <c r="AB88" s="114"/>
      <c r="AC88" s="114"/>
      <c r="AD88" s="115"/>
      <c r="AE88" s="359"/>
      <c r="AF88" s="336"/>
      <c r="AG88" s="336"/>
      <c r="AH88" s="337"/>
    </row>
    <row r="89" spans="4:67" ht="11.25" customHeight="1">
      <c r="F89" s="104">
        <v>3</v>
      </c>
      <c r="G89" s="105" t="s">
        <v>136</v>
      </c>
      <c r="H89" s="106"/>
      <c r="I89" s="106"/>
      <c r="J89" s="107"/>
      <c r="K89" s="62" t="s">
        <v>93</v>
      </c>
      <c r="L89" s="108"/>
      <c r="M89" s="108"/>
      <c r="N89" s="109"/>
      <c r="O89" s="109"/>
      <c r="P89" s="110"/>
      <c r="Q89" s="355" t="s">
        <v>80</v>
      </c>
      <c r="R89" s="356"/>
      <c r="S89" s="356"/>
      <c r="T89" s="356"/>
      <c r="U89" s="356"/>
      <c r="V89" s="62" t="s">
        <v>93</v>
      </c>
      <c r="W89" s="108"/>
      <c r="X89" s="111"/>
      <c r="Y89" s="111"/>
      <c r="Z89" s="112"/>
      <c r="AA89" s="113" t="s">
        <v>45</v>
      </c>
      <c r="AB89" s="114"/>
      <c r="AC89" s="114"/>
      <c r="AD89" s="115"/>
      <c r="AE89" s="359"/>
      <c r="AF89" s="336"/>
      <c r="AG89" s="336"/>
      <c r="AH89" s="337"/>
    </row>
    <row r="90" spans="4:67" ht="11.25" customHeight="1">
      <c r="F90" s="104">
        <v>4</v>
      </c>
      <c r="G90" s="105" t="s">
        <v>137</v>
      </c>
      <c r="H90" s="106"/>
      <c r="I90" s="106"/>
      <c r="J90" s="107"/>
      <c r="K90" s="62" t="s">
        <v>94</v>
      </c>
      <c r="L90" s="108"/>
      <c r="M90" s="108"/>
      <c r="N90" s="109"/>
      <c r="O90" s="109"/>
      <c r="P90" s="110"/>
      <c r="Q90" s="355" t="s">
        <v>80</v>
      </c>
      <c r="R90" s="356"/>
      <c r="S90" s="356"/>
      <c r="T90" s="356"/>
      <c r="U90" s="356"/>
      <c r="V90" s="62" t="s">
        <v>94</v>
      </c>
      <c r="W90" s="108"/>
      <c r="X90" s="111"/>
      <c r="Y90" s="111"/>
      <c r="Z90" s="112"/>
      <c r="AA90" s="113" t="s">
        <v>45</v>
      </c>
      <c r="AB90" s="114"/>
      <c r="AC90" s="114"/>
      <c r="AD90" s="115"/>
      <c r="AE90" s="359"/>
      <c r="AF90" s="336"/>
      <c r="AG90" s="336"/>
      <c r="AH90" s="337"/>
      <c r="AI90" s="97"/>
    </row>
    <row r="91" spans="4:67" ht="11.25" customHeight="1">
      <c r="F91" s="104">
        <v>5</v>
      </c>
      <c r="G91" s="105" t="s">
        <v>138</v>
      </c>
      <c r="H91" s="106"/>
      <c r="I91" s="106"/>
      <c r="J91" s="107"/>
      <c r="K91" s="62" t="s">
        <v>95</v>
      </c>
      <c r="L91" s="108"/>
      <c r="M91" s="108"/>
      <c r="N91" s="109"/>
      <c r="O91" s="109"/>
      <c r="P91" s="110"/>
      <c r="Q91" s="355" t="s">
        <v>80</v>
      </c>
      <c r="R91" s="356"/>
      <c r="S91" s="356"/>
      <c r="T91" s="356"/>
      <c r="U91" s="356"/>
      <c r="V91" s="62" t="s">
        <v>95</v>
      </c>
      <c r="W91" s="108"/>
      <c r="X91" s="111"/>
      <c r="Y91" s="111"/>
      <c r="Z91" s="112"/>
      <c r="AA91" s="113" t="s">
        <v>139</v>
      </c>
      <c r="AB91" s="114"/>
      <c r="AC91" s="114"/>
      <c r="AD91" s="115"/>
      <c r="AE91" s="359"/>
      <c r="AF91" s="336"/>
      <c r="AG91" s="336"/>
      <c r="AH91" s="337"/>
    </row>
    <row r="92" spans="4:67" ht="11.25" customHeight="1">
      <c r="F92" s="104">
        <v>6</v>
      </c>
      <c r="G92" s="105" t="s">
        <v>140</v>
      </c>
      <c r="H92" s="106"/>
      <c r="I92" s="106"/>
      <c r="J92" s="107"/>
      <c r="K92" s="62" t="s">
        <v>96</v>
      </c>
      <c r="L92" s="108"/>
      <c r="M92" s="108"/>
      <c r="N92" s="109"/>
      <c r="O92" s="109"/>
      <c r="P92" s="110"/>
      <c r="Q92" s="355" t="s">
        <v>80</v>
      </c>
      <c r="R92" s="356"/>
      <c r="S92" s="356"/>
      <c r="T92" s="356"/>
      <c r="U92" s="356"/>
      <c r="V92" s="62" t="s">
        <v>96</v>
      </c>
      <c r="W92" s="108"/>
      <c r="X92" s="111"/>
      <c r="Y92" s="111"/>
      <c r="Z92" s="112"/>
      <c r="AA92" s="113" t="s">
        <v>139</v>
      </c>
      <c r="AB92" s="114"/>
      <c r="AC92" s="114"/>
      <c r="AD92" s="115"/>
      <c r="AE92" s="359"/>
      <c r="AF92" s="336"/>
      <c r="AG92" s="336"/>
      <c r="AH92" s="337"/>
    </row>
    <row r="93" spans="4:67" ht="11.25" customHeight="1">
      <c r="F93" s="104">
        <v>7</v>
      </c>
      <c r="G93" s="105" t="s">
        <v>141</v>
      </c>
      <c r="H93" s="106"/>
      <c r="I93" s="106"/>
      <c r="J93" s="107"/>
      <c r="K93" s="62" t="s">
        <v>97</v>
      </c>
      <c r="L93" s="108"/>
      <c r="M93" s="108"/>
      <c r="N93" s="109"/>
      <c r="O93" s="109"/>
      <c r="P93" s="110"/>
      <c r="Q93" s="355" t="s">
        <v>80</v>
      </c>
      <c r="R93" s="356"/>
      <c r="S93" s="356"/>
      <c r="T93" s="356"/>
      <c r="U93" s="356"/>
      <c r="V93" s="62" t="s">
        <v>97</v>
      </c>
      <c r="W93" s="108"/>
      <c r="X93" s="111"/>
      <c r="Y93" s="111"/>
      <c r="Z93" s="112"/>
      <c r="AA93" s="113" t="s">
        <v>45</v>
      </c>
      <c r="AB93" s="114"/>
      <c r="AC93" s="114"/>
      <c r="AD93" s="115"/>
      <c r="AE93" s="359"/>
      <c r="AF93" s="336"/>
      <c r="AG93" s="336"/>
      <c r="AH93" s="337"/>
      <c r="AI93" s="97"/>
    </row>
    <row r="94" spans="4:67" ht="11.25" customHeight="1">
      <c r="F94" s="104">
        <v>8</v>
      </c>
      <c r="G94" s="105" t="s">
        <v>142</v>
      </c>
      <c r="H94" s="106"/>
      <c r="I94" s="106"/>
      <c r="J94" s="107"/>
      <c r="K94" s="62" t="s">
        <v>98</v>
      </c>
      <c r="L94" s="108"/>
      <c r="M94" s="108"/>
      <c r="N94" s="109"/>
      <c r="O94" s="109"/>
      <c r="P94" s="110"/>
      <c r="Q94" s="355" t="s">
        <v>80</v>
      </c>
      <c r="R94" s="356"/>
      <c r="S94" s="356"/>
      <c r="T94" s="356"/>
      <c r="U94" s="356"/>
      <c r="V94" s="62" t="s">
        <v>98</v>
      </c>
      <c r="W94" s="108"/>
      <c r="X94" s="111"/>
      <c r="Y94" s="111"/>
      <c r="Z94" s="112"/>
      <c r="AA94" s="113" t="s">
        <v>45</v>
      </c>
      <c r="AB94" s="114"/>
      <c r="AC94" s="114"/>
      <c r="AD94" s="115"/>
      <c r="AE94" s="359"/>
      <c r="AF94" s="336"/>
      <c r="AG94" s="336"/>
      <c r="AH94" s="337"/>
    </row>
    <row r="95" spans="4:67" ht="11.25" customHeight="1">
      <c r="F95" s="104">
        <v>9</v>
      </c>
      <c r="G95" s="105" t="s">
        <v>143</v>
      </c>
      <c r="H95" s="106"/>
      <c r="I95" s="106"/>
      <c r="J95" s="107"/>
      <c r="K95" s="62" t="s">
        <v>99</v>
      </c>
      <c r="L95" s="108"/>
      <c r="M95" s="108"/>
      <c r="N95" s="109"/>
      <c r="O95" s="109"/>
      <c r="P95" s="110"/>
      <c r="Q95" s="355" t="s">
        <v>80</v>
      </c>
      <c r="R95" s="356"/>
      <c r="S95" s="356"/>
      <c r="T95" s="356"/>
      <c r="U95" s="356"/>
      <c r="V95" s="62" t="s">
        <v>99</v>
      </c>
      <c r="W95" s="108"/>
      <c r="X95" s="111"/>
      <c r="Y95" s="111"/>
      <c r="Z95" s="112"/>
      <c r="AA95" s="113" t="s">
        <v>45</v>
      </c>
      <c r="AB95" s="114"/>
      <c r="AC95" s="114"/>
      <c r="AD95" s="115"/>
      <c r="AE95" s="359"/>
      <c r="AF95" s="336"/>
      <c r="AG95" s="336"/>
      <c r="AH95" s="337"/>
    </row>
    <row r="96" spans="4:67" ht="11.25" customHeight="1">
      <c r="F96" s="104">
        <v>10</v>
      </c>
      <c r="G96" s="105" t="s">
        <v>144</v>
      </c>
      <c r="H96" s="106"/>
      <c r="I96" s="106"/>
      <c r="J96" s="107"/>
      <c r="K96" s="62" t="s">
        <v>100</v>
      </c>
      <c r="L96" s="108"/>
      <c r="M96" s="108"/>
      <c r="N96" s="109"/>
      <c r="O96" s="109"/>
      <c r="P96" s="110"/>
      <c r="Q96" s="355" t="s">
        <v>80</v>
      </c>
      <c r="R96" s="356"/>
      <c r="S96" s="356"/>
      <c r="T96" s="356"/>
      <c r="U96" s="356"/>
      <c r="V96" s="62" t="s">
        <v>100</v>
      </c>
      <c r="W96" s="108"/>
      <c r="X96" s="111"/>
      <c r="Y96" s="111"/>
      <c r="Z96" s="112"/>
      <c r="AA96" s="113" t="s">
        <v>45</v>
      </c>
      <c r="AB96" s="114"/>
      <c r="AC96" s="114"/>
      <c r="AD96" s="115"/>
      <c r="AE96" s="359"/>
      <c r="AF96" s="336"/>
      <c r="AG96" s="336"/>
      <c r="AH96" s="337"/>
      <c r="AI96" s="97"/>
    </row>
    <row r="97" spans="3:35" ht="11.25" customHeight="1">
      <c r="F97" s="104">
        <v>11</v>
      </c>
      <c r="G97" s="105" t="s">
        <v>145</v>
      </c>
      <c r="H97" s="106"/>
      <c r="I97" s="106"/>
      <c r="J97" s="107"/>
      <c r="K97" s="62" t="s">
        <v>74</v>
      </c>
      <c r="L97" s="108"/>
      <c r="M97" s="108"/>
      <c r="N97" s="109"/>
      <c r="O97" s="109"/>
      <c r="P97" s="110"/>
      <c r="Q97" s="355" t="s">
        <v>80</v>
      </c>
      <c r="R97" s="356"/>
      <c r="S97" s="356"/>
      <c r="T97" s="356"/>
      <c r="U97" s="356"/>
      <c r="V97" s="62" t="s">
        <v>74</v>
      </c>
      <c r="W97" s="108"/>
      <c r="X97" s="111"/>
      <c r="Y97" s="111"/>
      <c r="Z97" s="112"/>
      <c r="AA97" s="113" t="s">
        <v>45</v>
      </c>
      <c r="AB97" s="114"/>
      <c r="AC97" s="114"/>
      <c r="AD97" s="115"/>
      <c r="AE97" s="359"/>
      <c r="AF97" s="336"/>
      <c r="AG97" s="336"/>
      <c r="AH97" s="337"/>
    </row>
    <row r="98" spans="3:35" ht="11.25" customHeight="1">
      <c r="F98" s="104">
        <v>12</v>
      </c>
      <c r="G98" s="105" t="s">
        <v>146</v>
      </c>
      <c r="H98" s="106"/>
      <c r="I98" s="106"/>
      <c r="J98" s="107"/>
      <c r="K98" s="62" t="s">
        <v>101</v>
      </c>
      <c r="L98" s="108"/>
      <c r="M98" s="108"/>
      <c r="N98" s="109"/>
      <c r="O98" s="109"/>
      <c r="P98" s="110"/>
      <c r="Q98" s="355" t="s">
        <v>80</v>
      </c>
      <c r="R98" s="356"/>
      <c r="S98" s="356"/>
      <c r="T98" s="356"/>
      <c r="U98" s="356"/>
      <c r="V98" s="62" t="s">
        <v>101</v>
      </c>
      <c r="W98" s="108"/>
      <c r="X98" s="111"/>
      <c r="Y98" s="111"/>
      <c r="Z98" s="112"/>
      <c r="AA98" s="113" t="s">
        <v>45</v>
      </c>
      <c r="AB98" s="114"/>
      <c r="AC98" s="114"/>
      <c r="AD98" s="115"/>
      <c r="AE98" s="359"/>
      <c r="AF98" s="336"/>
      <c r="AG98" s="336"/>
      <c r="AH98" s="337"/>
    </row>
    <row r="99" spans="3:35" ht="11.25" customHeight="1">
      <c r="F99" s="104">
        <v>13</v>
      </c>
      <c r="G99" s="105" t="s">
        <v>147</v>
      </c>
      <c r="H99" s="106"/>
      <c r="I99" s="106"/>
      <c r="J99" s="107"/>
      <c r="K99" s="62" t="s">
        <v>102</v>
      </c>
      <c r="L99" s="108"/>
      <c r="M99" s="108"/>
      <c r="N99" s="109"/>
      <c r="O99" s="109"/>
      <c r="P99" s="110"/>
      <c r="Q99" s="355" t="s">
        <v>80</v>
      </c>
      <c r="R99" s="356"/>
      <c r="S99" s="356"/>
      <c r="T99" s="356"/>
      <c r="U99" s="356"/>
      <c r="V99" s="62" t="s">
        <v>102</v>
      </c>
      <c r="W99" s="108"/>
      <c r="X99" s="111"/>
      <c r="Y99" s="111"/>
      <c r="Z99" s="112"/>
      <c r="AA99" s="113" t="s">
        <v>45</v>
      </c>
      <c r="AB99" s="114"/>
      <c r="AC99" s="114"/>
      <c r="AD99" s="115"/>
      <c r="AE99" s="359"/>
      <c r="AF99" s="336"/>
      <c r="AG99" s="336"/>
      <c r="AH99" s="337"/>
      <c r="AI99" s="97"/>
    </row>
    <row r="102" spans="3:35">
      <c r="AI102" s="80"/>
    </row>
    <row r="111" spans="3:35">
      <c r="C111" s="116"/>
      <c r="D111" s="116"/>
      <c r="E111" s="116"/>
      <c r="F111" s="116"/>
      <c r="G111" s="116"/>
      <c r="H111" s="116"/>
      <c r="I111" s="66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9"/>
      <c r="Z111" s="69"/>
      <c r="AA111" s="69"/>
      <c r="AB111" s="69"/>
      <c r="AC111" s="69"/>
      <c r="AD111" s="69"/>
      <c r="AE111" s="117"/>
      <c r="AF111" s="117"/>
      <c r="AG111" s="117"/>
      <c r="AH111" s="117"/>
    </row>
  </sheetData>
  <mergeCells count="124">
    <mergeCell ref="Q92:U92"/>
    <mergeCell ref="AE92:AH92"/>
    <mergeCell ref="Q87:U87"/>
    <mergeCell ref="AE87:AH87"/>
    <mergeCell ref="Q88:U88"/>
    <mergeCell ref="AE88:AH88"/>
    <mergeCell ref="Q89:U89"/>
    <mergeCell ref="AE89:AH89"/>
    <mergeCell ref="Q90:U90"/>
    <mergeCell ref="AE90:AH90"/>
    <mergeCell ref="Q91:U91"/>
    <mergeCell ref="AE91:AH91"/>
    <mergeCell ref="Q98:U98"/>
    <mergeCell ref="AE98:AH98"/>
    <mergeCell ref="Q93:U93"/>
    <mergeCell ref="AE93:AH93"/>
    <mergeCell ref="Q94:U94"/>
    <mergeCell ref="AE94:AH94"/>
    <mergeCell ref="Q95:U95"/>
    <mergeCell ref="AE95:AH95"/>
    <mergeCell ref="Q96:U96"/>
    <mergeCell ref="AE96:AH96"/>
    <mergeCell ref="Q97:U97"/>
    <mergeCell ref="AE97:AH97"/>
    <mergeCell ref="AE99:AH99"/>
    <mergeCell ref="F50:K50"/>
    <mergeCell ref="R50:V50"/>
    <mergeCell ref="W50:AH50"/>
    <mergeCell ref="F49:K49"/>
    <mergeCell ref="R49:V49"/>
    <mergeCell ref="W49:AH49"/>
    <mergeCell ref="F48:K48"/>
    <mergeCell ref="R48:V48"/>
    <mergeCell ref="W48:AH48"/>
    <mergeCell ref="F52:K52"/>
    <mergeCell ref="R52:V52"/>
    <mergeCell ref="W52:AH52"/>
    <mergeCell ref="F51:K51"/>
    <mergeCell ref="R51:V51"/>
    <mergeCell ref="W51:AH51"/>
    <mergeCell ref="E53:AH53"/>
    <mergeCell ref="E69:G69"/>
    <mergeCell ref="H69:J69"/>
    <mergeCell ref="K69:N69"/>
    <mergeCell ref="O69:AB69"/>
    <mergeCell ref="F81:H81"/>
    <mergeCell ref="I81:M81"/>
    <mergeCell ref="N81:P81"/>
    <mergeCell ref="F42:K42"/>
    <mergeCell ref="R42:V42"/>
    <mergeCell ref="W42:AH42"/>
    <mergeCell ref="F46:K46"/>
    <mergeCell ref="R46:V46"/>
    <mergeCell ref="W46:AH46"/>
    <mergeCell ref="F47:K47"/>
    <mergeCell ref="R47:V47"/>
    <mergeCell ref="W47:AH47"/>
    <mergeCell ref="F43:K43"/>
    <mergeCell ref="R43:V43"/>
    <mergeCell ref="W43:AH43"/>
    <mergeCell ref="F44:K44"/>
    <mergeCell ref="R44:V44"/>
    <mergeCell ref="W44:AH44"/>
    <mergeCell ref="F45:K45"/>
    <mergeCell ref="R45:V45"/>
    <mergeCell ref="W45:AH45"/>
    <mergeCell ref="Q99:U99"/>
    <mergeCell ref="K22:AH22"/>
    <mergeCell ref="K23:AH23"/>
    <mergeCell ref="A1:D1"/>
    <mergeCell ref="A2:D2"/>
    <mergeCell ref="A3:D3"/>
    <mergeCell ref="H23:J23"/>
    <mergeCell ref="E22:G22"/>
    <mergeCell ref="E23:G23"/>
    <mergeCell ref="H22:J22"/>
    <mergeCell ref="D28:D29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E37:AH37"/>
    <mergeCell ref="E38:E39"/>
    <mergeCell ref="F38:K39"/>
    <mergeCell ref="L38:P39"/>
    <mergeCell ref="D10:H10"/>
    <mergeCell ref="D11:H11"/>
    <mergeCell ref="D12:H12"/>
    <mergeCell ref="I10:AH10"/>
    <mergeCell ref="I11:AH11"/>
    <mergeCell ref="I12:AH12"/>
    <mergeCell ref="Q81:AH81"/>
    <mergeCell ref="F85:F86"/>
    <mergeCell ref="G85:J86"/>
    <mergeCell ref="AE85:AH86"/>
    <mergeCell ref="Q38:Q39"/>
    <mergeCell ref="R38:V38"/>
    <mergeCell ref="W38:AH39"/>
    <mergeCell ref="R39:V39"/>
    <mergeCell ref="E68:G68"/>
    <mergeCell ref="H68:J68"/>
    <mergeCell ref="K68:N68"/>
    <mergeCell ref="O68:AB68"/>
    <mergeCell ref="F40:K40"/>
    <mergeCell ref="R40:V40"/>
    <mergeCell ref="W40:AH40"/>
    <mergeCell ref="F41:K41"/>
    <mergeCell ref="R41:V41"/>
    <mergeCell ref="W41:AH41"/>
    <mergeCell ref="Y29:Z29"/>
    <mergeCell ref="U28:Z28"/>
    <mergeCell ref="Y31:Z31"/>
    <mergeCell ref="Y30:Z30"/>
    <mergeCell ref="T28:T29"/>
    <mergeCell ref="O1:R3"/>
    <mergeCell ref="S1:Z3"/>
    <mergeCell ref="AA1:AB1"/>
    <mergeCell ref="AA2:AB2"/>
    <mergeCell ref="AA3:AB3"/>
  </mergeCells>
  <phoneticPr fontId="12"/>
  <dataValidations count="3">
    <dataValidation type="list" allowBlank="1" showInputMessage="1" showErrorMessage="1" sqref="Q40:Q52 U30:Z31" xr:uid="{00000000-0002-0000-0500-000000000000}">
      <formula1>"○,-"</formula1>
    </dataValidation>
    <dataValidation type="list" allowBlank="1" showInputMessage="1" showErrorMessage="1" sqref="P30:S31" xr:uid="{00000000-0002-0000-0500-000001000000}">
      <formula1>種別一覧</formula1>
    </dataValidation>
    <dataValidation type="list" allowBlank="1" showInputMessage="1" showErrorMessage="1" sqref="T30:T31" xr:uid="{00000000-0002-0000-0500-000002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>
    <oddFooter>&amp;C- &amp;P -</oddFooter>
  </headerFooter>
  <rowBreaks count="2" manualBreakCount="2">
    <brk id="33" max="16383" man="1"/>
    <brk id="74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7"/>
  <sheetViews>
    <sheetView view="pageBreakPreview" zoomScaleNormal="100" zoomScaleSheetLayoutView="100" workbookViewId="0"/>
  </sheetViews>
  <sheetFormatPr defaultRowHeight="11.25"/>
  <cols>
    <col min="1" max="1" width="16.83203125" bestFit="1" customWidth="1"/>
  </cols>
  <sheetData>
    <row r="1" spans="1:1" ht="12">
      <c r="A1" s="32" t="s">
        <v>48</v>
      </c>
    </row>
    <row r="2" spans="1:1" ht="12">
      <c r="A2" s="33" t="s">
        <v>45</v>
      </c>
    </row>
    <row r="3" spans="1:1" ht="12">
      <c r="A3" s="34" t="s">
        <v>49</v>
      </c>
    </row>
    <row r="4" spans="1:1" ht="12">
      <c r="A4" s="34" t="s">
        <v>50</v>
      </c>
    </row>
    <row r="5" spans="1:1" ht="12">
      <c r="A5" s="34" t="s">
        <v>51</v>
      </c>
    </row>
    <row r="6" spans="1:1" ht="12">
      <c r="A6" s="34" t="s">
        <v>52</v>
      </c>
    </row>
    <row r="7" spans="1:1" ht="12">
      <c r="A7" s="34" t="s">
        <v>53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バッチ取引概要</vt:lpstr>
      <vt:lpstr>1.3. バッチ処理フロー</vt:lpstr>
      <vt:lpstr>2. BA1060101(期間内プロジェクト一覧ファイル作成)</vt:lpstr>
      <vt:lpstr>データ</vt:lpstr>
      <vt:lpstr>'1.1. バッチ取引概要'!Print_Area</vt:lpstr>
      <vt:lpstr>'2. BA1060101(期間内プロジェクト一覧ファイル作成)'!Print_Area</vt:lpstr>
      <vt:lpstr>データ!Print_Area</vt:lpstr>
      <vt:lpstr>変更履歴!Print_Area</vt:lpstr>
      <vt:lpstr>目次!Print_Area</vt:lpstr>
      <vt:lpstr>'1.1. バッチ取引概要'!Print_Titles</vt:lpstr>
      <vt:lpstr>'1.3. バッチ処理フロー'!Print_Titles</vt:lpstr>
      <vt:lpstr>'2. BA1060101(期間内プロジェクト一覧ファイル作成)'!Print_Titles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2020-05-11T00:34:43Z</dcterms:created>
  <dcterms:modified xsi:type="dcterms:W3CDTF">2020-07-21T07:23:09Z</dcterms:modified>
</cp:coreProperties>
</file>