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465C76E-CBD1-4B7E-9853-EAC67DD64FB2}" xr6:coauthVersionLast="45" xr6:coauthVersionMax="45" xr10:uidLastSave="{00000000-0000-0000-0000-000000000000}"/>
  <bookViews>
    <workbookView xWindow="-108" yWindow="-108" windowWidth="23256" windowHeight="12576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'1'!$A$1:$AQ$19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3" l="1"/>
  <c r="C11" i="13" s="1"/>
  <c r="C12" i="13" s="1"/>
  <c r="C13" i="13" s="1"/>
  <c r="C14" i="13" s="1"/>
  <c r="C15" i="13" s="1"/>
  <c r="C16" i="13" s="1"/>
  <c r="AC1" i="13"/>
  <c r="AC1" i="19"/>
  <c r="AG1" i="13"/>
  <c r="AG1" i="19"/>
  <c r="I25" i="17"/>
  <c r="AG2" i="18" l="1"/>
  <c r="S1" i="13"/>
  <c r="E3" i="19"/>
  <c r="E2" i="19"/>
  <c r="E2" i="13"/>
  <c r="AG3" i="13"/>
  <c r="AC3" i="19"/>
  <c r="E1" i="13"/>
  <c r="AG2" i="19"/>
  <c r="AC3" i="13"/>
  <c r="AG3" i="19"/>
  <c r="E3" i="13"/>
  <c r="AG2" i="13"/>
  <c r="S1" i="19"/>
  <c r="AC2" i="18"/>
  <c r="E1" i="19"/>
  <c r="AC2" i="13"/>
  <c r="AC2" i="19"/>
</calcChain>
</file>

<file path=xl/sharedStrings.xml><?xml version="1.0" encoding="utf-8"?>
<sst xmlns="http://schemas.openxmlformats.org/spreadsheetml/2006/main" count="101" uniqueCount="82">
  <si>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</si>
  <si>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</si>
  <si>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</si>
  <si>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</si>
  <si>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</si>
  <si>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</si>
  <si>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</si>
  <si>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</si>
  <si>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</si>
  <si>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</si>
  <si>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</si>
  <si>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</si>
  <si>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</si>
  <si>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</si>
  <si>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</si>
  <si>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</si>
  <si>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</si>
  <si>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</si>
  <si>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</si>
  <si>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</si>
  <si>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</si>
  <si>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</si>
  <si>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</si>
  <si>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</si>
  <si>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</si>
  <si>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</si>
  <si>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</si>
  <si>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</si>
  <si>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</si>
  <si>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</si>
  <si>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</si>
  <si>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</si>
  <si>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</si>
  <si>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画面</t>
    <rPh sb="0" eb="2">
      <t>ガメン</t>
    </rPh>
    <phoneticPr fontId="11"/>
  </si>
  <si>
    <t>ユーザには、以下２つのロールが存在する。
・マネージャー
・メンバー</t>
    <rPh sb="6" eb="8">
      <t>イカ</t>
    </rPh>
    <rPh sb="15" eb="17">
      <t>ソンザイ</t>
    </rPh>
    <phoneticPr fontId="11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</si>
  <si>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</si>
  <si>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</si>
  <si>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</si>
  <si>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</si>
  <si>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</si>
  <si>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WA10104</t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</si>
  <si>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</si>
  <si>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</si>
  <si>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</si>
  <si>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</si>
  <si>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</si>
  <si>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</si>
  <si>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</si>
  <si>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</si>
  <si>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マネージャーのみが使用可能。</t>
    <rPh sb="9" eb="11">
      <t>シヨウ</t>
    </rPh>
    <rPh sb="11" eb="13">
      <t>カノウ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</si>
  <si>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</si>
  <si>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</si>
  <si>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</si>
  <si>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</si>
  <si>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</si>
  <si>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</si>
  <si>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</si>
  <si>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</si>
  <si>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</si>
  <si>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</si>
  <si>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</si>
  <si>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</si>
  <si>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</si>
  <si>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</si>
  <si>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</si>
  <si>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</si>
  <si>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</si>
  <si>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</si>
  <si>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</si>
  <si>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</si>
  <si>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</si>
  <si>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</si>
  <si>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第１．１版</t>
    <rPh sb="0" eb="1">
      <t>ダイ</t>
    </rPh>
    <rPh sb="4" eb="5">
      <t>ハン</t>
    </rPh>
    <phoneticPr fontId="2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</si>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</sst>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9535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75" defaultRowHeight="13.2" x14ac:dyDescent="0.2"/>
  <cols>
    <col min="1" max="9" width="8.875" style="11"/>
    <col min="10" max="10" width="16.375" style="11" bestFit="1" customWidth="1"/>
    <col min="11" max="16384" width="8.875" style="11"/>
  </cols>
  <sheetData>
    <row r="1" spans="1:3" ht="13.5" customHeight="1" x14ac:dyDescent="0.3">
      <c r="B1" s="12"/>
      <c r="C1" s="13"/>
    </row>
    <row r="2" spans="1:3" ht="19.5" customHeight="1" x14ac:dyDescent="0.2">
      <c r="A2" s="1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15"/>
      <c r="H22" s="15"/>
    </row>
    <row r="23" spans="6:11" ht="17.25" customHeight="1" x14ac:dyDescent="0.25">
      <c r="F23" s="15"/>
      <c r="G23" s="15"/>
      <c r="H23" s="15"/>
      <c r="J23" s="6" t="s">
        <v>72</v>
      </c>
    </row>
    <row r="24" spans="6:11" ht="13.5" customHeight="1" x14ac:dyDescent="0.25">
      <c r="F24" s="15"/>
      <c r="G24" s="15"/>
      <c r="H24" s="15"/>
    </row>
    <row r="25" spans="6:11" ht="18" customHeight="1" x14ac:dyDescent="0.25">
      <c r="F25" s="15"/>
      <c r="G25" s="15"/>
      <c r="H25" s="15"/>
      <c r="I25" s="85">
        <f ca="1">IF(INDIRECT("変更履歴!D8")="","",MAX(INDIRECT("変更履歴!D8"):INDIRECT("変更履歴!F33")))</f>
        <v>43895</v>
      </c>
      <c r="J25" s="85"/>
      <c r="K25" s="85"/>
    </row>
    <row r="26" spans="6:11" ht="13.5" customHeight="1" x14ac:dyDescent="0.25">
      <c r="F26" s="15"/>
      <c r="G26" s="15"/>
      <c r="H26" s="15"/>
    </row>
    <row r="27" spans="6:11" ht="13.5" customHeight="1" x14ac:dyDescent="0.25">
      <c r="F27" s="15"/>
      <c r="G27" s="15"/>
      <c r="H27" s="15"/>
    </row>
    <row r="28" spans="6:11" ht="13.5" customHeight="1" x14ac:dyDescent="0.25">
      <c r="F28" s="16"/>
      <c r="G28" s="15"/>
      <c r="H28" s="15"/>
    </row>
    <row r="29" spans="6:11" ht="15" customHeight="1" x14ac:dyDescent="0.25">
      <c r="F29" s="15"/>
      <c r="H29" s="15"/>
    </row>
    <row r="30" spans="6:11" ht="13.5" customHeight="1" x14ac:dyDescent="0.25">
      <c r="F30" s="15"/>
      <c r="G30" s="17"/>
      <c r="H30" s="15"/>
    </row>
    <row r="31" spans="6:11" ht="18.75" customHeight="1" x14ac:dyDescent="0.25">
      <c r="F31" s="15"/>
      <c r="G31" s="17"/>
      <c r="H31" s="15"/>
    </row>
    <row r="32" spans="6:11" ht="19.2" x14ac:dyDescent="0.25">
      <c r="F32" s="15"/>
      <c r="G32" s="17"/>
      <c r="H32" s="15"/>
      <c r="J32" s="31"/>
    </row>
    <row r="33" spans="6:19" ht="19.2" x14ac:dyDescent="0.25">
      <c r="F33" s="15"/>
      <c r="H33" s="15"/>
      <c r="J33" s="18"/>
      <c r="L33" s="18"/>
      <c r="M33" s="19"/>
      <c r="N33" s="18"/>
      <c r="O33" s="18"/>
      <c r="P33" s="18"/>
    </row>
    <row r="34" spans="6:19" ht="19.2" x14ac:dyDescent="0.25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2">
      <c r="O35" s="18"/>
      <c r="P35" s="18"/>
      <c r="Q35" s="27"/>
      <c r="R35" s="27"/>
      <c r="S35" s="27"/>
    </row>
    <row r="36" spans="6:19" ht="13.5" customHeight="1" x14ac:dyDescent="0.2">
      <c r="O36" s="28"/>
      <c r="P36" s="27"/>
      <c r="Q36" s="28"/>
      <c r="R36" s="27"/>
      <c r="S36" s="28"/>
    </row>
    <row r="37" spans="6:19" ht="13.5" customHeight="1" x14ac:dyDescent="0.2">
      <c r="O37" s="29"/>
      <c r="P37" s="30"/>
      <c r="Q37" s="29"/>
      <c r="R37" s="30"/>
      <c r="S37" s="29"/>
    </row>
    <row r="38" spans="6:19" ht="13.5" customHeight="1" x14ac:dyDescent="0.2">
      <c r="O38" s="30"/>
      <c r="P38" s="30"/>
      <c r="Q38" s="30"/>
      <c r="R38" s="30"/>
      <c r="S38" s="30"/>
    </row>
    <row r="39" spans="6:19" ht="13.5" customHeight="1" x14ac:dyDescent="0.2">
      <c r="O39" s="30"/>
      <c r="P39" s="30"/>
      <c r="Q39" s="30"/>
      <c r="R39" s="30"/>
      <c r="S39" s="30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7"/>
  </cols>
  <sheetData>
    <row r="1" spans="1:40" s="3" customFormat="1" ht="12" customHeight="1" x14ac:dyDescent="0.15">
      <c r="A1" s="126" t="s">
        <v>24</v>
      </c>
      <c r="B1" s="127"/>
      <c r="C1" s="127"/>
      <c r="D1" s="128"/>
      <c r="E1" s="129" t="s">
        <v>58</v>
      </c>
      <c r="F1" s="130"/>
      <c r="G1" s="130"/>
      <c r="H1" s="130"/>
      <c r="I1" s="130"/>
      <c r="J1" s="130"/>
      <c r="K1" s="130"/>
      <c r="L1" s="130"/>
      <c r="M1" s="130"/>
      <c r="N1" s="131"/>
      <c r="O1" s="135" t="s">
        <v>16</v>
      </c>
      <c r="P1" s="136"/>
      <c r="Q1" s="136"/>
      <c r="R1" s="137"/>
      <c r="S1" s="144" t="s">
        <v>27</v>
      </c>
      <c r="T1" s="145"/>
      <c r="U1" s="145"/>
      <c r="V1" s="145"/>
      <c r="W1" s="145"/>
      <c r="X1" s="145"/>
      <c r="Y1" s="145"/>
      <c r="Z1" s="146"/>
      <c r="AA1" s="126" t="s">
        <v>17</v>
      </c>
      <c r="AB1" s="128"/>
      <c r="AC1" s="153" t="s">
        <v>61</v>
      </c>
      <c r="AD1" s="154"/>
      <c r="AE1" s="154"/>
      <c r="AF1" s="155"/>
      <c r="AG1" s="119">
        <v>43404</v>
      </c>
      <c r="AH1" s="120"/>
      <c r="AI1" s="121"/>
      <c r="AJ1" s="1"/>
      <c r="AK1" s="1"/>
      <c r="AL1" s="1"/>
      <c r="AM1" s="1"/>
      <c r="AN1" s="2"/>
    </row>
    <row r="2" spans="1:40" s="3" customFormat="1" ht="12" customHeight="1" x14ac:dyDescent="0.15">
      <c r="A2" s="126" t="s">
        <v>1</v>
      </c>
      <c r="B2" s="127"/>
      <c r="C2" s="127"/>
      <c r="D2" s="128"/>
      <c r="E2" s="129" t="s">
        <v>59</v>
      </c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6" t="s">
        <v>18</v>
      </c>
      <c r="AB2" s="128"/>
      <c r="AC2" s="132" t="str">
        <f ca="1">IF(COUNTA(AF9:AF33)&lt;&gt;0,INDIRECT("AF"&amp;(COUNTA(AF9:AF33)+8)),"")</f>
        <v>TIS</v>
      </c>
      <c r="AD2" s="133"/>
      <c r="AE2" s="133"/>
      <c r="AF2" s="134"/>
      <c r="AG2" s="119">
        <f>IF(D9="","",MAX(D9:F33))</f>
        <v>43895</v>
      </c>
      <c r="AH2" s="120"/>
      <c r="AI2" s="121"/>
      <c r="AJ2" s="1"/>
      <c r="AK2" s="1"/>
      <c r="AL2" s="1"/>
      <c r="AM2" s="1"/>
      <c r="AN2" s="1"/>
    </row>
    <row r="3" spans="1:40" s="3" customFormat="1" ht="12" customHeight="1" x14ac:dyDescent="0.15">
      <c r="A3" s="126" t="s">
        <v>2</v>
      </c>
      <c r="B3" s="127"/>
      <c r="C3" s="127"/>
      <c r="D3" s="128"/>
      <c r="E3" s="129" t="s">
        <v>60</v>
      </c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56"/>
      <c r="AB3" s="157"/>
      <c r="AC3" s="158"/>
      <c r="AD3" s="154"/>
      <c r="AE3" s="154"/>
      <c r="AF3" s="155"/>
      <c r="AG3" s="119"/>
      <c r="AH3" s="120"/>
      <c r="AI3" s="12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122" t="s">
        <v>4</v>
      </c>
      <c r="C7" s="123"/>
      <c r="D7" s="122" t="s">
        <v>5</v>
      </c>
      <c r="E7" s="124"/>
      <c r="F7" s="123"/>
      <c r="G7" s="122" t="s">
        <v>6</v>
      </c>
      <c r="H7" s="124"/>
      <c r="I7" s="123"/>
      <c r="J7" s="125" t="s">
        <v>29</v>
      </c>
      <c r="K7" s="124"/>
      <c r="L7" s="124"/>
      <c r="M7" s="124"/>
      <c r="N7" s="124"/>
      <c r="O7" s="124"/>
      <c r="P7" s="123"/>
      <c r="Q7" s="122" t="s">
        <v>7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8</v>
      </c>
      <c r="AG7" s="124"/>
      <c r="AH7" s="124"/>
      <c r="AI7" s="123"/>
    </row>
    <row r="8" spans="1:40" s="23" customFormat="1" ht="15" customHeight="1" thickTop="1" x14ac:dyDescent="0.15">
      <c r="A8" s="24">
        <v>1</v>
      </c>
      <c r="B8" s="105">
        <v>1</v>
      </c>
      <c r="C8" s="106"/>
      <c r="D8" s="107">
        <v>43404</v>
      </c>
      <c r="E8" s="108"/>
      <c r="F8" s="109"/>
      <c r="G8" s="110" t="s">
        <v>62</v>
      </c>
      <c r="H8" s="111"/>
      <c r="I8" s="112"/>
      <c r="J8" s="113" t="s">
        <v>63</v>
      </c>
      <c r="K8" s="114"/>
      <c r="L8" s="114"/>
      <c r="M8" s="114"/>
      <c r="N8" s="114"/>
      <c r="O8" s="114"/>
      <c r="P8" s="115"/>
      <c r="Q8" s="116" t="s">
        <v>64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65</v>
      </c>
      <c r="AG8" s="114"/>
      <c r="AH8" s="114"/>
      <c r="AI8" s="115"/>
    </row>
    <row r="9" spans="1:40" s="23" customFormat="1" ht="15" customHeight="1" x14ac:dyDescent="0.15">
      <c r="A9" s="10">
        <v>2</v>
      </c>
      <c r="B9" s="102">
        <v>1.1000000000000001</v>
      </c>
      <c r="C9" s="103"/>
      <c r="D9" s="88">
        <v>43804</v>
      </c>
      <c r="E9" s="89"/>
      <c r="F9" s="90"/>
      <c r="G9" s="104" t="s">
        <v>70</v>
      </c>
      <c r="H9" s="91"/>
      <c r="I9" s="87"/>
      <c r="J9" s="99" t="s">
        <v>71</v>
      </c>
      <c r="K9" s="93"/>
      <c r="L9" s="93"/>
      <c r="M9" s="93"/>
      <c r="N9" s="93"/>
      <c r="O9" s="93"/>
      <c r="P9" s="94"/>
      <c r="Q9" s="101" t="s">
        <v>74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 t="s">
        <v>69</v>
      </c>
      <c r="AG9" s="93"/>
      <c r="AH9" s="93"/>
      <c r="AI9" s="94"/>
    </row>
    <row r="10" spans="1:40" s="23" customFormat="1" ht="15" customHeight="1" x14ac:dyDescent="0.15">
      <c r="A10" s="10">
        <v>3</v>
      </c>
      <c r="B10" s="100" t="s">
        <v>78</v>
      </c>
      <c r="C10" s="87"/>
      <c r="D10" s="88">
        <v>43895</v>
      </c>
      <c r="E10" s="89"/>
      <c r="F10" s="90"/>
      <c r="G10" s="100" t="s">
        <v>21</v>
      </c>
      <c r="H10" s="91"/>
      <c r="I10" s="87"/>
      <c r="J10" s="99" t="s">
        <v>71</v>
      </c>
      <c r="K10" s="93"/>
      <c r="L10" s="93"/>
      <c r="M10" s="93"/>
      <c r="N10" s="93"/>
      <c r="O10" s="93"/>
      <c r="P10" s="94"/>
      <c r="Q10" s="101" t="s">
        <v>79</v>
      </c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9" t="s">
        <v>65</v>
      </c>
      <c r="AG10" s="93"/>
      <c r="AH10" s="93"/>
      <c r="AI10" s="94"/>
    </row>
    <row r="11" spans="1:40" s="23" customFormat="1" ht="15" customHeight="1" x14ac:dyDescent="0.15">
      <c r="A11" s="10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23" customFormat="1" ht="15" customHeight="1" x14ac:dyDescent="0.15">
      <c r="A12" s="10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23" customFormat="1" ht="15" customHeight="1" x14ac:dyDescent="0.15">
      <c r="A13" s="10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9"/>
      <c r="AG13" s="93"/>
      <c r="AH13" s="93"/>
      <c r="AI13" s="94"/>
    </row>
    <row r="14" spans="1:40" s="23" customFormat="1" ht="15" customHeight="1" x14ac:dyDescent="0.15">
      <c r="A14" s="10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23" customFormat="1" ht="15" customHeight="1" x14ac:dyDescent="0.15">
      <c r="A15" s="10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23" customFormat="1" ht="15" customHeight="1" x14ac:dyDescent="0.15">
      <c r="A16" s="10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23" customFormat="1" ht="15" customHeight="1" x14ac:dyDescent="0.15">
      <c r="A17" s="10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23" customFormat="1" ht="15" customHeight="1" x14ac:dyDescent="0.15">
      <c r="A18" s="10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23" customFormat="1" ht="15" customHeight="1" x14ac:dyDescent="0.15">
      <c r="A19" s="10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23" customFormat="1" ht="15" customHeight="1" x14ac:dyDescent="0.15">
      <c r="A20" s="10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23" customFormat="1" ht="15" customHeight="1" x14ac:dyDescent="0.15">
      <c r="A21" s="10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23" customFormat="1" ht="15" customHeight="1" x14ac:dyDescent="0.15">
      <c r="A22" s="10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23" customFormat="1" ht="15" customHeight="1" x14ac:dyDescent="0.15">
      <c r="A23" s="10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23" customFormat="1" ht="15" customHeight="1" x14ac:dyDescent="0.15">
      <c r="A24" s="10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23" customFormat="1" ht="15" customHeight="1" x14ac:dyDescent="0.15">
      <c r="A25" s="10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23" customFormat="1" ht="15" customHeight="1" x14ac:dyDescent="0.15">
      <c r="A26" s="10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23" customFormat="1" ht="15" customHeight="1" x14ac:dyDescent="0.15">
      <c r="A27" s="10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23" customFormat="1" ht="15" customHeight="1" x14ac:dyDescent="0.15">
      <c r="A28" s="10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23" customFormat="1" ht="15" customHeight="1" x14ac:dyDescent="0.15">
      <c r="A29" s="10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23" customFormat="1" ht="15" customHeight="1" x14ac:dyDescent="0.15">
      <c r="A30" s="10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23" customFormat="1" ht="15" customHeight="1" x14ac:dyDescent="0.15">
      <c r="A31" s="10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23" customFormat="1" ht="15" customHeight="1" x14ac:dyDescent="0.15">
      <c r="A32" s="10"/>
      <c r="B32" s="86"/>
      <c r="C32" s="87"/>
      <c r="D32" s="88"/>
      <c r="E32" s="89"/>
      <c r="F32" s="90"/>
      <c r="G32" s="86"/>
      <c r="H32" s="91"/>
      <c r="I32" s="87"/>
      <c r="J32" s="92"/>
      <c r="K32" s="98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23" customFormat="1" ht="15" customHeight="1" x14ac:dyDescent="0.15">
      <c r="A33" s="10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  <row r="34" spans="1:35" ht="14.4" x14ac:dyDescent="0.2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75" defaultRowHeight="15" customHeight="1" x14ac:dyDescent="0.15"/>
  <cols>
    <col min="1" max="16" width="4.875" style="44" customWidth="1"/>
    <col min="17" max="17" width="4.875" style="63" customWidth="1"/>
    <col min="18" max="33" width="4.875" style="44" customWidth="1"/>
    <col min="34" max="34" width="4.875" style="63" customWidth="1"/>
    <col min="35" max="256" width="4.875" style="44"/>
    <col min="257" max="290" width="4.875" style="44" customWidth="1"/>
    <col min="291" max="512" width="4.875" style="44"/>
    <col min="513" max="546" width="4.875" style="44" customWidth="1"/>
    <col min="547" max="768" width="4.875" style="44"/>
    <col min="769" max="802" width="4.875" style="44" customWidth="1"/>
    <col min="803" max="1024" width="4.875" style="44"/>
    <col min="1025" max="1058" width="4.875" style="44" customWidth="1"/>
    <col min="1059" max="1280" width="4.875" style="44"/>
    <col min="1281" max="1314" width="4.875" style="44" customWidth="1"/>
    <col min="1315" max="1536" width="4.875" style="44"/>
    <col min="1537" max="1570" width="4.875" style="44" customWidth="1"/>
    <col min="1571" max="1792" width="4.875" style="44"/>
    <col min="1793" max="1826" width="4.875" style="44" customWidth="1"/>
    <col min="1827" max="2048" width="4.875" style="44"/>
    <col min="2049" max="2082" width="4.875" style="44" customWidth="1"/>
    <col min="2083" max="2304" width="4.875" style="44"/>
    <col min="2305" max="2338" width="4.875" style="44" customWidth="1"/>
    <col min="2339" max="2560" width="4.875" style="44"/>
    <col min="2561" max="2594" width="4.875" style="44" customWidth="1"/>
    <col min="2595" max="2816" width="4.875" style="44"/>
    <col min="2817" max="2850" width="4.875" style="44" customWidth="1"/>
    <col min="2851" max="3072" width="4.875" style="44"/>
    <col min="3073" max="3106" width="4.875" style="44" customWidth="1"/>
    <col min="3107" max="3328" width="4.875" style="44"/>
    <col min="3329" max="3362" width="4.875" style="44" customWidth="1"/>
    <col min="3363" max="3584" width="4.875" style="44"/>
    <col min="3585" max="3618" width="4.875" style="44" customWidth="1"/>
    <col min="3619" max="3840" width="4.875" style="44"/>
    <col min="3841" max="3874" width="4.875" style="44" customWidth="1"/>
    <col min="3875" max="4096" width="4.875" style="44"/>
    <col min="4097" max="4130" width="4.875" style="44" customWidth="1"/>
    <col min="4131" max="4352" width="4.875" style="44"/>
    <col min="4353" max="4386" width="4.875" style="44" customWidth="1"/>
    <col min="4387" max="4608" width="4.875" style="44"/>
    <col min="4609" max="4642" width="4.875" style="44" customWidth="1"/>
    <col min="4643" max="4864" width="4.875" style="44"/>
    <col min="4865" max="4898" width="4.875" style="44" customWidth="1"/>
    <col min="4899" max="5120" width="4.875" style="44"/>
    <col min="5121" max="5154" width="4.875" style="44" customWidth="1"/>
    <col min="5155" max="5376" width="4.875" style="44"/>
    <col min="5377" max="5410" width="4.875" style="44" customWidth="1"/>
    <col min="5411" max="5632" width="4.875" style="44"/>
    <col min="5633" max="5666" width="4.875" style="44" customWidth="1"/>
    <col min="5667" max="5888" width="4.875" style="44"/>
    <col min="5889" max="5922" width="4.875" style="44" customWidth="1"/>
    <col min="5923" max="6144" width="4.875" style="44"/>
    <col min="6145" max="6178" width="4.875" style="44" customWidth="1"/>
    <col min="6179" max="6400" width="4.875" style="44"/>
    <col min="6401" max="6434" width="4.875" style="44" customWidth="1"/>
    <col min="6435" max="6656" width="4.875" style="44"/>
    <col min="6657" max="6690" width="4.875" style="44" customWidth="1"/>
    <col min="6691" max="6912" width="4.875" style="44"/>
    <col min="6913" max="6946" width="4.875" style="44" customWidth="1"/>
    <col min="6947" max="7168" width="4.875" style="44"/>
    <col min="7169" max="7202" width="4.875" style="44" customWidth="1"/>
    <col min="7203" max="7424" width="4.875" style="44"/>
    <col min="7425" max="7458" width="4.875" style="44" customWidth="1"/>
    <col min="7459" max="7680" width="4.875" style="44"/>
    <col min="7681" max="7714" width="4.875" style="44" customWidth="1"/>
    <col min="7715" max="7936" width="4.875" style="44"/>
    <col min="7937" max="7970" width="4.875" style="44" customWidth="1"/>
    <col min="7971" max="8192" width="4.875" style="44"/>
    <col min="8193" max="8226" width="4.875" style="44" customWidth="1"/>
    <col min="8227" max="8448" width="4.875" style="44"/>
    <col min="8449" max="8482" width="4.875" style="44" customWidth="1"/>
    <col min="8483" max="8704" width="4.875" style="44"/>
    <col min="8705" max="8738" width="4.875" style="44" customWidth="1"/>
    <col min="8739" max="8960" width="4.875" style="44"/>
    <col min="8961" max="8994" width="4.875" style="44" customWidth="1"/>
    <col min="8995" max="9216" width="4.875" style="44"/>
    <col min="9217" max="9250" width="4.875" style="44" customWidth="1"/>
    <col min="9251" max="9472" width="4.875" style="44"/>
    <col min="9473" max="9506" width="4.875" style="44" customWidth="1"/>
    <col min="9507" max="9728" width="4.875" style="44"/>
    <col min="9729" max="9762" width="4.875" style="44" customWidth="1"/>
    <col min="9763" max="9984" width="4.875" style="44"/>
    <col min="9985" max="10018" width="4.875" style="44" customWidth="1"/>
    <col min="10019" max="10240" width="4.875" style="44"/>
    <col min="10241" max="10274" width="4.875" style="44" customWidth="1"/>
    <col min="10275" max="10496" width="4.875" style="44"/>
    <col min="10497" max="10530" width="4.875" style="44" customWidth="1"/>
    <col min="10531" max="10752" width="4.875" style="44"/>
    <col min="10753" max="10786" width="4.875" style="44" customWidth="1"/>
    <col min="10787" max="11008" width="4.875" style="44"/>
    <col min="11009" max="11042" width="4.875" style="44" customWidth="1"/>
    <col min="11043" max="11264" width="4.875" style="44"/>
    <col min="11265" max="11298" width="4.875" style="44" customWidth="1"/>
    <col min="11299" max="11520" width="4.875" style="44"/>
    <col min="11521" max="11554" width="4.875" style="44" customWidth="1"/>
    <col min="11555" max="11776" width="4.875" style="44"/>
    <col min="11777" max="11810" width="4.875" style="44" customWidth="1"/>
    <col min="11811" max="12032" width="4.875" style="44"/>
    <col min="12033" max="12066" width="4.875" style="44" customWidth="1"/>
    <col min="12067" max="12288" width="4.875" style="44"/>
    <col min="12289" max="12322" width="4.875" style="44" customWidth="1"/>
    <col min="12323" max="12544" width="4.875" style="44"/>
    <col min="12545" max="12578" width="4.875" style="44" customWidth="1"/>
    <col min="12579" max="12800" width="4.875" style="44"/>
    <col min="12801" max="12834" width="4.875" style="44" customWidth="1"/>
    <col min="12835" max="13056" width="4.875" style="44"/>
    <col min="13057" max="13090" width="4.875" style="44" customWidth="1"/>
    <col min="13091" max="13312" width="4.875" style="44"/>
    <col min="13313" max="13346" width="4.875" style="44" customWidth="1"/>
    <col min="13347" max="13568" width="4.875" style="44"/>
    <col min="13569" max="13602" width="4.875" style="44" customWidth="1"/>
    <col min="13603" max="13824" width="4.875" style="44"/>
    <col min="13825" max="13858" width="4.875" style="44" customWidth="1"/>
    <col min="13859" max="14080" width="4.875" style="44"/>
    <col min="14081" max="14114" width="4.875" style="44" customWidth="1"/>
    <col min="14115" max="14336" width="4.875" style="44"/>
    <col min="14337" max="14370" width="4.875" style="44" customWidth="1"/>
    <col min="14371" max="14592" width="4.875" style="44"/>
    <col min="14593" max="14626" width="4.875" style="44" customWidth="1"/>
    <col min="14627" max="14848" width="4.875" style="44"/>
    <col min="14849" max="14882" width="4.875" style="44" customWidth="1"/>
    <col min="14883" max="15104" width="4.875" style="44"/>
    <col min="15105" max="15138" width="4.875" style="44" customWidth="1"/>
    <col min="15139" max="15360" width="4.875" style="44"/>
    <col min="15361" max="15394" width="4.875" style="44" customWidth="1"/>
    <col min="15395" max="15616" width="4.875" style="44"/>
    <col min="15617" max="15650" width="4.875" style="44" customWidth="1"/>
    <col min="15651" max="15872" width="4.875" style="44"/>
    <col min="15873" max="15906" width="4.875" style="44" customWidth="1"/>
    <col min="15907" max="16128" width="4.875" style="44"/>
    <col min="16129" max="16162" width="4.875" style="44" customWidth="1"/>
    <col min="16163" max="16384" width="4.875" style="44"/>
  </cols>
  <sheetData>
    <row r="1" spans="1:38" s="3" customFormat="1" ht="12" customHeight="1" x14ac:dyDescent="0.15">
      <c r="A1" s="126" t="s">
        <v>0</v>
      </c>
      <c r="B1" s="127"/>
      <c r="C1" s="127"/>
      <c r="D1" s="128"/>
      <c r="E1" s="159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35" t="s">
        <v>16</v>
      </c>
      <c r="P1" s="136"/>
      <c r="Q1" s="136"/>
      <c r="R1" s="137"/>
      <c r="S1" s="144" t="str">
        <f ca="1">IF(INDIRECT("変更履歴!S1")&lt;&gt;"",INDIRECT("変更履歴!S1"),"")</f>
        <v>システム機能一覧</v>
      </c>
      <c r="T1" s="145"/>
      <c r="U1" s="145"/>
      <c r="V1" s="145"/>
      <c r="W1" s="145"/>
      <c r="X1" s="145"/>
      <c r="Y1" s="145"/>
      <c r="Z1" s="146"/>
      <c r="AA1" s="160" t="s">
        <v>17</v>
      </c>
      <c r="AB1" s="161"/>
      <c r="AC1" s="158" t="str">
        <f ca="1">IF(INDIRECT("変更履歴!AC1")&lt;&gt;"",INDIRECT("変更履歴!AC1"),"")</f>
        <v>TIS</v>
      </c>
      <c r="AD1" s="154"/>
      <c r="AE1" s="154"/>
      <c r="AF1" s="155"/>
      <c r="AG1" s="162">
        <f ca="1">IF(INDIRECT("変更履歴!AG1")&lt;&gt;"",INDIRECT("変更履歴!AG1"),"")</f>
        <v>43404</v>
      </c>
      <c r="AH1" s="163"/>
      <c r="AI1" s="164"/>
      <c r="AJ1" s="1"/>
      <c r="AK1" s="1"/>
      <c r="AL1" s="2"/>
    </row>
    <row r="2" spans="1:38" s="3" customFormat="1" ht="12" customHeight="1" x14ac:dyDescent="0.15">
      <c r="A2" s="126" t="s">
        <v>1</v>
      </c>
      <c r="B2" s="127"/>
      <c r="C2" s="127"/>
      <c r="D2" s="128"/>
      <c r="E2" s="159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60" t="s">
        <v>18</v>
      </c>
      <c r="AB2" s="161"/>
      <c r="AC2" s="158" t="str">
        <f ca="1">IF(INDIRECT("変更履歴!AC2")&lt;&gt;"",INDIRECT("変更履歴!AC2"),"")</f>
        <v>TIS</v>
      </c>
      <c r="AD2" s="154"/>
      <c r="AE2" s="154"/>
      <c r="AF2" s="155"/>
      <c r="AG2" s="162">
        <f ca="1">IF(INDIRECT("変更履歴!AG2")&lt;&gt;"",INDIRECT("変更履歴!AG2"),"")</f>
        <v>43895</v>
      </c>
      <c r="AH2" s="163"/>
      <c r="AI2" s="164"/>
      <c r="AJ2" s="1"/>
      <c r="AK2" s="1"/>
      <c r="AL2" s="1"/>
    </row>
    <row r="3" spans="1:38" s="3" customFormat="1" ht="12" customHeight="1" x14ac:dyDescent="0.15">
      <c r="A3" s="126" t="s">
        <v>2</v>
      </c>
      <c r="B3" s="127"/>
      <c r="C3" s="127"/>
      <c r="D3" s="128"/>
      <c r="E3" s="159" t="str">
        <f ca="1">IF(INDIRECT("変更履歴!E3")&lt;&gt;"",INDIRECT("変更履歴!E3"),"")</f>
        <v>プロジェクト管理システム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56"/>
      <c r="AB3" s="157"/>
      <c r="AC3" s="158" t="str">
        <f ca="1">IF(INDIRECT("変更履歴!AC3")&lt;&gt;"",INDIRECT("変更履歴!AC3"),"")</f>
        <v/>
      </c>
      <c r="AD3" s="154"/>
      <c r="AE3" s="154"/>
      <c r="AF3" s="155"/>
      <c r="AG3" s="162" t="str">
        <f ca="1">IF(INDIRECT("変更履歴!AG3")&lt;&gt;"",INDIRECT("変更履歴!AG3"),"")</f>
        <v/>
      </c>
      <c r="AH3" s="163"/>
      <c r="AI3" s="164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2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2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8"/>
  </cols>
  <sheetData>
    <row r="1" spans="1:42" s="3" customFormat="1" ht="12" customHeight="1" x14ac:dyDescent="0.15">
      <c r="A1" s="126" t="s">
        <v>0</v>
      </c>
      <c r="B1" s="127"/>
      <c r="C1" s="127"/>
      <c r="D1" s="128"/>
      <c r="E1" s="159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97" t="s">
        <v>19</v>
      </c>
      <c r="P1" s="198"/>
      <c r="Q1" s="198"/>
      <c r="R1" s="199"/>
      <c r="S1" s="182" t="str">
        <f ca="1">IF(INDIRECT("変更履歴!S1")&lt;&gt;"",INDIRECT("変更履歴!S1"),"")</f>
        <v>システム機能一覧</v>
      </c>
      <c r="T1" s="183"/>
      <c r="U1" s="183"/>
      <c r="V1" s="183"/>
      <c r="W1" s="183"/>
      <c r="X1" s="183"/>
      <c r="Y1" s="183"/>
      <c r="Z1" s="184"/>
      <c r="AA1" s="126" t="s">
        <v>20</v>
      </c>
      <c r="AB1" s="128"/>
      <c r="AC1" s="158" t="str">
        <f ca="1">IF(INDIRECT("変更履歴!AC1")&lt;&gt;"",INDIRECT("変更履歴!AC1"),"")</f>
        <v>TIS</v>
      </c>
      <c r="AD1" s="154"/>
      <c r="AE1" s="154"/>
      <c r="AF1" s="155"/>
      <c r="AG1" s="162">
        <f ca="1">IF(INDIRECT("変更履歴!AG1")&lt;&gt;"",INDIRECT("変更履歴!AG1"),"")</f>
        <v>43404</v>
      </c>
      <c r="AH1" s="163"/>
      <c r="AI1" s="164"/>
      <c r="AJ1" s="1"/>
      <c r="AK1" s="1"/>
      <c r="AL1" s="1"/>
    </row>
    <row r="2" spans="1:42" s="3" customFormat="1" ht="12" customHeight="1" x14ac:dyDescent="0.15">
      <c r="A2" s="126" t="s">
        <v>1</v>
      </c>
      <c r="B2" s="127"/>
      <c r="C2" s="127"/>
      <c r="D2" s="128"/>
      <c r="E2" s="159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200"/>
      <c r="P2" s="201"/>
      <c r="Q2" s="201"/>
      <c r="R2" s="202"/>
      <c r="S2" s="185"/>
      <c r="T2" s="186"/>
      <c r="U2" s="186"/>
      <c r="V2" s="186"/>
      <c r="W2" s="186"/>
      <c r="X2" s="186"/>
      <c r="Y2" s="186"/>
      <c r="Z2" s="187"/>
      <c r="AA2" s="126" t="s">
        <v>21</v>
      </c>
      <c r="AB2" s="128"/>
      <c r="AC2" s="158" t="str">
        <f ca="1">IF(INDIRECT("変更履歴!AC2")&lt;&gt;"",INDIRECT("変更履歴!AC2"),"")</f>
        <v>TIS</v>
      </c>
      <c r="AD2" s="154"/>
      <c r="AE2" s="154"/>
      <c r="AF2" s="155"/>
      <c r="AG2" s="162">
        <f ca="1">IF(INDIRECT("変更履歴!AG2")&lt;&gt;"",INDIRECT("変更履歴!AG2"),"")</f>
        <v>43895</v>
      </c>
      <c r="AH2" s="163"/>
      <c r="AI2" s="164"/>
      <c r="AJ2" s="1"/>
      <c r="AK2" s="1"/>
      <c r="AL2" s="1"/>
    </row>
    <row r="3" spans="1:42" s="3" customFormat="1" ht="12" customHeight="1" x14ac:dyDescent="0.15">
      <c r="A3" s="126" t="s">
        <v>2</v>
      </c>
      <c r="B3" s="127"/>
      <c r="C3" s="127"/>
      <c r="D3" s="128"/>
      <c r="E3" s="159" t="str">
        <f ca="1">IF(INDIRECT("変更履歴!E3")&lt;&gt;"",INDIRECT("変更履歴!E3"),"")</f>
        <v>プロジェクト管理システム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203"/>
      <c r="P3" s="204"/>
      <c r="Q3" s="204"/>
      <c r="R3" s="205"/>
      <c r="S3" s="188"/>
      <c r="T3" s="189"/>
      <c r="U3" s="189"/>
      <c r="V3" s="189"/>
      <c r="W3" s="189"/>
      <c r="X3" s="189"/>
      <c r="Y3" s="189"/>
      <c r="Z3" s="190"/>
      <c r="AA3" s="126"/>
      <c r="AB3" s="128"/>
      <c r="AC3" s="158" t="str">
        <f ca="1">IF(INDIRECT("変更履歴!AC3")&lt;&gt;"",INDIRECT("変更履歴!AC3"),"")</f>
        <v/>
      </c>
      <c r="AD3" s="154"/>
      <c r="AE3" s="154"/>
      <c r="AF3" s="155"/>
      <c r="AG3" s="162" t="str">
        <f ca="1">IF(INDIRECT("変更履歴!AG3")&lt;&gt;"",INDIRECT("変更履歴!AG3"),"")</f>
        <v/>
      </c>
      <c r="AH3" s="163"/>
      <c r="AI3" s="164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23</v>
      </c>
    </row>
    <row r="6" spans="1:42" s="7" customFormat="1" ht="11.25" customHeight="1" x14ac:dyDescent="0.15"/>
    <row r="7" spans="1:42" s="7" customFormat="1" ht="11.25" customHeight="1" x14ac:dyDescent="0.15">
      <c r="C7" s="209" t="s">
        <v>28</v>
      </c>
      <c r="D7" s="191" t="s">
        <v>9</v>
      </c>
      <c r="E7" s="192"/>
      <c r="F7" s="191" t="s">
        <v>10</v>
      </c>
      <c r="G7" s="195"/>
      <c r="H7" s="195"/>
      <c r="I7" s="195"/>
      <c r="J7" s="192"/>
      <c r="K7" s="191" t="s">
        <v>13</v>
      </c>
      <c r="L7" s="195"/>
      <c r="M7" s="195"/>
      <c r="N7" s="195"/>
      <c r="O7" s="195"/>
      <c r="P7" s="195"/>
      <c r="Q7" s="192"/>
      <c r="R7" s="191" t="s">
        <v>11</v>
      </c>
      <c r="S7" s="192"/>
      <c r="T7" s="191" t="s">
        <v>12</v>
      </c>
      <c r="U7" s="195"/>
      <c r="V7" s="195"/>
      <c r="W7" s="195"/>
      <c r="X7" s="195"/>
      <c r="Y7" s="192"/>
      <c r="Z7" s="191" t="s">
        <v>14</v>
      </c>
      <c r="AA7" s="195"/>
      <c r="AB7" s="195"/>
      <c r="AC7" s="195"/>
      <c r="AD7" s="195"/>
      <c r="AE7" s="195"/>
      <c r="AF7" s="195"/>
      <c r="AG7" s="192"/>
      <c r="AH7" s="191" t="s">
        <v>22</v>
      </c>
      <c r="AI7" s="195"/>
      <c r="AJ7" s="192"/>
      <c r="AK7" s="191" t="s">
        <v>15</v>
      </c>
      <c r="AL7" s="195"/>
      <c r="AM7" s="195"/>
      <c r="AN7" s="195"/>
      <c r="AO7" s="195"/>
      <c r="AP7" s="192"/>
    </row>
    <row r="8" spans="1:42" s="7" customFormat="1" ht="11.25" customHeight="1" x14ac:dyDescent="0.15">
      <c r="C8" s="210"/>
      <c r="D8" s="193"/>
      <c r="E8" s="194"/>
      <c r="F8" s="193"/>
      <c r="G8" s="196"/>
      <c r="H8" s="196"/>
      <c r="I8" s="196"/>
      <c r="J8" s="194"/>
      <c r="K8" s="193"/>
      <c r="L8" s="196"/>
      <c r="M8" s="196"/>
      <c r="N8" s="196"/>
      <c r="O8" s="196"/>
      <c r="P8" s="196"/>
      <c r="Q8" s="194"/>
      <c r="R8" s="193"/>
      <c r="S8" s="194"/>
      <c r="T8" s="193"/>
      <c r="U8" s="196"/>
      <c r="V8" s="196"/>
      <c r="W8" s="196"/>
      <c r="X8" s="196"/>
      <c r="Y8" s="194"/>
      <c r="Z8" s="193"/>
      <c r="AA8" s="196"/>
      <c r="AB8" s="196"/>
      <c r="AC8" s="196"/>
      <c r="AD8" s="196"/>
      <c r="AE8" s="196"/>
      <c r="AF8" s="196"/>
      <c r="AG8" s="194"/>
      <c r="AH8" s="193"/>
      <c r="AI8" s="196"/>
      <c r="AJ8" s="194"/>
      <c r="AK8" s="193"/>
      <c r="AL8" s="196"/>
      <c r="AM8" s="196"/>
      <c r="AN8" s="196"/>
      <c r="AO8" s="196"/>
      <c r="AP8" s="194"/>
    </row>
    <row r="9" spans="1:42" s="7" customFormat="1" ht="54" customHeight="1" x14ac:dyDescent="0.15">
      <c r="C9" s="77">
        <v>1</v>
      </c>
      <c r="D9" s="206" t="s">
        <v>30</v>
      </c>
      <c r="E9" s="208"/>
      <c r="F9" s="206" t="s">
        <v>31</v>
      </c>
      <c r="G9" s="207"/>
      <c r="H9" s="207"/>
      <c r="I9" s="207"/>
      <c r="J9" s="208"/>
      <c r="K9" s="206" t="s">
        <v>32</v>
      </c>
      <c r="L9" s="207"/>
      <c r="M9" s="207"/>
      <c r="N9" s="207"/>
      <c r="O9" s="207"/>
      <c r="P9" s="207"/>
      <c r="Q9" s="208"/>
      <c r="R9" s="170" t="s">
        <v>55</v>
      </c>
      <c r="S9" s="171"/>
      <c r="T9" s="172" t="s">
        <v>31</v>
      </c>
      <c r="U9" s="173"/>
      <c r="V9" s="173"/>
      <c r="W9" s="173"/>
      <c r="X9" s="173"/>
      <c r="Y9" s="171"/>
      <c r="Z9" s="170" t="s">
        <v>56</v>
      </c>
      <c r="AA9" s="173"/>
      <c r="AB9" s="173"/>
      <c r="AC9" s="173"/>
      <c r="AD9" s="173"/>
      <c r="AE9" s="173"/>
      <c r="AF9" s="173"/>
      <c r="AG9" s="171"/>
      <c r="AH9" s="172" t="s">
        <v>33</v>
      </c>
      <c r="AI9" s="173"/>
      <c r="AJ9" s="171"/>
      <c r="AK9" s="170" t="s">
        <v>34</v>
      </c>
      <c r="AL9" s="173"/>
      <c r="AM9" s="173"/>
      <c r="AN9" s="173"/>
      <c r="AO9" s="173"/>
      <c r="AP9" s="171"/>
    </row>
    <row r="10" spans="1:42" s="7" customFormat="1" ht="23.85" customHeight="1" x14ac:dyDescent="0.15">
      <c r="C10" s="77">
        <f>C9+1</f>
        <v>2</v>
      </c>
      <c r="D10" s="178"/>
      <c r="E10" s="179"/>
      <c r="F10" s="180"/>
      <c r="G10" s="181"/>
      <c r="H10" s="181"/>
      <c r="I10" s="181"/>
      <c r="J10" s="179"/>
      <c r="K10" s="178"/>
      <c r="L10" s="181"/>
      <c r="M10" s="181"/>
      <c r="N10" s="181"/>
      <c r="O10" s="181"/>
      <c r="P10" s="181"/>
      <c r="Q10" s="179"/>
      <c r="R10" s="172" t="s">
        <v>35</v>
      </c>
      <c r="S10" s="171"/>
      <c r="T10" s="172" t="s">
        <v>36</v>
      </c>
      <c r="U10" s="173"/>
      <c r="V10" s="173"/>
      <c r="W10" s="173"/>
      <c r="X10" s="173"/>
      <c r="Y10" s="171"/>
      <c r="Z10" s="170" t="s">
        <v>57</v>
      </c>
      <c r="AA10" s="173"/>
      <c r="AB10" s="173"/>
      <c r="AC10" s="173"/>
      <c r="AD10" s="173"/>
      <c r="AE10" s="173"/>
      <c r="AF10" s="173"/>
      <c r="AG10" s="171"/>
      <c r="AH10" s="172" t="s">
        <v>33</v>
      </c>
      <c r="AI10" s="173"/>
      <c r="AJ10" s="171"/>
      <c r="AK10" s="172"/>
      <c r="AL10" s="173"/>
      <c r="AM10" s="173"/>
      <c r="AN10" s="173"/>
      <c r="AO10" s="173"/>
      <c r="AP10" s="171"/>
    </row>
    <row r="11" spans="1:42" s="7" customFormat="1" ht="23.85" customHeight="1" x14ac:dyDescent="0.15">
      <c r="C11" s="77">
        <f t="shared" ref="C11:C13" si="0">C10+1</f>
        <v>3</v>
      </c>
      <c r="D11" s="178"/>
      <c r="E11" s="179"/>
      <c r="F11" s="178"/>
      <c r="G11" s="181"/>
      <c r="H11" s="181"/>
      <c r="I11" s="181"/>
      <c r="J11" s="179"/>
      <c r="K11" s="178"/>
      <c r="L11" s="181"/>
      <c r="M11" s="181"/>
      <c r="N11" s="181"/>
      <c r="O11" s="181"/>
      <c r="P11" s="181"/>
      <c r="Q11" s="179"/>
      <c r="R11" s="172" t="s">
        <v>37</v>
      </c>
      <c r="S11" s="171"/>
      <c r="T11" s="172" t="s">
        <v>38</v>
      </c>
      <c r="U11" s="173"/>
      <c r="V11" s="173"/>
      <c r="W11" s="173"/>
      <c r="X11" s="173"/>
      <c r="Y11" s="171"/>
      <c r="Z11" s="172" t="s">
        <v>39</v>
      </c>
      <c r="AA11" s="173"/>
      <c r="AB11" s="173"/>
      <c r="AC11" s="173"/>
      <c r="AD11" s="173"/>
      <c r="AE11" s="173"/>
      <c r="AF11" s="173"/>
      <c r="AG11" s="171"/>
      <c r="AH11" s="172" t="s">
        <v>33</v>
      </c>
      <c r="AI11" s="173"/>
      <c r="AJ11" s="171"/>
      <c r="AK11" s="172"/>
      <c r="AL11" s="173"/>
      <c r="AM11" s="173"/>
      <c r="AN11" s="173"/>
      <c r="AO11" s="173"/>
      <c r="AP11" s="171"/>
    </row>
    <row r="12" spans="1:42" s="7" customFormat="1" ht="35.85" customHeight="1" x14ac:dyDescent="0.15">
      <c r="C12" s="77">
        <f t="shared" si="0"/>
        <v>4</v>
      </c>
      <c r="D12" s="174"/>
      <c r="E12" s="175"/>
      <c r="F12" s="174"/>
      <c r="G12" s="177"/>
      <c r="H12" s="177"/>
      <c r="I12" s="177"/>
      <c r="J12" s="175"/>
      <c r="K12" s="174"/>
      <c r="L12" s="177"/>
      <c r="M12" s="177"/>
      <c r="N12" s="177"/>
      <c r="O12" s="177"/>
      <c r="P12" s="177"/>
      <c r="Q12" s="175"/>
      <c r="R12" s="172" t="s">
        <v>40</v>
      </c>
      <c r="S12" s="171"/>
      <c r="T12" s="172" t="s">
        <v>41</v>
      </c>
      <c r="U12" s="173"/>
      <c r="V12" s="173"/>
      <c r="W12" s="173"/>
      <c r="X12" s="173"/>
      <c r="Y12" s="171"/>
      <c r="Z12" s="172" t="s">
        <v>42</v>
      </c>
      <c r="AA12" s="173"/>
      <c r="AB12" s="173"/>
      <c r="AC12" s="173"/>
      <c r="AD12" s="173"/>
      <c r="AE12" s="173"/>
      <c r="AF12" s="173"/>
      <c r="AG12" s="171"/>
      <c r="AH12" s="172" t="s">
        <v>33</v>
      </c>
      <c r="AI12" s="173"/>
      <c r="AJ12" s="171"/>
      <c r="AK12" s="172"/>
      <c r="AL12" s="173"/>
      <c r="AM12" s="173"/>
      <c r="AN12" s="173"/>
      <c r="AO12" s="173"/>
      <c r="AP12" s="171"/>
    </row>
    <row r="13" spans="1:42" s="7" customFormat="1" ht="35.85" customHeight="1" x14ac:dyDescent="0.15">
      <c r="C13" s="77">
        <f t="shared" si="0"/>
        <v>5</v>
      </c>
      <c r="D13" s="211" t="s">
        <v>43</v>
      </c>
      <c r="E13" s="208"/>
      <c r="F13" s="211" t="s">
        <v>44</v>
      </c>
      <c r="G13" s="207"/>
      <c r="H13" s="207"/>
      <c r="I13" s="207"/>
      <c r="J13" s="208"/>
      <c r="K13" s="211" t="s">
        <v>45</v>
      </c>
      <c r="L13" s="207"/>
      <c r="M13" s="207"/>
      <c r="N13" s="207"/>
      <c r="O13" s="207"/>
      <c r="P13" s="207"/>
      <c r="Q13" s="208"/>
      <c r="R13" s="172" t="s">
        <v>46</v>
      </c>
      <c r="S13" s="171"/>
      <c r="T13" s="172" t="s">
        <v>47</v>
      </c>
      <c r="U13" s="173"/>
      <c r="V13" s="173"/>
      <c r="W13" s="173"/>
      <c r="X13" s="173"/>
      <c r="Y13" s="171"/>
      <c r="Z13" s="172" t="s">
        <v>48</v>
      </c>
      <c r="AA13" s="173"/>
      <c r="AB13" s="173"/>
      <c r="AC13" s="173"/>
      <c r="AD13" s="173"/>
      <c r="AE13" s="173"/>
      <c r="AF13" s="173"/>
      <c r="AG13" s="171"/>
      <c r="AH13" s="172" t="s">
        <v>33</v>
      </c>
      <c r="AI13" s="173"/>
      <c r="AJ13" s="171"/>
      <c r="AK13" s="170" t="s">
        <v>49</v>
      </c>
      <c r="AL13" s="173"/>
      <c r="AM13" s="173"/>
      <c r="AN13" s="173"/>
      <c r="AO13" s="173"/>
      <c r="AP13" s="171"/>
    </row>
    <row r="14" spans="1:42" s="7" customFormat="1" ht="60" customHeight="1" x14ac:dyDescent="0.15">
      <c r="C14" s="77">
        <f>C13+1</f>
        <v>6</v>
      </c>
      <c r="D14" s="78"/>
      <c r="E14" s="79"/>
      <c r="F14" s="78"/>
      <c r="G14" s="80"/>
      <c r="H14" s="80"/>
      <c r="I14" s="80"/>
      <c r="J14" s="79"/>
      <c r="K14" s="78"/>
      <c r="L14" s="80"/>
      <c r="M14" s="80"/>
      <c r="N14" s="80"/>
      <c r="O14" s="80"/>
      <c r="P14" s="80"/>
      <c r="Q14" s="79"/>
      <c r="R14" s="170" t="s">
        <v>68</v>
      </c>
      <c r="S14" s="171"/>
      <c r="T14" s="170" t="s">
        <v>81</v>
      </c>
      <c r="U14" s="173"/>
      <c r="V14" s="173"/>
      <c r="W14" s="173"/>
      <c r="X14" s="173"/>
      <c r="Y14" s="171"/>
      <c r="Z14" s="170" t="s">
        <v>73</v>
      </c>
      <c r="AA14" s="173"/>
      <c r="AB14" s="173"/>
      <c r="AC14" s="173"/>
      <c r="AD14" s="173"/>
      <c r="AE14" s="173"/>
      <c r="AF14" s="173"/>
      <c r="AG14" s="171"/>
      <c r="AH14" s="172" t="s">
        <v>33</v>
      </c>
      <c r="AI14" s="173"/>
      <c r="AJ14" s="171"/>
      <c r="AK14" s="170"/>
      <c r="AL14" s="173"/>
      <c r="AM14" s="173"/>
      <c r="AN14" s="173"/>
      <c r="AO14" s="173"/>
      <c r="AP14" s="171"/>
    </row>
    <row r="15" spans="1:42" s="7" customFormat="1" ht="60" customHeight="1" x14ac:dyDescent="0.15">
      <c r="C15" s="84">
        <f>C14+1</f>
        <v>7</v>
      </c>
      <c r="D15" s="81"/>
      <c r="E15" s="83"/>
      <c r="F15" s="81"/>
      <c r="G15" s="83"/>
      <c r="H15" s="83"/>
      <c r="I15" s="83"/>
      <c r="J15" s="83"/>
      <c r="K15" s="81"/>
      <c r="L15" s="83"/>
      <c r="M15" s="83"/>
      <c r="N15" s="83"/>
      <c r="O15" s="83"/>
      <c r="P15" s="83"/>
      <c r="Q15" s="82"/>
      <c r="R15" s="165" t="s">
        <v>75</v>
      </c>
      <c r="S15" s="167"/>
      <c r="T15" s="165" t="s">
        <v>76</v>
      </c>
      <c r="U15" s="166"/>
      <c r="V15" s="166"/>
      <c r="W15" s="166"/>
      <c r="X15" s="166"/>
      <c r="Y15" s="167"/>
      <c r="Z15" s="165" t="s">
        <v>80</v>
      </c>
      <c r="AA15" s="166"/>
      <c r="AB15" s="166"/>
      <c r="AC15" s="166"/>
      <c r="AD15" s="166"/>
      <c r="AE15" s="166"/>
      <c r="AF15" s="166"/>
      <c r="AG15" s="167"/>
      <c r="AH15" s="165" t="s">
        <v>77</v>
      </c>
      <c r="AI15" s="168"/>
      <c r="AJ15" s="169"/>
      <c r="AK15" s="165" t="s">
        <v>49</v>
      </c>
      <c r="AL15" s="166"/>
      <c r="AM15" s="166"/>
      <c r="AN15" s="166"/>
      <c r="AO15" s="166"/>
      <c r="AP15" s="167"/>
    </row>
    <row r="16" spans="1:42" s="7" customFormat="1" ht="35.85" customHeight="1" x14ac:dyDescent="0.15">
      <c r="C16" s="77">
        <f>C15+1</f>
        <v>8</v>
      </c>
      <c r="D16" s="174" t="s">
        <v>51</v>
      </c>
      <c r="E16" s="175"/>
      <c r="F16" s="176" t="s">
        <v>67</v>
      </c>
      <c r="G16" s="177"/>
      <c r="H16" s="177"/>
      <c r="I16" s="177"/>
      <c r="J16" s="175"/>
      <c r="K16" s="176" t="s">
        <v>52</v>
      </c>
      <c r="L16" s="177"/>
      <c r="M16" s="177"/>
      <c r="N16" s="177"/>
      <c r="O16" s="177"/>
      <c r="P16" s="177"/>
      <c r="Q16" s="175"/>
      <c r="R16" s="170" t="s">
        <v>66</v>
      </c>
      <c r="S16" s="171"/>
      <c r="T16" s="172" t="s">
        <v>53</v>
      </c>
      <c r="U16" s="173"/>
      <c r="V16" s="173"/>
      <c r="W16" s="173"/>
      <c r="X16" s="173"/>
      <c r="Y16" s="171"/>
      <c r="Z16" s="170" t="s">
        <v>54</v>
      </c>
      <c r="AA16" s="173"/>
      <c r="AB16" s="173"/>
      <c r="AC16" s="173"/>
      <c r="AD16" s="173"/>
      <c r="AE16" s="173"/>
      <c r="AF16" s="173"/>
      <c r="AG16" s="171"/>
      <c r="AH16" s="172" t="s">
        <v>50</v>
      </c>
      <c r="AI16" s="173"/>
      <c r="AJ16" s="171"/>
      <c r="AK16" s="172"/>
      <c r="AL16" s="173"/>
      <c r="AM16" s="173"/>
      <c r="AN16" s="173"/>
      <c r="AO16" s="173"/>
      <c r="AP16" s="171"/>
    </row>
    <row r="17" spans="1:42" x14ac:dyDescent="0.15">
      <c r="A17" s="37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37"/>
      <c r="AP17" s="3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</sheetData>
  <mergeCells count="84">
    <mergeCell ref="R14:S14"/>
    <mergeCell ref="T14:Y14"/>
    <mergeCell ref="Z14:AG14"/>
    <mergeCell ref="AH14:AJ14"/>
    <mergeCell ref="AK14:AP14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K16:AP16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6:AG16"/>
    <mergeCell ref="AH16:AJ16"/>
    <mergeCell ref="R16:S16"/>
    <mergeCell ref="T16:Y16"/>
    <mergeCell ref="D16:E16"/>
    <mergeCell ref="F16:J16"/>
    <mergeCell ref="K16:Q16"/>
    <mergeCell ref="Z15:AG15"/>
    <mergeCell ref="AH15:AJ15"/>
    <mergeCell ref="AK15:AP15"/>
    <mergeCell ref="R15:S15"/>
    <mergeCell ref="T15:Y15"/>
  </mergeCells>
  <phoneticPr fontId="10"/>
  <pageMargins left="0.39370078740157483" right="0.39370078740157483" top="0.39370078740157483" bottom="0.39370078740157483" header="0.19685039370078741" footer="0.19685039370078741"/>
  <pageSetup paperSize="9" scale="81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2020-09-01T08:30:20Z</dcterms:modified>
</cp:coreProperties>
</file>