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DB6CD83A-D206-4753-B857-3FC55B5A63F1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共通(A103)" sheetId="31" r:id="rId6"/>
    <sheet name="4. プロジェクト一覧出力(A106)" sheetId="30" r:id="rId7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共通(A103)'!$A$1:$AI$63</definedName>
    <definedName name="_xlnm.Print_Area" localSheetId="6">'4.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共通(A103)'!$1:$5</definedName>
    <definedName name="_xlnm.Print_Titles" localSheetId="6">'4.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E1" i="30"/>
  <c r="AG1" i="23"/>
  <c r="AC1" i="31"/>
  <c r="AG3" i="30"/>
  <c r="E2" i="24"/>
  <c r="AC3" i="31"/>
  <c r="E2" i="31"/>
  <c r="AC3" i="30"/>
  <c r="S1" i="23"/>
  <c r="E1" i="24"/>
  <c r="E3" i="31"/>
  <c r="AG3" i="31"/>
  <c r="S1" i="24"/>
  <c r="E1" i="31"/>
  <c r="AG1" i="31"/>
  <c r="AC3" i="23"/>
  <c r="AG1" i="30"/>
  <c r="E1" i="23"/>
  <c r="S1" i="30"/>
  <c r="E2" i="23"/>
  <c r="S1" i="31"/>
  <c r="E3" i="24"/>
  <c r="E2" i="30"/>
  <c r="E3" i="30"/>
  <c r="AG1" i="24"/>
  <c r="E3" i="23"/>
  <c r="AG3" i="24"/>
  <c r="AG2" i="31"/>
  <c r="AG3" i="23"/>
  <c r="AC3" i="24"/>
  <c r="AG2" i="21" l="1"/>
  <c r="AC1" i="21"/>
  <c r="AG2" i="24"/>
  <c r="AC1" i="30"/>
  <c r="AG3" i="22"/>
  <c r="E1" i="22"/>
  <c r="AC1" i="23"/>
  <c r="AG2" i="22"/>
  <c r="I25" i="20"/>
  <c r="AC1" i="22"/>
  <c r="AC2" i="21"/>
  <c r="AC2" i="22" s="1"/>
  <c r="AG1" i="22"/>
  <c r="S1" i="22"/>
  <c r="E3" i="22"/>
  <c r="E2" i="22"/>
  <c r="AC3" i="22"/>
  <c r="AC1" i="24"/>
  <c r="AC2" i="23"/>
  <c r="AG2" i="30"/>
  <c r="AC2" i="30"/>
  <c r="AG2" i="23"/>
  <c r="AC2" i="24"/>
  <c r="AC2" i="31" l="1"/>
</calcChain>
</file>

<file path=xl/sharedStrings.xml><?xml version="1.0" encoding="utf-8"?>
<sst xmlns="http://schemas.openxmlformats.org/spreadsheetml/2006/main" count="76" uniqueCount="45">
  <si>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</si>
  <si>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</si>
  <si>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</si>
  <si>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</si>
  <si>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</si>
  <si>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</si>
  <si>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</si>
  <si>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</si>
  <si>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</si>
  <si>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</si>
  <si>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</si>
  <si>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</si>
  <si>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</si>
  <si>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</si>
  <si>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</si>
  <si>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</si>
  <si>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</si>
  <si>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</si>
  <si>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</si>
  <si>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</si>
  <si>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</si>
  <si>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</si>
  <si>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</si>
  <si>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</si>
  <si>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</si>
  <si>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</si>
  <si>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</si>
  <si>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</si>
  <si>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</si>
  <si>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</si>
  <si>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1. ログイン(A101)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</si>
  <si>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</si>
  <si>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</si>
  <si>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</si>
  <si>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</si>
  <si>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</si>
  <si>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</si>
  <si>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</si>
  <si>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変更</t>
    <rPh sb="0" eb="2">
      <t>ヘンコウ</t>
    </rPh>
    <phoneticPr fontId="9"/>
  </si>
  <si>
    <t>TIS</t>
    <phoneticPr fontId="9"/>
  </si>
  <si>
    <t>第１．３版</t>
    <rPh sb="0" eb="1">
      <t>ダイ</t>
    </rPh>
    <rPh sb="4" eb="5">
      <t>ハン</t>
    </rPh>
    <phoneticPr fontId="2"/>
  </si>
  <si>
    <t>4. プロジェクト一覧出力(A106)</t>
    <phoneticPr fontId="9"/>
  </si>
  <si>
    <t>3. 共通(A103)</t>
    <rPh sb="3" eb="5">
      <t>キョウツウ</t>
    </rPh>
    <phoneticPr fontId="9"/>
  </si>
  <si>
    <t>目次
3. 共通(A103)</t>
    <rPh sb="0" eb="2">
      <t>モクジ</t>
    </rPh>
    <phoneticPr fontId="9"/>
  </si>
  <si>
    <t>・3. 共通(A103)を追加
・TOPメニュー、汎用エラーを3. 共通(A103)へ移動</t>
    <rPh sb="13" eb="15">
      <t>ツイカ</t>
    </rPh>
    <rPh sb="25" eb="27">
      <t>ハンヨウ</t>
    </rPh>
    <rPh sb="43" eb="45">
      <t>イドウ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</si>
</sst>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/>
    <xf numFmtId="0" fontId="1" fillId="2" borderId="3" xfId="1" applyFont="1" applyFill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116493</xdr:colOff>
      <xdr:row>20</xdr:row>
      <xdr:rowOff>8537</xdr:rowOff>
    </xdr:from>
    <xdr:to>
      <xdr:col>17</xdr:col>
      <xdr:colOff>145068</xdr:colOff>
      <xdr:row>23</xdr:row>
      <xdr:rowOff>67708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014416" y="2961287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168520</xdr:colOff>
      <xdr:row>17</xdr:row>
      <xdr:rowOff>109903</xdr:rowOff>
    </xdr:from>
    <xdr:to>
      <xdr:col>16</xdr:col>
      <xdr:colOff>120895</xdr:colOff>
      <xdr:row>19</xdr:row>
      <xdr:rowOff>52753</xdr:rowOff>
    </xdr:to>
    <xdr:sp macro="" textlink="">
      <xdr:nvSpPr>
        <xdr:cNvPr id="95" name="AutoShape 363">
          <a:extLst>
            <a:ext uri="{FF2B5EF4-FFF2-40B4-BE49-F238E27FC236}">
              <a16:creationId xmlns:a16="http://schemas.microsoft.com/office/drawing/2014/main" id="{A25A515E-C1B9-42E8-BC6C-645A26A5AE7F}"/>
            </a:ext>
          </a:extLst>
        </xdr:cNvPr>
        <xdr:cNvSpPr>
          <a:spLocks noChangeArrowheads="1"/>
        </xdr:cNvSpPr>
      </xdr:nvSpPr>
      <xdr:spPr bwMode="auto">
        <a:xfrm>
          <a:off x="4344866" y="2623038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268895</xdr:colOff>
      <xdr:row>19</xdr:row>
      <xdr:rowOff>102322</xdr:rowOff>
    </xdr:from>
    <xdr:to>
      <xdr:col>14</xdr:col>
      <xdr:colOff>19047</xdr:colOff>
      <xdr:row>23</xdr:row>
      <xdr:rowOff>14955</xdr:rowOff>
    </xdr:to>
    <xdr:sp macro="" textlink="">
      <xdr:nvSpPr>
        <xdr:cNvPr id="98" name="Rectangle 116">
          <a:extLst>
            <a:ext uri="{FF2B5EF4-FFF2-40B4-BE49-F238E27FC236}">
              <a16:creationId xmlns:a16="http://schemas.microsoft.com/office/drawing/2014/main" id="{2D73AF7B-46A7-4048-B68E-5F1155D2F88C}"/>
            </a:ext>
          </a:extLst>
        </xdr:cNvPr>
        <xdr:cNvSpPr>
          <a:spLocks noChangeArrowheads="1"/>
        </xdr:cNvSpPr>
      </xdr:nvSpPr>
      <xdr:spPr bwMode="auto">
        <a:xfrm>
          <a:off x="3053126" y="2908534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12</xdr:col>
      <xdr:colOff>42499</xdr:colOff>
      <xdr:row>17</xdr:row>
      <xdr:rowOff>57150</xdr:rowOff>
    </xdr:from>
    <xdr:to>
      <xdr:col>12</xdr:col>
      <xdr:colOff>273297</xdr:colOff>
      <xdr:row>19</xdr:row>
      <xdr:rowOff>0</xdr:rowOff>
    </xdr:to>
    <xdr:sp macro="" textlink="">
      <xdr:nvSpPr>
        <xdr:cNvPr id="99" name="AutoShape 363">
          <a:extLst>
            <a:ext uri="{FF2B5EF4-FFF2-40B4-BE49-F238E27FC236}">
              <a16:creationId xmlns:a16="http://schemas.microsoft.com/office/drawing/2014/main" id="{4318649E-CD95-44CE-B9D1-A10409E25ED3}"/>
            </a:ext>
          </a:extLst>
        </xdr:cNvPr>
        <xdr:cNvSpPr>
          <a:spLocks noChangeArrowheads="1"/>
        </xdr:cNvSpPr>
      </xdr:nvSpPr>
      <xdr:spPr bwMode="auto">
        <a:xfrm>
          <a:off x="3383576" y="2570285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43962</xdr:colOff>
      <xdr:row>16</xdr:row>
      <xdr:rowOff>7327</xdr:rowOff>
    </xdr:from>
    <xdr:to>
      <xdr:col>12</xdr:col>
      <xdr:colOff>175113</xdr:colOff>
      <xdr:row>17</xdr:row>
      <xdr:rowOff>49090</xdr:rowOff>
    </xdr:to>
    <xdr:sp macro="" textlink="">
      <xdr:nvSpPr>
        <xdr:cNvPr id="106" name="Text Box 324">
          <a:extLst>
            <a:ext uri="{FF2B5EF4-FFF2-40B4-BE49-F238E27FC236}">
              <a16:creationId xmlns:a16="http://schemas.microsoft.com/office/drawing/2014/main" id="{41DC9F4A-870E-4DDA-82C7-E95006399DD0}"/>
            </a:ext>
          </a:extLst>
        </xdr:cNvPr>
        <xdr:cNvSpPr txBox="1">
          <a:spLocks noChangeArrowheads="1"/>
        </xdr:cNvSpPr>
      </xdr:nvSpPr>
      <xdr:spPr bwMode="auto">
        <a:xfrm>
          <a:off x="2828193" y="2373923"/>
          <a:ext cx="687997" cy="1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12</xdr:col>
      <xdr:colOff>157898</xdr:colOff>
      <xdr:row>15</xdr:row>
      <xdr:rowOff>95250</xdr:rowOff>
    </xdr:from>
    <xdr:to>
      <xdr:col>14</xdr:col>
      <xdr:colOff>190500</xdr:colOff>
      <xdr:row>17</xdr:row>
      <xdr:rowOff>57150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66610CF7-2B96-4E15-A201-5DD8A46EC61A}"/>
            </a:ext>
          </a:extLst>
        </xdr:cNvPr>
        <xdr:cNvCxnSpPr>
          <a:cxnSpLocks noChangeShapeType="1"/>
          <a:stCxn id="99" idx="0"/>
        </xdr:cNvCxnSpPr>
      </xdr:nvCxnSpPr>
      <xdr:spPr bwMode="auto">
        <a:xfrm flipV="1">
          <a:off x="3472598" y="2266950"/>
          <a:ext cx="585052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共通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0EDC0209-FD84-482B-ADD7-A43EAD0DB922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C5966C7E-599A-4BEF-8F60-159880C96855}"/>
            </a:ext>
          </a:extLst>
        </xdr:cNvPr>
        <xdr:cNvCxnSpPr>
          <a:cxnSpLocks noChangeShapeType="1"/>
        </xdr:cNvCxnSpPr>
      </xdr:nvCxnSpPr>
      <xdr:spPr bwMode="auto">
        <a:xfrm>
          <a:off x="4418834" y="2334867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798A65A4-F323-43D8-9427-4A90755B0CE2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23C77779-0D11-4E65-95CD-D4496B5E4DA6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BCDDAACE-5CDA-4BCA-BA6E-6207BCC24239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CD2B709A-7476-4768-BD6D-1459A66DE8A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453C9404-4704-41FF-A97A-5F8B30B6DE2C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9B8B719B-EA14-43CC-8D31-8A0D32D9284D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DF1FBE63-D377-472F-9B82-AA7DC6DDBA6D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D4A7A907-079E-4DB2-986F-44ADE88B2E13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DF0CF591-0203-4819-A4CE-2030CF05BC7A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59E8DA53-76CD-4571-BCBB-98AF7CE5233D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8A32FEE0-094A-4375-ABA4-6568627EA83D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ABEC3BBD-AE6E-4B6F-93D6-DAFB3FA072C4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6DB68A82-B611-4BB2-8DF5-48B33A54250B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5C46CA04-B31A-4023-A20B-EE69FADD4AA4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83245026-DEAC-4193-B841-BD9AD06D3902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43D7843-B899-4512-94A7-DA1B8EC4377E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20E24AE-0C70-49DA-A84B-F7267F3090F9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DBACA417-DD15-471B-AEAD-F8040AFD10AB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D95F7A8F-3339-4824-82A9-39C0A359659C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38848F3E-7790-4E83-ABDD-F8C396F3CA47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7F27124-7632-4661-8EB8-31F6D09ED9D8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F9AE9D02-C3D4-4BDA-954A-5FD0286299F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9328B3B2-AC7D-44F0-8C60-4E126D65B8C5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3A2A046B-EE3F-48A4-88A5-BCA43B2C452A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3D7876BD-10C5-479A-825D-2179F167757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CE3EF719-ABA6-43C4-8361-04AEE3327181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F154C48A-C958-4B4C-B308-5A4F95B9F20B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93B805B8-56F5-425D-9819-AA6F68D468C7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6626E4A1-D2D3-4BB0-B8E5-3112B6D33192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211088D9-AE43-4DD1-A839-07EA3C72055E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912AED71-67AE-4EFC-BA5B-731EA4FBA5F6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8B4C8104-591E-460B-9BC3-DF26080BAB4A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E1AE2757-1D2B-4A45-99D8-5B9250DB29B3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1AEA2A23-C371-446C-8E2D-22FB2FD2BA65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C4B07B1C-0DD9-4B37-AA8B-9D47ADF002D1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A375D469-6663-4A16-9355-13F0B4BCB59F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A566836A-ECD4-4B46-8426-FDC603C4B7BD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39B4AD49-4AA0-4314-B546-2732E82DF03C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1131273D-3D72-4B2B-9CBC-7E5AB559EE83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76107F93-AEA3-4929-BCB2-372635AF9088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A83C443C-3577-4EB9-8351-2992649915F7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E78F9FE4-C34F-4936-A798-11B84B21BF8D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927ECD53-188F-43F2-9F27-56773D3D3E83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A86C8EC-4594-43F2-9C8D-A1CB87E42283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96FFD71-B748-4B43-84F9-28011B80F499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354A34BB-1CBC-48E5-8368-9F4C5BCE865F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C803632-F12B-4C09-9844-A792B3711C98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D083A5B-BD4B-417A-A38B-F3CF5201F81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2F43F209-FF11-48EA-9601-2CFE5CB7365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F6BFFFC5-AB79-4EF5-AE4D-1DEA2F5237FD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49BE7589-902F-47A4-A71A-AD3663EE7384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353F5DC2-063A-4778-A948-07B56365AB48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B5CCCD56-A046-410C-93A1-0CC0E2783E1F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66" name="AutoShape 121">
          <a:extLst>
            <a:ext uri="{FF2B5EF4-FFF2-40B4-BE49-F238E27FC236}">
              <a16:creationId xmlns:a16="http://schemas.microsoft.com/office/drawing/2014/main" id="{900231C5-BA91-459B-8AD5-DD0F752ED00F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862E99A2-4589-471F-9CE6-A2DFAF512F75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71" name="AutoShape 332">
          <a:extLst>
            <a:ext uri="{FF2B5EF4-FFF2-40B4-BE49-F238E27FC236}">
              <a16:creationId xmlns:a16="http://schemas.microsoft.com/office/drawing/2014/main" id="{F2C4FED9-F7B2-4172-A03D-E034456F563C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72" name="Line 370">
          <a:extLst>
            <a:ext uri="{FF2B5EF4-FFF2-40B4-BE49-F238E27FC236}">
              <a16:creationId xmlns:a16="http://schemas.microsoft.com/office/drawing/2014/main" id="{D24A170F-3BF7-4300-B7A5-E8956EEF581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2A811102-7C17-4B75-8D87-EF90A14EBF5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138113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DBDB12B9-BD85-4338-BCDF-BEEDF8AF0E6E}"/>
            </a:ext>
          </a:extLst>
        </xdr:cNvPr>
        <xdr:cNvCxnSpPr>
          <a:stCxn id="71" idx="3"/>
          <a:endCxn id="5" idx="3"/>
        </xdr:cNvCxnSpPr>
      </xdr:nvCxnSpPr>
      <xdr:spPr>
        <a:xfrm flipH="1" flipV="1">
          <a:off x="4848219" y="2803307"/>
          <a:ext cx="1971681" cy="1078131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257175</xdr:colOff>
      <xdr:row>25</xdr:row>
      <xdr:rowOff>123825</xdr:rowOff>
    </xdr:from>
    <xdr:to>
      <xdr:col>27</xdr:col>
      <xdr:colOff>247650</xdr:colOff>
      <xdr:row>27</xdr:row>
      <xdr:rowOff>19050</xdr:rowOff>
    </xdr:to>
    <xdr:sp macro="" textlink="">
      <xdr:nvSpPr>
        <xdr:cNvPr id="75" name="Text Box 324">
          <a:extLst>
            <a:ext uri="{FF2B5EF4-FFF2-40B4-BE49-F238E27FC236}">
              <a16:creationId xmlns:a16="http://schemas.microsoft.com/office/drawing/2014/main" id="{EE288FB9-1E34-449D-A8C3-82E16D37C8F9}"/>
            </a:ext>
          </a:extLst>
        </xdr:cNvPr>
        <xdr:cNvSpPr txBox="1">
          <a:spLocks noChangeArrowheads="1"/>
        </xdr:cNvSpPr>
      </xdr:nvSpPr>
      <xdr:spPr bwMode="auto">
        <a:xfrm>
          <a:off x="7162800" y="372427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5327792F-2E0D-4F3A-8AA6-8503F52A22D5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1202CCD5-EFC9-4CD0-BBFF-F6B6EF72403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F9C8E50F-F9AE-48AB-A8BE-FD424B2438CE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227128</xdr:colOff>
      <xdr:row>12</xdr:row>
      <xdr:rowOff>144501</xdr:rowOff>
    </xdr:from>
    <xdr:to>
      <xdr:col>18</xdr:col>
      <xdr:colOff>74728</xdr:colOff>
      <xdr:row>15</xdr:row>
      <xdr:rowOff>134975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B77425A7-DF45-486F-B3A6-BF28801C2011}"/>
            </a:ext>
          </a:extLst>
        </xdr:cNvPr>
        <xdr:cNvSpPr txBox="1">
          <a:spLocks noChangeArrowheads="1"/>
        </xdr:cNvSpPr>
      </xdr:nvSpPr>
      <xdr:spPr bwMode="auto">
        <a:xfrm>
          <a:off x="3846628" y="192494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183076</xdr:colOff>
      <xdr:row>11</xdr:row>
      <xdr:rowOff>43959</xdr:rowOff>
    </xdr:from>
    <xdr:to>
      <xdr:col>16</xdr:col>
      <xdr:colOff>135451</xdr:colOff>
      <xdr:row>12</xdr:row>
      <xdr:rowOff>134976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3FBE26A4-7605-452F-8FBC-1284A8DE66D8}"/>
            </a:ext>
          </a:extLst>
        </xdr:cNvPr>
        <xdr:cNvSpPr>
          <a:spLocks noChangeArrowheads="1"/>
        </xdr:cNvSpPr>
      </xdr:nvSpPr>
      <xdr:spPr bwMode="auto">
        <a:xfrm>
          <a:off x="4359422" y="167786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146538</xdr:colOff>
      <xdr:row>26</xdr:row>
      <xdr:rowOff>144502</xdr:rowOff>
    </xdr:from>
    <xdr:to>
      <xdr:col>11</xdr:col>
      <xdr:colOff>272561</xdr:colOff>
      <xdr:row>29</xdr:row>
      <xdr:rowOff>134977</xdr:rowOff>
    </xdr:to>
    <xdr:sp macro="" textlink="">
      <xdr:nvSpPr>
        <xdr:cNvPr id="81" name="Text Box 362">
          <a:extLst>
            <a:ext uri="{FF2B5EF4-FFF2-40B4-BE49-F238E27FC236}">
              <a16:creationId xmlns:a16="http://schemas.microsoft.com/office/drawing/2014/main" id="{CEDE23E0-68DC-48C9-8B6D-D692BA19FFFA}"/>
            </a:ext>
          </a:extLst>
        </xdr:cNvPr>
        <xdr:cNvSpPr txBox="1">
          <a:spLocks noChangeArrowheads="1"/>
        </xdr:cNvSpPr>
      </xdr:nvSpPr>
      <xdr:spPr bwMode="auto">
        <a:xfrm>
          <a:off x="2095500" y="397648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102486</xdr:colOff>
      <xdr:row>25</xdr:row>
      <xdr:rowOff>43961</xdr:rowOff>
    </xdr:from>
    <xdr:to>
      <xdr:col>10</xdr:col>
      <xdr:colOff>54861</xdr:colOff>
      <xdr:row>26</xdr:row>
      <xdr:rowOff>134977</xdr:rowOff>
    </xdr:to>
    <xdr:sp macro="" textlink="">
      <xdr:nvSpPr>
        <xdr:cNvPr id="82" name="AutoShape 363">
          <a:extLst>
            <a:ext uri="{FF2B5EF4-FFF2-40B4-BE49-F238E27FC236}">
              <a16:creationId xmlns:a16="http://schemas.microsoft.com/office/drawing/2014/main" id="{C7C28570-04DD-436F-A0F1-91B701F8AE4F}"/>
            </a:ext>
          </a:extLst>
        </xdr:cNvPr>
        <xdr:cNvSpPr>
          <a:spLocks noChangeArrowheads="1"/>
        </xdr:cNvSpPr>
      </xdr:nvSpPr>
      <xdr:spPr bwMode="auto">
        <a:xfrm>
          <a:off x="2608294" y="372940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110637</xdr:colOff>
      <xdr:row>23</xdr:row>
      <xdr:rowOff>138479</xdr:rowOff>
    </xdr:from>
    <xdr:to>
      <xdr:col>12</xdr:col>
      <xdr:colOff>241788</xdr:colOff>
      <xdr:row>25</xdr:row>
      <xdr:rowOff>33704</xdr:rowOff>
    </xdr:to>
    <xdr:sp macro="" textlink="">
      <xdr:nvSpPr>
        <xdr:cNvPr id="83" name="Text Box 324">
          <a:extLst>
            <a:ext uri="{FF2B5EF4-FFF2-40B4-BE49-F238E27FC236}">
              <a16:creationId xmlns:a16="http://schemas.microsoft.com/office/drawing/2014/main" id="{06991CD4-6D84-4863-8179-9AA51D42CAF3}"/>
            </a:ext>
          </a:extLst>
        </xdr:cNvPr>
        <xdr:cNvSpPr txBox="1">
          <a:spLocks noChangeArrowheads="1"/>
        </xdr:cNvSpPr>
      </xdr:nvSpPr>
      <xdr:spPr bwMode="auto">
        <a:xfrm>
          <a:off x="2894868" y="3530844"/>
          <a:ext cx="687997" cy="1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40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44796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7" t="s">
        <v>15</v>
      </c>
      <c r="B1" s="119"/>
      <c r="C1" s="119"/>
      <c r="D1" s="120"/>
      <c r="E1" s="121" t="s">
        <v>16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37" t="s">
        <v>24</v>
      </c>
      <c r="T1" s="138"/>
      <c r="U1" s="138"/>
      <c r="V1" s="138"/>
      <c r="W1" s="138"/>
      <c r="X1" s="138"/>
      <c r="Y1" s="138"/>
      <c r="Z1" s="139"/>
      <c r="AA1" s="118" t="s">
        <v>12</v>
      </c>
      <c r="AB1" s="120"/>
      <c r="AC1" s="146" t="str">
        <f>IF(AF8="","",AF8)</f>
        <v>TIS</v>
      </c>
      <c r="AD1" s="147"/>
      <c r="AE1" s="147"/>
      <c r="AF1" s="148"/>
      <c r="AG1" s="111">
        <f>IF(D8="","",D8)</f>
        <v>43578</v>
      </c>
      <c r="AH1" s="112"/>
      <c r="AI1" s="113"/>
      <c r="AJ1" s="7"/>
      <c r="AK1" s="7"/>
      <c r="AL1" s="7"/>
      <c r="AM1" s="7"/>
      <c r="AN1" s="8"/>
    </row>
    <row r="2" spans="1:40" s="9" customFormat="1" ht="12" customHeight="1" x14ac:dyDescent="0.15">
      <c r="A2" s="118" t="s">
        <v>1</v>
      </c>
      <c r="B2" s="119"/>
      <c r="C2" s="119"/>
      <c r="D2" s="120"/>
      <c r="E2" s="121" t="s">
        <v>17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8" t="s">
        <v>13</v>
      </c>
      <c r="AB2" s="120"/>
      <c r="AC2" s="124" t="str">
        <f ca="1">IF(COUNTA(AF9:AF33)&lt;&gt;0,INDIRECT("AF"&amp;(COUNTA(AF9:AF33)+8)),"")</f>
        <v>TIS</v>
      </c>
      <c r="AD2" s="125"/>
      <c r="AE2" s="125"/>
      <c r="AF2" s="126"/>
      <c r="AG2" s="111">
        <f>IF(D9="","",MAX(D9:F33))</f>
        <v>44796</v>
      </c>
      <c r="AH2" s="112"/>
      <c r="AI2" s="113"/>
      <c r="AJ2" s="7"/>
      <c r="AK2" s="7"/>
      <c r="AL2" s="7"/>
      <c r="AM2" s="7"/>
      <c r="AN2" s="7"/>
    </row>
    <row r="3" spans="1:40" s="9" customFormat="1" ht="12" customHeight="1" x14ac:dyDescent="0.15">
      <c r="A3" s="118" t="s">
        <v>2</v>
      </c>
      <c r="B3" s="119"/>
      <c r="C3" s="119"/>
      <c r="D3" s="120"/>
      <c r="E3" s="149" t="s">
        <v>26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8"/>
      <c r="AB3" s="120"/>
      <c r="AC3" s="146"/>
      <c r="AD3" s="147"/>
      <c r="AE3" s="147"/>
      <c r="AF3" s="148"/>
      <c r="AG3" s="111"/>
      <c r="AH3" s="112"/>
      <c r="AI3" s="11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114" t="s">
        <v>6</v>
      </c>
      <c r="C7" s="115"/>
      <c r="D7" s="114" t="s">
        <v>7</v>
      </c>
      <c r="E7" s="116"/>
      <c r="F7" s="115"/>
      <c r="G7" s="114" t="s">
        <v>8</v>
      </c>
      <c r="H7" s="116"/>
      <c r="I7" s="115"/>
      <c r="J7" s="117" t="s">
        <v>25</v>
      </c>
      <c r="K7" s="116"/>
      <c r="L7" s="116"/>
      <c r="M7" s="116"/>
      <c r="N7" s="116"/>
      <c r="O7" s="116"/>
      <c r="P7" s="115"/>
      <c r="Q7" s="114" t="s">
        <v>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10</v>
      </c>
      <c r="AG7" s="116"/>
      <c r="AH7" s="116"/>
      <c r="AI7" s="115"/>
    </row>
    <row r="8" spans="1:40" s="18" customFormat="1" ht="15" customHeight="1" thickTop="1" x14ac:dyDescent="0.15">
      <c r="A8" s="23">
        <v>1</v>
      </c>
      <c r="B8" s="97">
        <v>1</v>
      </c>
      <c r="C8" s="98"/>
      <c r="D8" s="99">
        <v>43578</v>
      </c>
      <c r="E8" s="100"/>
      <c r="F8" s="101"/>
      <c r="G8" s="102" t="s">
        <v>19</v>
      </c>
      <c r="H8" s="103"/>
      <c r="I8" s="104"/>
      <c r="J8" s="105" t="s">
        <v>20</v>
      </c>
      <c r="K8" s="106"/>
      <c r="L8" s="106"/>
      <c r="M8" s="106"/>
      <c r="N8" s="106"/>
      <c r="O8" s="106"/>
      <c r="P8" s="107"/>
      <c r="Q8" s="108" t="s">
        <v>21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22</v>
      </c>
      <c r="AG8" s="106"/>
      <c r="AH8" s="106"/>
      <c r="AI8" s="107"/>
    </row>
    <row r="9" spans="1:40" s="18" customFormat="1" ht="15" customHeight="1" x14ac:dyDescent="0.15">
      <c r="A9" s="19">
        <v>2</v>
      </c>
      <c r="B9" s="77">
        <v>1.1000000000000001</v>
      </c>
      <c r="C9" s="78"/>
      <c r="D9" s="79">
        <v>43805</v>
      </c>
      <c r="E9" s="80"/>
      <c r="F9" s="81"/>
      <c r="G9" s="96" t="s">
        <v>31</v>
      </c>
      <c r="H9" s="83"/>
      <c r="I9" s="84"/>
      <c r="J9" s="95" t="s">
        <v>32</v>
      </c>
      <c r="K9" s="86"/>
      <c r="L9" s="86"/>
      <c r="M9" s="86"/>
      <c r="N9" s="86"/>
      <c r="O9" s="86"/>
      <c r="P9" s="87"/>
      <c r="Q9" s="94" t="s">
        <v>34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95" t="s">
        <v>33</v>
      </c>
      <c r="AG9" s="86"/>
      <c r="AH9" s="86"/>
      <c r="AI9" s="87"/>
    </row>
    <row r="10" spans="1:40" s="18" customFormat="1" ht="15" customHeight="1" x14ac:dyDescent="0.15">
      <c r="A10" s="19">
        <v>3</v>
      </c>
      <c r="B10" s="92" t="s">
        <v>35</v>
      </c>
      <c r="C10" s="78"/>
      <c r="D10" s="79">
        <v>43895</v>
      </c>
      <c r="E10" s="80"/>
      <c r="F10" s="81"/>
      <c r="G10" s="93" t="s">
        <v>4</v>
      </c>
      <c r="H10" s="83"/>
      <c r="I10" s="84"/>
      <c r="J10" s="95" t="s">
        <v>29</v>
      </c>
      <c r="K10" s="86"/>
      <c r="L10" s="86"/>
      <c r="M10" s="86"/>
      <c r="N10" s="86"/>
      <c r="O10" s="86"/>
      <c r="P10" s="87"/>
      <c r="Q10" s="94" t="s">
        <v>36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95" t="s">
        <v>22</v>
      </c>
      <c r="AG10" s="86"/>
      <c r="AH10" s="86"/>
      <c r="AI10" s="87"/>
    </row>
    <row r="11" spans="1:40" s="18" customFormat="1" ht="31.5" customHeight="1" x14ac:dyDescent="0.15">
      <c r="A11" s="19">
        <v>4</v>
      </c>
      <c r="B11" s="92" t="s">
        <v>37</v>
      </c>
      <c r="C11" s="78"/>
      <c r="D11" s="79">
        <v>44796</v>
      </c>
      <c r="E11" s="80"/>
      <c r="F11" s="81"/>
      <c r="G11" s="93" t="s">
        <v>38</v>
      </c>
      <c r="H11" s="83"/>
      <c r="I11" s="84"/>
      <c r="J11" s="94" t="s">
        <v>43</v>
      </c>
      <c r="K11" s="86"/>
      <c r="L11" s="86"/>
      <c r="M11" s="86"/>
      <c r="N11" s="86"/>
      <c r="O11" s="86"/>
      <c r="P11" s="87"/>
      <c r="Q11" s="94" t="s">
        <v>44</v>
      </c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95" t="s">
        <v>39</v>
      </c>
      <c r="AG11" s="86"/>
      <c r="AH11" s="86"/>
      <c r="AI11" s="87"/>
    </row>
    <row r="12" spans="1:40" s="18" customFormat="1" x14ac:dyDescent="0.15">
      <c r="A12" s="19"/>
      <c r="B12" s="77"/>
      <c r="C12" s="78"/>
      <c r="D12" s="79"/>
      <c r="E12" s="80"/>
      <c r="F12" s="81"/>
      <c r="G12" s="82"/>
      <c r="H12" s="83"/>
      <c r="I12" s="84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8" customFormat="1" ht="15" customHeight="1" x14ac:dyDescent="0.15">
      <c r="A13" s="19"/>
      <c r="B13" s="77"/>
      <c r="C13" s="78"/>
      <c r="D13" s="79"/>
      <c r="E13" s="80"/>
      <c r="F13" s="81"/>
      <c r="G13" s="82"/>
      <c r="H13" s="83"/>
      <c r="I13" s="84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8" customFormat="1" ht="15" customHeight="1" x14ac:dyDescent="0.15">
      <c r="A14" s="19"/>
      <c r="B14" s="77"/>
      <c r="C14" s="78"/>
      <c r="D14" s="79"/>
      <c r="E14" s="80"/>
      <c r="F14" s="81"/>
      <c r="G14" s="82"/>
      <c r="H14" s="83"/>
      <c r="I14" s="84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8" customFormat="1" ht="15" customHeight="1" x14ac:dyDescent="0.15">
      <c r="A15" s="19"/>
      <c r="B15" s="77"/>
      <c r="C15" s="78"/>
      <c r="D15" s="79"/>
      <c r="E15" s="80"/>
      <c r="F15" s="81"/>
      <c r="G15" s="82"/>
      <c r="H15" s="83"/>
      <c r="I15" s="84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8" customFormat="1" ht="15" customHeight="1" x14ac:dyDescent="0.15">
      <c r="A16" s="19"/>
      <c r="B16" s="77"/>
      <c r="C16" s="78"/>
      <c r="D16" s="79"/>
      <c r="E16" s="80"/>
      <c r="F16" s="81"/>
      <c r="G16" s="82"/>
      <c r="H16" s="83"/>
      <c r="I16" s="84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8" customFormat="1" ht="15" customHeight="1" x14ac:dyDescent="0.15">
      <c r="A17" s="19"/>
      <c r="B17" s="77"/>
      <c r="C17" s="78"/>
      <c r="D17" s="79"/>
      <c r="E17" s="80"/>
      <c r="F17" s="81"/>
      <c r="G17" s="82"/>
      <c r="H17" s="83"/>
      <c r="I17" s="84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8" customFormat="1" ht="15" customHeight="1" x14ac:dyDescent="0.15">
      <c r="A18" s="19"/>
      <c r="B18" s="77"/>
      <c r="C18" s="78"/>
      <c r="D18" s="79"/>
      <c r="E18" s="80"/>
      <c r="F18" s="81"/>
      <c r="G18" s="82"/>
      <c r="H18" s="83"/>
      <c r="I18" s="84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8" customFormat="1" ht="15" customHeight="1" x14ac:dyDescent="0.15">
      <c r="A19" s="19"/>
      <c r="B19" s="77"/>
      <c r="C19" s="78"/>
      <c r="D19" s="79"/>
      <c r="E19" s="80"/>
      <c r="F19" s="81"/>
      <c r="G19" s="82"/>
      <c r="H19" s="83"/>
      <c r="I19" s="84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8" customFormat="1" ht="15" customHeight="1" x14ac:dyDescent="0.15">
      <c r="A20" s="19"/>
      <c r="B20" s="77"/>
      <c r="C20" s="78"/>
      <c r="D20" s="79"/>
      <c r="E20" s="80"/>
      <c r="F20" s="81"/>
      <c r="G20" s="82"/>
      <c r="H20" s="83"/>
      <c r="I20" s="84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8" customFormat="1" ht="15" customHeight="1" x14ac:dyDescent="0.15">
      <c r="A21" s="19"/>
      <c r="B21" s="77"/>
      <c r="C21" s="78"/>
      <c r="D21" s="79"/>
      <c r="E21" s="80"/>
      <c r="F21" s="81"/>
      <c r="G21" s="82"/>
      <c r="H21" s="83"/>
      <c r="I21" s="84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8" customFormat="1" ht="15" customHeight="1" x14ac:dyDescent="0.15">
      <c r="A22" s="19"/>
      <c r="B22" s="77"/>
      <c r="C22" s="78"/>
      <c r="D22" s="79"/>
      <c r="E22" s="80"/>
      <c r="F22" s="81"/>
      <c r="G22" s="82"/>
      <c r="H22" s="83"/>
      <c r="I22" s="84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8" customFormat="1" ht="15" customHeight="1" x14ac:dyDescent="0.15">
      <c r="A23" s="19"/>
      <c r="B23" s="77"/>
      <c r="C23" s="78"/>
      <c r="D23" s="79"/>
      <c r="E23" s="80"/>
      <c r="F23" s="81"/>
      <c r="G23" s="82"/>
      <c r="H23" s="83"/>
      <c r="I23" s="84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8" customFormat="1" ht="15" customHeight="1" x14ac:dyDescent="0.15">
      <c r="A24" s="19"/>
      <c r="B24" s="77"/>
      <c r="C24" s="78"/>
      <c r="D24" s="79"/>
      <c r="E24" s="80"/>
      <c r="F24" s="81"/>
      <c r="G24" s="82"/>
      <c r="H24" s="83"/>
      <c r="I24" s="84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8" customFormat="1" ht="15" customHeight="1" x14ac:dyDescent="0.15">
      <c r="A25" s="19"/>
      <c r="B25" s="77"/>
      <c r="C25" s="78"/>
      <c r="D25" s="79"/>
      <c r="E25" s="80"/>
      <c r="F25" s="81"/>
      <c r="G25" s="82"/>
      <c r="H25" s="83"/>
      <c r="I25" s="84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8" customFormat="1" ht="15" customHeight="1" x14ac:dyDescent="0.15">
      <c r="A26" s="19"/>
      <c r="B26" s="77"/>
      <c r="C26" s="78"/>
      <c r="D26" s="79"/>
      <c r="E26" s="80"/>
      <c r="F26" s="81"/>
      <c r="G26" s="82"/>
      <c r="H26" s="83"/>
      <c r="I26" s="84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8" customFormat="1" ht="15" customHeight="1" x14ac:dyDescent="0.15">
      <c r="A27" s="19"/>
      <c r="B27" s="77"/>
      <c r="C27" s="78"/>
      <c r="D27" s="79"/>
      <c r="E27" s="80"/>
      <c r="F27" s="81"/>
      <c r="G27" s="82"/>
      <c r="H27" s="83"/>
      <c r="I27" s="84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8" customFormat="1" ht="15" customHeight="1" x14ac:dyDescent="0.15">
      <c r="A28" s="19"/>
      <c r="B28" s="77"/>
      <c r="C28" s="78"/>
      <c r="D28" s="79"/>
      <c r="E28" s="80"/>
      <c r="F28" s="81"/>
      <c r="G28" s="82"/>
      <c r="H28" s="83"/>
      <c r="I28" s="84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8" customFormat="1" ht="15" customHeight="1" x14ac:dyDescent="0.15">
      <c r="A29" s="19"/>
      <c r="B29" s="77"/>
      <c r="C29" s="78"/>
      <c r="D29" s="79"/>
      <c r="E29" s="80"/>
      <c r="F29" s="81"/>
      <c r="G29" s="82"/>
      <c r="H29" s="83"/>
      <c r="I29" s="84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8" customFormat="1" ht="15" customHeight="1" x14ac:dyDescent="0.15">
      <c r="A30" s="19"/>
      <c r="B30" s="77"/>
      <c r="C30" s="78"/>
      <c r="D30" s="79"/>
      <c r="E30" s="80"/>
      <c r="F30" s="81"/>
      <c r="G30" s="82"/>
      <c r="H30" s="83"/>
      <c r="I30" s="84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8" customFormat="1" ht="15" customHeight="1" x14ac:dyDescent="0.15">
      <c r="A31" s="19"/>
      <c r="B31" s="77"/>
      <c r="C31" s="78"/>
      <c r="D31" s="79"/>
      <c r="E31" s="80"/>
      <c r="F31" s="81"/>
      <c r="G31" s="82"/>
      <c r="H31" s="83"/>
      <c r="I31" s="84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8" customFormat="1" ht="15" customHeight="1" x14ac:dyDescent="0.15">
      <c r="A32" s="19"/>
      <c r="B32" s="77"/>
      <c r="C32" s="78"/>
      <c r="D32" s="79"/>
      <c r="E32" s="80"/>
      <c r="F32" s="81"/>
      <c r="G32" s="82"/>
      <c r="H32" s="83"/>
      <c r="I32" s="84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8" customFormat="1" ht="15" customHeight="1" x14ac:dyDescent="0.15">
      <c r="A33" s="19"/>
      <c r="B33" s="77"/>
      <c r="C33" s="78"/>
      <c r="D33" s="79"/>
      <c r="E33" s="80"/>
      <c r="F33" s="81"/>
      <c r="G33" s="82"/>
      <c r="H33" s="83"/>
      <c r="I33" s="84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50" t="str">
        <f ca="1">IF(INDIRECT("変更履歴!S1")&lt;&gt;"",INDIRECT("変更履歴!S1"),"")</f>
        <v>システム処理フロー</v>
      </c>
      <c r="T1" s="138"/>
      <c r="U1" s="138"/>
      <c r="V1" s="138"/>
      <c r="W1" s="138"/>
      <c r="X1" s="138"/>
      <c r="Y1" s="138"/>
      <c r="Z1" s="139"/>
      <c r="AA1" s="151" t="s">
        <v>12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51" t="s">
        <v>13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51"/>
      <c r="AB3" s="152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42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5" t="s">
        <v>41</v>
      </c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4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4A8E-59A3-4B4B-AD23-17735F8DA368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activeCell="B6" sqref="B6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ログイン(A101)</vt:lpstr>
      <vt:lpstr>2. プロジェクト管理(A102)</vt:lpstr>
      <vt:lpstr>3. 共通(A103)</vt:lpstr>
      <vt:lpstr>4. プロジェクト一覧出力(A106)</vt:lpstr>
      <vt:lpstr>'1. ログイン(A101)'!Print_Area</vt:lpstr>
      <vt:lpstr>'2. プロジェクト管理(A102)'!Print_Area</vt:lpstr>
      <vt:lpstr>'3. 共通(A103)'!Print_Area</vt:lpstr>
      <vt:lpstr>'4.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共通(A103)'!Print_Titles</vt:lpstr>
      <vt:lpstr>'4.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2022-09-14T01:26:48Z</dcterms:modified>
</cp:coreProperties>
</file>