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/>
  <xr:revisionPtr revIDLastSave="0" documentId="13_ncr:1_{146BBCBC-BFCE-4844-AB99-EC1D2BCEC8B9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15" r:id="rId1"/>
    <sheet name="変更履歴" sheetId="16" r:id="rId2"/>
    <sheet name="目次" sheetId="17" r:id="rId3"/>
    <sheet name="1.  共通エラー応答電文作成" sheetId="13" r:id="rId4"/>
  </sheets>
  <definedNames>
    <definedName name="_xlnm.Print_Area" localSheetId="3">'1.  共通エラー応答電文作成'!$A$1:$AI$79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  共通エラー応答電文作成'!$1:$4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E2" i="17"/>
  <c r="AG1" i="13"/>
  <c r="S1" i="17"/>
  <c r="AC2" i="17"/>
  <c r="AC3" i="13"/>
  <c r="E1" i="13"/>
  <c r="AG3" i="17"/>
  <c r="AC1" i="17"/>
  <c r="AC2" i="13"/>
  <c r="AG3" i="13"/>
  <c r="E2" i="13"/>
  <c r="E3" i="13"/>
  <c r="AC3" i="17"/>
  <c r="AG2" i="13"/>
  <c r="AG2" i="17"/>
  <c r="S1" i="13"/>
  <c r="I25" i="15"/>
  <c r="AG1" i="17"/>
  <c r="E3" i="17"/>
  <c r="E1" i="17"/>
  <c r="AC1" i="13"/>
</calcChain>
</file>

<file path=xl/sharedStrings.xml><?xml version="1.0" encoding="utf-8"?>
<sst xmlns="http://schemas.openxmlformats.org/spreadsheetml/2006/main" count="170" uniqueCount="118">
  <si>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</si>
  <si>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</si>
  <si>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</si>
  <si>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</si>
  <si>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</si>
  <si>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</si>
  <si>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</si>
  <si>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</si>
  <si>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</si>
  <si>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</si>
  <si>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</si>
  <si>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項目説明</t>
    <rPh sb="0" eb="2">
      <t>コウモク</t>
    </rPh>
    <rPh sb="2" eb="4">
      <t>セツメイ</t>
    </rPh>
    <phoneticPr fontId="11"/>
  </si>
  <si>
    <t>コンポーネント名</t>
    <rPh sb="7" eb="8">
      <t>メイ</t>
    </rPh>
    <phoneticPr fontId="13"/>
  </si>
  <si>
    <t>処理名</t>
    <rPh sb="0" eb="2">
      <t>ショリ</t>
    </rPh>
    <rPh sb="2" eb="3">
      <t>メイ</t>
    </rPh>
    <phoneticPr fontId="13"/>
  </si>
  <si>
    <t>処理説明</t>
    <rPh sb="0" eb="2">
      <t>ショリ</t>
    </rPh>
    <rPh sb="2" eb="4">
      <t>セツメイ</t>
    </rPh>
    <phoneticPr fontId="13"/>
  </si>
  <si>
    <t>クラス名</t>
    <rPh sb="3" eb="4">
      <t>メイ</t>
    </rPh>
    <phoneticPr fontId="11"/>
  </si>
  <si>
    <t>メソッド名</t>
    <rPh sb="4" eb="5">
      <t>メイ</t>
    </rPh>
    <phoneticPr fontId="11"/>
  </si>
  <si>
    <t>入出力パラメータ</t>
    <rPh sb="0" eb="3">
      <t>ニュウシュツリョク</t>
    </rPh>
    <phoneticPr fontId="11"/>
  </si>
  <si>
    <t>項目名</t>
    <rPh sb="0" eb="2">
      <t>コウモク</t>
    </rPh>
    <rPh sb="2" eb="3">
      <t>メイ</t>
    </rPh>
    <phoneticPr fontId="11"/>
  </si>
  <si>
    <t>必須</t>
    <rPh sb="0" eb="2">
      <t>ヒッス</t>
    </rPh>
    <phoneticPr fontId="11"/>
  </si>
  <si>
    <t>処理定義</t>
    <rPh sb="0" eb="2">
      <t>ショリ</t>
    </rPh>
    <rPh sb="2" eb="4">
      <t>テイギ</t>
    </rPh>
    <phoneticPr fontId="11"/>
  </si>
  <si>
    <t>型</t>
    <rPh sb="0" eb="1">
      <t>カタ</t>
    </rPh>
    <phoneticPr fontId="11"/>
  </si>
  <si>
    <t>CRUD一覧</t>
    <rPh sb="4" eb="6">
      <t>イチラン</t>
    </rPh>
    <phoneticPr fontId="11"/>
  </si>
  <si>
    <t>テーブル名</t>
    <rPh sb="4" eb="5">
      <t>メイ</t>
    </rPh>
    <phoneticPr fontId="11"/>
  </si>
  <si>
    <t>備考</t>
    <rPh sb="0" eb="2">
      <t>ビコウ</t>
    </rPh>
    <phoneticPr fontId="11"/>
  </si>
  <si>
    <t>エラー情報</t>
    <rPh sb="3" eb="5">
      <t>ジョウホウ</t>
    </rPh>
    <phoneticPr fontId="11"/>
  </si>
  <si>
    <t>エラー名</t>
    <rPh sb="3" eb="4">
      <t>メイ</t>
    </rPh>
    <phoneticPr fontId="11"/>
  </si>
  <si>
    <t>エラー種別</t>
    <rPh sb="3" eb="5">
      <t>シュベツ</t>
    </rPh>
    <phoneticPr fontId="11"/>
  </si>
  <si>
    <t>エラー概要</t>
    <rPh sb="3" eb="5">
      <t>ガイヨウ</t>
    </rPh>
    <phoneticPr fontId="11"/>
  </si>
  <si>
    <t>コンポーネントID</t>
    <phoneticPr fontId="13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</si>
  <si>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</si>
  <si>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</si>
  <si>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</si>
  <si>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</si>
  <si>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</si>
  <si>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埋め込み文字列</t>
    <rPh sb="0" eb="1">
      <t>ウ</t>
    </rPh>
    <rPh sb="2" eb="3">
      <t>コ</t>
    </rPh>
    <rPh sb="4" eb="6">
      <t>モジ</t>
    </rPh>
    <rPh sb="6" eb="7">
      <t>レツ</t>
    </rPh>
    <phoneticPr fontId="11"/>
  </si>
  <si>
    <t>共通ｺﾝﾎﾟｰﾈﾝﾄ処理名</t>
    <rPh sb="0" eb="2">
      <t>キョウツウ</t>
    </rPh>
    <rPh sb="10" eb="12">
      <t>ショリ</t>
    </rPh>
    <rPh sb="12" eb="13">
      <t>メイ</t>
    </rPh>
    <phoneticPr fontId="11"/>
  </si>
  <si>
    <t>メッセージID</t>
    <phoneticPr fontId="11"/>
  </si>
  <si>
    <t>共通ｺﾝﾎﾟｰﾈﾝﾄID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</si>
  <si>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</si>
  <si>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</si>
  <si>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</si>
  <si>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</si>
  <si>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</si>
  <si>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</si>
  <si>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PJ名</t>
    <phoneticPr fontId="13"/>
  </si>
  <si>
    <t>目次</t>
    <rPh sb="0" eb="2">
      <t>モクジ</t>
    </rPh>
    <phoneticPr fontId="10"/>
  </si>
  <si>
    <t>エラー
番号</t>
    <rPh sb="4" eb="6">
      <t>バンゴウ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</si>
  <si>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</si>
  <si>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1.0班</t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</si>
  <si>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</si>
  <si>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</si>
  <si>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新規作成</t>
    <rPh sb="0" eb="4">
      <t>シンキサクセイ</t>
    </rPh>
    <phoneticPr fontId="11"/>
  </si>
  <si>
    <t>TIS</t>
    <phoneticPr fontId="11"/>
  </si>
  <si>
    <t>サンプルプロジェクト</t>
    <phoneticPr fontId="11"/>
  </si>
  <si>
    <t>サンプルシステム</t>
    <phoneticPr fontId="11"/>
  </si>
  <si>
    <t>顧客管理システム</t>
    <rPh sb="0" eb="4">
      <t>コキャクカンリ</t>
    </rPh>
    <phoneticPr fontId="11"/>
  </si>
  <si>
    <t>共通コンポーネント設計書
共通エラー応答電文作成</t>
    <rPh sb="14" eb="16">
      <t>キョウツウ</t>
    </rPh>
    <rPh sb="19" eb="25">
      <t>オウトウデンブンサクセイ</t>
    </rPh>
    <phoneticPr fontId="13"/>
  </si>
  <si>
    <t>共通エラー応答電文作成</t>
    <rPh sb="0" eb="2">
      <t>キョウツウ</t>
    </rPh>
    <rPh sb="5" eb="11">
      <t>オウトウデンブンサクセイ</t>
    </rPh>
    <phoneticPr fontId="11"/>
  </si>
  <si>
    <t>com.nablarch.example.climan.common.jaxrs.ClimanErrorResponseBuilder</t>
    <phoneticPr fontId="11"/>
  </si>
  <si>
    <t>build</t>
    <phoneticPr fontId="11"/>
  </si>
  <si>
    <t>エラーレスポンス生成</t>
    <phoneticPr fontId="11"/>
  </si>
  <si>
    <t>HttpRequest</t>
    <phoneticPr fontId="11"/>
  </si>
  <si>
    <t>request</t>
    <phoneticPr fontId="11"/>
  </si>
  <si>
    <t>I</t>
  </si>
  <si>
    <t>○</t>
  </si>
  <si>
    <t>HTTPリクエスト</t>
    <phoneticPr fontId="11"/>
  </si>
  <si>
    <t>ExecutionContext</t>
    <phoneticPr fontId="11"/>
  </si>
  <si>
    <t>I/O</t>
  </si>
  <si>
    <t>context</t>
    <phoneticPr fontId="11"/>
  </si>
  <si>
    <t>Throwable</t>
    <phoneticPr fontId="11"/>
  </si>
  <si>
    <t>throwable</t>
    <phoneticPr fontId="11"/>
  </si>
  <si>
    <t>発生したエラーの情報</t>
    <phoneticPr fontId="11"/>
  </si>
  <si>
    <t>コンテキスト</t>
    <phoneticPr fontId="11"/>
  </si>
  <si>
    <t>【外部インタフェース設計書_B19999P_共通エラー応答電文_(JSON)】を参照。</t>
    <phoneticPr fontId="11"/>
  </si>
  <si>
    <t>電文ID</t>
    <rPh sb="0" eb="2">
      <t>デンブン</t>
    </rPh>
    <phoneticPr fontId="11"/>
  </si>
  <si>
    <t>B19999P</t>
    <phoneticPr fontId="11"/>
  </si>
  <si>
    <t>電文名</t>
    <rPh sb="0" eb="2">
      <t>デンブン</t>
    </rPh>
    <rPh sb="2" eb="3">
      <t>メイ</t>
    </rPh>
    <phoneticPr fontId="11"/>
  </si>
  <si>
    <t>共通エラー応答電文</t>
    <phoneticPr fontId="11"/>
  </si>
  <si>
    <t>処理対象例外</t>
    <rPh sb="0" eb="4">
      <t>ショリタイショウ</t>
    </rPh>
    <rPh sb="4" eb="6">
      <t>レイガイ</t>
    </rPh>
    <phoneticPr fontId="11"/>
  </si>
  <si>
    <t>発生例外</t>
    <rPh sb="0" eb="2">
      <t>ハッセイ</t>
    </rPh>
    <rPh sb="2" eb="4">
      <t>レイガイ</t>
    </rPh>
    <phoneticPr fontId="11"/>
  </si>
  <si>
    <t>ApplicationException</t>
  </si>
  <si>
    <t>SearchResultUpperLimitException</t>
    <phoneticPr fontId="11"/>
  </si>
  <si>
    <t>NoDataException</t>
    <phoneticPr fontId="11"/>
  </si>
  <si>
    <t>DuplicateRegistrationException</t>
    <phoneticPr fontId="11"/>
  </si>
  <si>
    <t>レスポンスステータス</t>
    <phoneticPr fontId="11"/>
  </si>
  <si>
    <t>BAD_REQUEST</t>
  </si>
  <si>
    <t>NOT_FOUND</t>
  </si>
  <si>
    <t>CONFLICT</t>
  </si>
  <si>
    <t>障害コード</t>
    <rPh sb="0" eb="2">
      <t>ショウガイ</t>
    </rPh>
    <phoneticPr fontId="11"/>
  </si>
  <si>
    <t>FB1999901</t>
  </si>
  <si>
    <t>FB1999902</t>
  </si>
  <si>
    <t>FB1999903</t>
  </si>
  <si>
    <t>FB1999904</t>
  </si>
  <si>
    <t>errors.upper.limit</t>
  </si>
  <si>
    <t>errors.nothing</t>
  </si>
  <si>
    <t>errors.register.duplicate</t>
  </si>
  <si>
    <t>アプリケーション処理中で発生した例外が、以下に該当する場合、該当した例外に対応するエラーレスポンスを</t>
    <phoneticPr fontId="11"/>
  </si>
  <si>
    <t>返却する。</t>
    <phoneticPr fontId="11"/>
  </si>
  <si>
    <t>以下「メッセージ生成」参照</t>
    <rPh sb="0" eb="2">
      <t>イカ</t>
    </rPh>
    <rPh sb="11" eb="13">
      <t>サンショウ</t>
    </rPh>
    <phoneticPr fontId="11"/>
  </si>
  <si>
    <t>メッセージ生成</t>
    <rPh sb="5" eb="7">
      <t>セイセイ</t>
    </rPh>
    <phoneticPr fontId="11"/>
  </si>
  <si>
    <t>発生した例外がApplicationExceptionの場合、発生元がバリデーションエラーか判定し、メッセージを生成する。</t>
    <rPh sb="0" eb="2">
      <t>ハッセイ</t>
    </rPh>
    <rPh sb="4" eb="6">
      <t>レイガイ</t>
    </rPh>
    <rPh sb="28" eb="30">
      <t>バアイ</t>
    </rPh>
    <rPh sb="31" eb="34">
      <t>ハッセイモト</t>
    </rPh>
    <rPh sb="46" eb="48">
      <t>ハンテイ</t>
    </rPh>
    <rPh sb="56" eb="58">
      <t>セイセイ</t>
    </rPh>
    <phoneticPr fontId="11"/>
  </si>
  <si>
    <t>(1) バリデーションエラーの場合</t>
    <rPh sb="15" eb="17">
      <t>バアイ</t>
    </rPh>
    <phoneticPr fontId="11"/>
  </si>
  <si>
    <t>パラメータ項目名 + ":" + エラーメッセージ</t>
    <rPh sb="5" eb="8">
      <t>コウモクメイ</t>
    </rPh>
    <phoneticPr fontId="11"/>
  </si>
  <si>
    <t>(2) バリデーションエラー以外の場合</t>
    <rPh sb="14" eb="16">
      <t>イガイ</t>
    </rPh>
    <rPh sb="17" eb="19">
      <t>バアイ</t>
    </rPh>
    <phoneticPr fontId="11"/>
  </si>
  <si>
    <t>エラーメッセージ</t>
    <phoneticPr fontId="11"/>
  </si>
  <si>
    <t>setClimanJackson2BodyConverter</t>
    <phoneticPr fontId="11"/>
  </si>
  <si>
    <t>レスポンスコンバーター設定</t>
    <rPh sb="11" eb="13">
      <t>セッテイ</t>
    </rPh>
    <phoneticPr fontId="11"/>
  </si>
  <si>
    <t>ClimanJackson2BodyConverter</t>
    <phoneticPr fontId="11"/>
  </si>
  <si>
    <t>climanJackson2BodyConverter</t>
    <phoneticPr fontId="11"/>
  </si>
  <si>
    <t>コンバーター</t>
    <phoneticPr fontId="11"/>
  </si>
  <si>
    <t>－</t>
    <phoneticPr fontId="11"/>
  </si>
  <si>
    <t>1.  共通エラー応答電文作成</t>
  </si>
  <si>
    <t>1.処理概要
特定の例外が送出された場合に、適切なエラー応答電文を作成してレスポンスを行う。
2.注意事項
nablarch.fw.jaxrs.ErrorResponseBuilderの継承クラス
ErrorResponseBuilder#build(HttpRequest, ExecutionContext, Throwable)のオーバライド</t>
    <rPh sb="2" eb="4">
      <t>ショリ</t>
    </rPh>
    <rPh sb="4" eb="6">
      <t>ガイヨウ</t>
    </rPh>
    <phoneticPr fontId="11"/>
  </si>
  <si>
    <t>対象外の例外の場合は処理をErrorResponseBuilderに移譲する。</t>
    <rPh sb="34" eb="36">
      <t>イジョウ</t>
    </rPh>
    <phoneticPr fontId="11"/>
  </si>
  <si>
    <t xml:space="preserve">1.処理概要
レスポンスを書きだすコンバータを設定する。
2.注意事項
</t>
    <rPh sb="2" eb="4">
      <t>ショリ</t>
    </rPh>
    <rPh sb="4" eb="6">
      <t>ガイヨウ</t>
    </rPh>
    <phoneticPr fontId="11"/>
  </si>
  <si>
    <t>指定されたレスポンスを書きだすコンバータを保持する。</t>
    <rPh sb="0" eb="2">
      <t>シテイ</t>
    </rPh>
    <rPh sb="21" eb="23">
      <t>ホジ</t>
    </rPh>
    <phoneticPr fontId="11"/>
  </si>
  <si>
    <t>CCM1001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</si>
</sst>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5" xfId="0" applyFont="1" applyBorder="1" applyAlignment="1">
      <alignment horizontal="left"/>
    </xf>
    <xf numFmtId="0" fontId="1" fillId="0" borderId="10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6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quotePrefix="1" applyFont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9" fillId="0" borderId="0" xfId="0" applyFont="1" applyAlignment="1">
      <alignment horizontal="left"/>
    </xf>
    <xf numFmtId="0" fontId="19" fillId="0" borderId="0" xfId="0" quotePrefix="1" applyFont="1" applyAlignment="1">
      <alignment horizontal="right"/>
    </xf>
    <xf numFmtId="0" fontId="18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9" fillId="0" borderId="0" xfId="0" quotePrefix="1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3" borderId="12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4" fillId="4" borderId="12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4" borderId="1" xfId="0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0" fillId="0" borderId="8" xfId="0" applyBorder="1" applyAlignment="1">
      <alignment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0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1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0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1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/>
    </xf>
    <xf numFmtId="0" fontId="1" fillId="3" borderId="2" xfId="1" applyFill="1" applyBorder="1" applyAlignment="1">
      <alignment horizontal="left" vertical="top"/>
    </xf>
    <xf numFmtId="0" fontId="1" fillId="3" borderId="4" xfId="1" applyFill="1" applyBorder="1" applyAlignment="1">
      <alignment horizontal="left" vertical="top"/>
    </xf>
    <xf numFmtId="0" fontId="1" fillId="3" borderId="5" xfId="1" applyFill="1" applyBorder="1" applyAlignment="1">
      <alignment horizontal="left" vertical="top"/>
    </xf>
    <xf numFmtId="0" fontId="1" fillId="3" borderId="6" xfId="1" applyFill="1" applyBorder="1" applyAlignment="1">
      <alignment horizontal="left" vertical="top"/>
    </xf>
    <xf numFmtId="0" fontId="1" fillId="3" borderId="10" xfId="1" applyFill="1" applyBorder="1" applyAlignment="1">
      <alignment horizontal="left" vertical="top"/>
    </xf>
    <xf numFmtId="0" fontId="1" fillId="3" borderId="0" xfId="1" applyFill="1" applyAlignment="1">
      <alignment horizontal="left" vertical="top"/>
    </xf>
    <xf numFmtId="0" fontId="1" fillId="3" borderId="11" xfId="1" applyFill="1" applyBorder="1" applyAlignment="1">
      <alignment horizontal="left" vertical="top"/>
    </xf>
    <xf numFmtId="0" fontId="1" fillId="3" borderId="7" xfId="1" applyFill="1" applyBorder="1" applyAlignment="1">
      <alignment horizontal="left" vertical="top"/>
    </xf>
    <xf numFmtId="0" fontId="1" fillId="3" borderId="8" xfId="1" applyFill="1" applyBorder="1" applyAlignment="1">
      <alignment horizontal="left" vertical="top"/>
    </xf>
    <xf numFmtId="0" fontId="1" fillId="3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0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1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7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0" fillId="0" borderId="4" xfId="0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4" fillId="3" borderId="4" xfId="1" applyFont="1" applyFill="1" applyBorder="1" applyAlignment="1">
      <alignment horizontal="left" vertical="top"/>
    </xf>
    <xf numFmtId="0" fontId="14" fillId="3" borderId="5" xfId="1" applyFont="1" applyFill="1" applyBorder="1" applyAlignment="1">
      <alignment horizontal="left" vertical="top"/>
    </xf>
    <xf numFmtId="0" fontId="14" fillId="3" borderId="6" xfId="1" applyFont="1" applyFill="1" applyBorder="1" applyAlignment="1">
      <alignment horizontal="left" vertical="top"/>
    </xf>
    <xf numFmtId="0" fontId="14" fillId="3" borderId="10" xfId="1" applyFont="1" applyFill="1" applyBorder="1" applyAlignment="1">
      <alignment horizontal="left" vertical="top"/>
    </xf>
    <xf numFmtId="0" fontId="14" fillId="3" borderId="0" xfId="1" applyFont="1" applyFill="1" applyAlignment="1">
      <alignment horizontal="left" vertical="top"/>
    </xf>
    <xf numFmtId="0" fontId="14" fillId="3" borderId="11" xfId="1" applyFont="1" applyFill="1" applyBorder="1" applyAlignment="1">
      <alignment horizontal="left" vertical="top"/>
    </xf>
    <xf numFmtId="0" fontId="14" fillId="3" borderId="7" xfId="1" applyFont="1" applyFill="1" applyBorder="1" applyAlignment="1">
      <alignment horizontal="left" vertical="top"/>
    </xf>
    <xf numFmtId="0" fontId="14" fillId="3" borderId="8" xfId="1" applyFont="1" applyFill="1" applyBorder="1" applyAlignment="1">
      <alignment horizontal="left" vertical="top"/>
    </xf>
    <xf numFmtId="0" fontId="14" fillId="3" borderId="9" xfId="1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共通エラー応答電文作成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4" t="s">
        <v>40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1">
        <f ca="1">IF(INDIRECT("変更履歴!D8")="","",MAX(INDIRECT("変更履歴!D8"):INDIRECT("変更履歴!F33")))</f>
        <v>44825</v>
      </c>
      <c r="J25" s="81"/>
      <c r="K25" s="81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9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9"/>
      <c r="L34" s="7"/>
      <c r="M34" s="7"/>
      <c r="N34" s="7"/>
      <c r="O34" s="7"/>
      <c r="P34" s="7"/>
      <c r="Q34" s="24"/>
      <c r="R34" s="25"/>
      <c r="S34" s="25"/>
    </row>
    <row r="35" spans="6:19" ht="13.5" customHeight="1" x14ac:dyDescent="0.15">
      <c r="O35" s="7"/>
      <c r="P35" s="7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98" t="s">
        <v>45</v>
      </c>
      <c r="B1" s="90"/>
      <c r="C1" s="90"/>
      <c r="D1" s="91"/>
      <c r="E1" s="92" t="s">
        <v>54</v>
      </c>
      <c r="F1" s="93"/>
      <c r="G1" s="93"/>
      <c r="H1" s="93"/>
      <c r="I1" s="93"/>
      <c r="J1" s="93"/>
      <c r="K1" s="93"/>
      <c r="L1" s="93"/>
      <c r="M1" s="93"/>
      <c r="N1" s="94"/>
      <c r="O1" s="99" t="s">
        <v>41</v>
      </c>
      <c r="P1" s="100"/>
      <c r="Q1" s="100"/>
      <c r="R1" s="101"/>
      <c r="S1" s="108" t="s">
        <v>57</v>
      </c>
      <c r="T1" s="109"/>
      <c r="U1" s="109"/>
      <c r="V1" s="109"/>
      <c r="W1" s="109"/>
      <c r="X1" s="109"/>
      <c r="Y1" s="109"/>
      <c r="Z1" s="110"/>
      <c r="AA1" s="89" t="s">
        <v>42</v>
      </c>
      <c r="AB1" s="91"/>
      <c r="AC1" s="117" t="str">
        <f>IF(AF8="","",AF8)</f>
        <v>TIS</v>
      </c>
      <c r="AD1" s="118"/>
      <c r="AE1" s="118"/>
      <c r="AF1" s="119"/>
      <c r="AG1" s="82">
        <f>IF(D8="","",D8)</f>
        <v>44825</v>
      </c>
      <c r="AH1" s="83"/>
      <c r="AI1" s="84"/>
      <c r="AJ1" s="9"/>
      <c r="AK1" s="9"/>
      <c r="AL1" s="9"/>
      <c r="AM1" s="9"/>
      <c r="AN1" s="10"/>
    </row>
    <row r="2" spans="1:40" s="11" customFormat="1" ht="12" customHeight="1" x14ac:dyDescent="0.15">
      <c r="A2" s="89" t="s">
        <v>1</v>
      </c>
      <c r="B2" s="90"/>
      <c r="C2" s="90"/>
      <c r="D2" s="91"/>
      <c r="E2" s="92" t="s">
        <v>55</v>
      </c>
      <c r="F2" s="93"/>
      <c r="G2" s="93"/>
      <c r="H2" s="93"/>
      <c r="I2" s="93"/>
      <c r="J2" s="93"/>
      <c r="K2" s="93"/>
      <c r="L2" s="93"/>
      <c r="M2" s="93"/>
      <c r="N2" s="94"/>
      <c r="O2" s="102"/>
      <c r="P2" s="103"/>
      <c r="Q2" s="103"/>
      <c r="R2" s="104"/>
      <c r="S2" s="111"/>
      <c r="T2" s="112"/>
      <c r="U2" s="112"/>
      <c r="V2" s="112"/>
      <c r="W2" s="112"/>
      <c r="X2" s="112"/>
      <c r="Y2" s="112"/>
      <c r="Z2" s="113"/>
      <c r="AA2" s="89" t="s">
        <v>43</v>
      </c>
      <c r="AB2" s="91"/>
      <c r="AC2" s="95" t="str">
        <f ca="1">IF(COUNTA(AF9:AF33)&lt;&gt;0,INDIRECT("AF"&amp;(COUNTA(AF9:AF33)+8)),"")</f>
        <v/>
      </c>
      <c r="AD2" s="96"/>
      <c r="AE2" s="96"/>
      <c r="AF2" s="97"/>
      <c r="AG2" s="82" t="str">
        <f>IF(D9="","",MAX(D9:F33))</f>
        <v/>
      </c>
      <c r="AH2" s="83"/>
      <c r="AI2" s="84"/>
      <c r="AJ2" s="9"/>
      <c r="AK2" s="9"/>
      <c r="AL2" s="9"/>
      <c r="AM2" s="9"/>
      <c r="AN2" s="9"/>
    </row>
    <row r="3" spans="1:40" s="11" customFormat="1" ht="12" customHeight="1" x14ac:dyDescent="0.15">
      <c r="A3" s="89" t="s">
        <v>2</v>
      </c>
      <c r="B3" s="90"/>
      <c r="C3" s="90"/>
      <c r="D3" s="91"/>
      <c r="E3" s="92" t="s">
        <v>56</v>
      </c>
      <c r="F3" s="93"/>
      <c r="G3" s="93"/>
      <c r="H3" s="93"/>
      <c r="I3" s="93"/>
      <c r="J3" s="93"/>
      <c r="K3" s="93"/>
      <c r="L3" s="93"/>
      <c r="M3" s="93"/>
      <c r="N3" s="94"/>
      <c r="O3" s="105"/>
      <c r="P3" s="106"/>
      <c r="Q3" s="106"/>
      <c r="R3" s="107"/>
      <c r="S3" s="114"/>
      <c r="T3" s="115"/>
      <c r="U3" s="115"/>
      <c r="V3" s="115"/>
      <c r="W3" s="115"/>
      <c r="X3" s="115"/>
      <c r="Y3" s="115"/>
      <c r="Z3" s="116"/>
      <c r="AA3" s="89"/>
      <c r="AB3" s="91"/>
      <c r="AC3" s="117"/>
      <c r="AD3" s="118"/>
      <c r="AE3" s="118"/>
      <c r="AF3" s="119"/>
      <c r="AG3" s="82"/>
      <c r="AH3" s="83"/>
      <c r="AI3" s="84"/>
      <c r="AJ3" s="9"/>
      <c r="AK3" s="9"/>
      <c r="AL3" s="9"/>
      <c r="AM3" s="9"/>
      <c r="AN3" s="9"/>
    </row>
    <row r="5" spans="1:40" s="11" customFormat="1" ht="22.5" customHeight="1" x14ac:dyDescent="0.2">
      <c r="N5" s="13" t="s">
        <v>5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11" customFormat="1" ht="15" customHeight="1" x14ac:dyDescent="0.2">
      <c r="N6" s="13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0" customFormat="1" ht="15" customHeight="1" thickBot="1" x14ac:dyDescent="0.2">
      <c r="A7" s="19" t="s">
        <v>39</v>
      </c>
      <c r="B7" s="85" t="s">
        <v>6</v>
      </c>
      <c r="C7" s="86"/>
      <c r="D7" s="85" t="s">
        <v>7</v>
      </c>
      <c r="E7" s="87"/>
      <c r="F7" s="86"/>
      <c r="G7" s="85" t="s">
        <v>8</v>
      </c>
      <c r="H7" s="87"/>
      <c r="I7" s="86"/>
      <c r="J7" s="88" t="s">
        <v>48</v>
      </c>
      <c r="K7" s="87"/>
      <c r="L7" s="87"/>
      <c r="M7" s="87"/>
      <c r="N7" s="87"/>
      <c r="O7" s="87"/>
      <c r="P7" s="86"/>
      <c r="Q7" s="85" t="s">
        <v>9</v>
      </c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6"/>
      <c r="AF7" s="85" t="s">
        <v>10</v>
      </c>
      <c r="AG7" s="87"/>
      <c r="AH7" s="87"/>
      <c r="AI7" s="86"/>
    </row>
    <row r="8" spans="1:40" s="20" customFormat="1" ht="15" customHeight="1" thickTop="1" x14ac:dyDescent="0.15">
      <c r="A8" s="52">
        <v>1</v>
      </c>
      <c r="B8" s="132" t="s">
        <v>49</v>
      </c>
      <c r="C8" s="133"/>
      <c r="D8" s="134">
        <v>44825</v>
      </c>
      <c r="E8" s="135"/>
      <c r="F8" s="136"/>
      <c r="G8" s="137" t="s">
        <v>50</v>
      </c>
      <c r="H8" s="138"/>
      <c r="I8" s="133"/>
      <c r="J8" s="139" t="s">
        <v>51</v>
      </c>
      <c r="K8" s="140"/>
      <c r="L8" s="140"/>
      <c r="M8" s="140"/>
      <c r="N8" s="140"/>
      <c r="O8" s="140"/>
      <c r="P8" s="141"/>
      <c r="Q8" s="142" t="s">
        <v>52</v>
      </c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4"/>
      <c r="AF8" s="139" t="s">
        <v>53</v>
      </c>
      <c r="AG8" s="140"/>
      <c r="AH8" s="140"/>
      <c r="AI8" s="141"/>
    </row>
    <row r="9" spans="1:40" s="20" customFormat="1" ht="15" customHeight="1" x14ac:dyDescent="0.15">
      <c r="A9" s="53"/>
      <c r="B9" s="120"/>
      <c r="C9" s="121"/>
      <c r="D9" s="122"/>
      <c r="E9" s="123"/>
      <c r="F9" s="124"/>
      <c r="G9" s="122"/>
      <c r="H9" s="125"/>
      <c r="I9" s="121"/>
      <c r="J9" s="126"/>
      <c r="K9" s="127"/>
      <c r="L9" s="127"/>
      <c r="M9" s="127"/>
      <c r="N9" s="127"/>
      <c r="O9" s="127"/>
      <c r="P9" s="128"/>
      <c r="Q9" s="129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126"/>
      <c r="AG9" s="127"/>
      <c r="AH9" s="127"/>
      <c r="AI9" s="128"/>
    </row>
    <row r="10" spans="1:40" s="20" customFormat="1" ht="15" customHeight="1" x14ac:dyDescent="0.15">
      <c r="A10" s="53"/>
      <c r="B10" s="120"/>
      <c r="C10" s="121"/>
      <c r="D10" s="122"/>
      <c r="E10" s="123"/>
      <c r="F10" s="124"/>
      <c r="G10" s="120"/>
      <c r="H10" s="125"/>
      <c r="I10" s="121"/>
      <c r="J10" s="126"/>
      <c r="K10" s="127"/>
      <c r="L10" s="127"/>
      <c r="M10" s="127"/>
      <c r="N10" s="127"/>
      <c r="O10" s="127"/>
      <c r="P10" s="128"/>
      <c r="Q10" s="129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126"/>
      <c r="AG10" s="127"/>
      <c r="AH10" s="127"/>
      <c r="AI10" s="128"/>
    </row>
    <row r="11" spans="1:40" s="20" customFormat="1" ht="15" customHeight="1" x14ac:dyDescent="0.15">
      <c r="A11" s="53"/>
      <c r="B11" s="120"/>
      <c r="C11" s="121"/>
      <c r="D11" s="122"/>
      <c r="E11" s="123"/>
      <c r="F11" s="124"/>
      <c r="G11" s="120"/>
      <c r="H11" s="125"/>
      <c r="I11" s="121"/>
      <c r="J11" s="126"/>
      <c r="K11" s="127"/>
      <c r="L11" s="127"/>
      <c r="M11" s="127"/>
      <c r="N11" s="127"/>
      <c r="O11" s="127"/>
      <c r="P11" s="128"/>
      <c r="Q11" s="129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126"/>
      <c r="AG11" s="127"/>
      <c r="AH11" s="127"/>
      <c r="AI11" s="128"/>
    </row>
    <row r="12" spans="1:40" s="20" customFormat="1" ht="15" customHeight="1" x14ac:dyDescent="0.15">
      <c r="A12" s="53"/>
      <c r="B12" s="120"/>
      <c r="C12" s="121"/>
      <c r="D12" s="122"/>
      <c r="E12" s="123"/>
      <c r="F12" s="124"/>
      <c r="G12" s="120"/>
      <c r="H12" s="125"/>
      <c r="I12" s="121"/>
      <c r="J12" s="126"/>
      <c r="K12" s="127"/>
      <c r="L12" s="127"/>
      <c r="M12" s="127"/>
      <c r="N12" s="127"/>
      <c r="O12" s="127"/>
      <c r="P12" s="128"/>
      <c r="Q12" s="129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126"/>
      <c r="AG12" s="127"/>
      <c r="AH12" s="127"/>
      <c r="AI12" s="128"/>
    </row>
    <row r="13" spans="1:40" s="20" customFormat="1" ht="15" customHeight="1" x14ac:dyDescent="0.15">
      <c r="A13" s="53"/>
      <c r="B13" s="120"/>
      <c r="C13" s="121"/>
      <c r="D13" s="122"/>
      <c r="E13" s="123"/>
      <c r="F13" s="124"/>
      <c r="G13" s="120"/>
      <c r="H13" s="125"/>
      <c r="I13" s="121"/>
      <c r="J13" s="126"/>
      <c r="K13" s="127"/>
      <c r="L13" s="127"/>
      <c r="M13" s="127"/>
      <c r="N13" s="127"/>
      <c r="O13" s="127"/>
      <c r="P13" s="128"/>
      <c r="Q13" s="129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126"/>
      <c r="AG13" s="127"/>
      <c r="AH13" s="127"/>
      <c r="AI13" s="128"/>
    </row>
    <row r="14" spans="1:40" s="20" customFormat="1" ht="15" customHeight="1" x14ac:dyDescent="0.15">
      <c r="A14" s="53"/>
      <c r="B14" s="120"/>
      <c r="C14" s="121"/>
      <c r="D14" s="122"/>
      <c r="E14" s="123"/>
      <c r="F14" s="124"/>
      <c r="G14" s="120"/>
      <c r="H14" s="125"/>
      <c r="I14" s="121"/>
      <c r="J14" s="126"/>
      <c r="K14" s="127"/>
      <c r="L14" s="127"/>
      <c r="M14" s="127"/>
      <c r="N14" s="127"/>
      <c r="O14" s="127"/>
      <c r="P14" s="128"/>
      <c r="Q14" s="129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126"/>
      <c r="AG14" s="127"/>
      <c r="AH14" s="127"/>
      <c r="AI14" s="128"/>
    </row>
    <row r="15" spans="1:40" s="20" customFormat="1" ht="15" customHeight="1" x14ac:dyDescent="0.15">
      <c r="A15" s="53"/>
      <c r="B15" s="120"/>
      <c r="C15" s="121"/>
      <c r="D15" s="122"/>
      <c r="E15" s="123"/>
      <c r="F15" s="124"/>
      <c r="G15" s="120"/>
      <c r="H15" s="125"/>
      <c r="I15" s="121"/>
      <c r="J15" s="126"/>
      <c r="K15" s="127"/>
      <c r="L15" s="127"/>
      <c r="M15" s="127"/>
      <c r="N15" s="127"/>
      <c r="O15" s="127"/>
      <c r="P15" s="128"/>
      <c r="Q15" s="129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126"/>
      <c r="AG15" s="127"/>
      <c r="AH15" s="127"/>
      <c r="AI15" s="128"/>
    </row>
    <row r="16" spans="1:40" s="20" customFormat="1" ht="15" customHeight="1" x14ac:dyDescent="0.15">
      <c r="A16" s="53"/>
      <c r="B16" s="120"/>
      <c r="C16" s="121"/>
      <c r="D16" s="122"/>
      <c r="E16" s="123"/>
      <c r="F16" s="124"/>
      <c r="G16" s="120"/>
      <c r="H16" s="125"/>
      <c r="I16" s="121"/>
      <c r="J16" s="126"/>
      <c r="K16" s="127"/>
      <c r="L16" s="127"/>
      <c r="M16" s="127"/>
      <c r="N16" s="127"/>
      <c r="O16" s="127"/>
      <c r="P16" s="128"/>
      <c r="Q16" s="129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126"/>
      <c r="AG16" s="127"/>
      <c r="AH16" s="127"/>
      <c r="AI16" s="128"/>
    </row>
    <row r="17" spans="1:35" s="20" customFormat="1" ht="15" customHeight="1" x14ac:dyDescent="0.15">
      <c r="A17" s="53"/>
      <c r="B17" s="120"/>
      <c r="C17" s="121"/>
      <c r="D17" s="122"/>
      <c r="E17" s="123"/>
      <c r="F17" s="124"/>
      <c r="G17" s="120"/>
      <c r="H17" s="125"/>
      <c r="I17" s="121"/>
      <c r="J17" s="126"/>
      <c r="K17" s="127"/>
      <c r="L17" s="127"/>
      <c r="M17" s="127"/>
      <c r="N17" s="127"/>
      <c r="O17" s="127"/>
      <c r="P17" s="128"/>
      <c r="Q17" s="129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126"/>
      <c r="AG17" s="127"/>
      <c r="AH17" s="127"/>
      <c r="AI17" s="128"/>
    </row>
    <row r="18" spans="1:35" s="20" customFormat="1" ht="15" customHeight="1" x14ac:dyDescent="0.15">
      <c r="A18" s="53"/>
      <c r="B18" s="120"/>
      <c r="C18" s="121"/>
      <c r="D18" s="122"/>
      <c r="E18" s="123"/>
      <c r="F18" s="124"/>
      <c r="G18" s="120"/>
      <c r="H18" s="125"/>
      <c r="I18" s="121"/>
      <c r="J18" s="126"/>
      <c r="K18" s="127"/>
      <c r="L18" s="127"/>
      <c r="M18" s="127"/>
      <c r="N18" s="127"/>
      <c r="O18" s="127"/>
      <c r="P18" s="128"/>
      <c r="Q18" s="129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1"/>
      <c r="AF18" s="126"/>
      <c r="AG18" s="127"/>
      <c r="AH18" s="127"/>
      <c r="AI18" s="128"/>
    </row>
    <row r="19" spans="1:35" s="20" customFormat="1" ht="15" customHeight="1" x14ac:dyDescent="0.15">
      <c r="A19" s="53"/>
      <c r="B19" s="120"/>
      <c r="C19" s="121"/>
      <c r="D19" s="122"/>
      <c r="E19" s="123"/>
      <c r="F19" s="124"/>
      <c r="G19" s="120"/>
      <c r="H19" s="125"/>
      <c r="I19" s="121"/>
      <c r="J19" s="126"/>
      <c r="K19" s="127"/>
      <c r="L19" s="127"/>
      <c r="M19" s="127"/>
      <c r="N19" s="127"/>
      <c r="O19" s="127"/>
      <c r="P19" s="128"/>
      <c r="Q19" s="129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1"/>
      <c r="AF19" s="126"/>
      <c r="AG19" s="127"/>
      <c r="AH19" s="127"/>
      <c r="AI19" s="128"/>
    </row>
    <row r="20" spans="1:35" s="20" customFormat="1" ht="15" customHeight="1" x14ac:dyDescent="0.15">
      <c r="A20" s="53"/>
      <c r="B20" s="120"/>
      <c r="C20" s="121"/>
      <c r="D20" s="122"/>
      <c r="E20" s="123"/>
      <c r="F20" s="124"/>
      <c r="G20" s="120"/>
      <c r="H20" s="125"/>
      <c r="I20" s="121"/>
      <c r="J20" s="126"/>
      <c r="K20" s="127"/>
      <c r="L20" s="127"/>
      <c r="M20" s="127"/>
      <c r="N20" s="127"/>
      <c r="O20" s="127"/>
      <c r="P20" s="128"/>
      <c r="Q20" s="129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1"/>
      <c r="AF20" s="126"/>
      <c r="AG20" s="127"/>
      <c r="AH20" s="127"/>
      <c r="AI20" s="128"/>
    </row>
    <row r="21" spans="1:35" s="20" customFormat="1" ht="15" customHeight="1" x14ac:dyDescent="0.15">
      <c r="A21" s="53"/>
      <c r="B21" s="120"/>
      <c r="C21" s="121"/>
      <c r="D21" s="122"/>
      <c r="E21" s="123"/>
      <c r="F21" s="124"/>
      <c r="G21" s="120"/>
      <c r="H21" s="125"/>
      <c r="I21" s="121"/>
      <c r="J21" s="126"/>
      <c r="K21" s="127"/>
      <c r="L21" s="127"/>
      <c r="M21" s="127"/>
      <c r="N21" s="127"/>
      <c r="O21" s="127"/>
      <c r="P21" s="128"/>
      <c r="Q21" s="129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1"/>
      <c r="AF21" s="126"/>
      <c r="AG21" s="127"/>
      <c r="AH21" s="127"/>
      <c r="AI21" s="128"/>
    </row>
    <row r="22" spans="1:35" s="20" customFormat="1" ht="15" customHeight="1" x14ac:dyDescent="0.15">
      <c r="A22" s="53"/>
      <c r="B22" s="120"/>
      <c r="C22" s="121"/>
      <c r="D22" s="122"/>
      <c r="E22" s="123"/>
      <c r="F22" s="124"/>
      <c r="G22" s="120"/>
      <c r="H22" s="125"/>
      <c r="I22" s="121"/>
      <c r="J22" s="126"/>
      <c r="K22" s="127"/>
      <c r="L22" s="127"/>
      <c r="M22" s="127"/>
      <c r="N22" s="127"/>
      <c r="O22" s="127"/>
      <c r="P22" s="128"/>
      <c r="Q22" s="129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1"/>
      <c r="AF22" s="126"/>
      <c r="AG22" s="127"/>
      <c r="AH22" s="127"/>
      <c r="AI22" s="128"/>
    </row>
    <row r="23" spans="1:35" s="20" customFormat="1" ht="15" customHeight="1" x14ac:dyDescent="0.15">
      <c r="A23" s="53"/>
      <c r="B23" s="120"/>
      <c r="C23" s="121"/>
      <c r="D23" s="122"/>
      <c r="E23" s="123"/>
      <c r="F23" s="124"/>
      <c r="G23" s="120"/>
      <c r="H23" s="125"/>
      <c r="I23" s="121"/>
      <c r="J23" s="126"/>
      <c r="K23" s="127"/>
      <c r="L23" s="127"/>
      <c r="M23" s="127"/>
      <c r="N23" s="127"/>
      <c r="O23" s="127"/>
      <c r="P23" s="128"/>
      <c r="Q23" s="129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1"/>
      <c r="AF23" s="126"/>
      <c r="AG23" s="127"/>
      <c r="AH23" s="127"/>
      <c r="AI23" s="128"/>
    </row>
    <row r="24" spans="1:35" s="20" customFormat="1" ht="15" customHeight="1" x14ac:dyDescent="0.15">
      <c r="A24" s="53"/>
      <c r="B24" s="120"/>
      <c r="C24" s="121"/>
      <c r="D24" s="122"/>
      <c r="E24" s="123"/>
      <c r="F24" s="124"/>
      <c r="G24" s="120"/>
      <c r="H24" s="125"/>
      <c r="I24" s="121"/>
      <c r="J24" s="126"/>
      <c r="K24" s="127"/>
      <c r="L24" s="127"/>
      <c r="M24" s="127"/>
      <c r="N24" s="127"/>
      <c r="O24" s="127"/>
      <c r="P24" s="128"/>
      <c r="Q24" s="129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1"/>
      <c r="AF24" s="126"/>
      <c r="AG24" s="127"/>
      <c r="AH24" s="127"/>
      <c r="AI24" s="128"/>
    </row>
    <row r="25" spans="1:35" s="20" customFormat="1" ht="15" customHeight="1" x14ac:dyDescent="0.15">
      <c r="A25" s="53"/>
      <c r="B25" s="120"/>
      <c r="C25" s="121"/>
      <c r="D25" s="122"/>
      <c r="E25" s="123"/>
      <c r="F25" s="124"/>
      <c r="G25" s="120"/>
      <c r="H25" s="125"/>
      <c r="I25" s="121"/>
      <c r="J25" s="126"/>
      <c r="K25" s="127"/>
      <c r="L25" s="127"/>
      <c r="M25" s="127"/>
      <c r="N25" s="127"/>
      <c r="O25" s="127"/>
      <c r="P25" s="128"/>
      <c r="Q25" s="129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1"/>
      <c r="AF25" s="126"/>
      <c r="AG25" s="127"/>
      <c r="AH25" s="127"/>
      <c r="AI25" s="128"/>
    </row>
    <row r="26" spans="1:35" s="20" customFormat="1" ht="15" customHeight="1" x14ac:dyDescent="0.15">
      <c r="A26" s="53"/>
      <c r="B26" s="120"/>
      <c r="C26" s="121"/>
      <c r="D26" s="122"/>
      <c r="E26" s="123"/>
      <c r="F26" s="124"/>
      <c r="G26" s="120"/>
      <c r="H26" s="125"/>
      <c r="I26" s="121"/>
      <c r="J26" s="126"/>
      <c r="K26" s="127"/>
      <c r="L26" s="127"/>
      <c r="M26" s="127"/>
      <c r="N26" s="127"/>
      <c r="O26" s="127"/>
      <c r="P26" s="128"/>
      <c r="Q26" s="129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1"/>
      <c r="AF26" s="126"/>
      <c r="AG26" s="127"/>
      <c r="AH26" s="127"/>
      <c r="AI26" s="128"/>
    </row>
    <row r="27" spans="1:35" s="20" customFormat="1" ht="15" customHeight="1" x14ac:dyDescent="0.15">
      <c r="A27" s="53"/>
      <c r="B27" s="120"/>
      <c r="C27" s="121"/>
      <c r="D27" s="122"/>
      <c r="E27" s="123"/>
      <c r="F27" s="124"/>
      <c r="G27" s="120"/>
      <c r="H27" s="125"/>
      <c r="I27" s="121"/>
      <c r="J27" s="126"/>
      <c r="K27" s="127"/>
      <c r="L27" s="127"/>
      <c r="M27" s="127"/>
      <c r="N27" s="127"/>
      <c r="O27" s="127"/>
      <c r="P27" s="128"/>
      <c r="Q27" s="129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1"/>
      <c r="AF27" s="126"/>
      <c r="AG27" s="127"/>
      <c r="AH27" s="127"/>
      <c r="AI27" s="128"/>
    </row>
    <row r="28" spans="1:35" s="20" customFormat="1" ht="15" customHeight="1" x14ac:dyDescent="0.15">
      <c r="A28" s="53"/>
      <c r="B28" s="120"/>
      <c r="C28" s="121"/>
      <c r="D28" s="122"/>
      <c r="E28" s="123"/>
      <c r="F28" s="124"/>
      <c r="G28" s="120"/>
      <c r="H28" s="125"/>
      <c r="I28" s="121"/>
      <c r="J28" s="126"/>
      <c r="K28" s="127"/>
      <c r="L28" s="127"/>
      <c r="M28" s="127"/>
      <c r="N28" s="127"/>
      <c r="O28" s="127"/>
      <c r="P28" s="128"/>
      <c r="Q28" s="129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1"/>
      <c r="AF28" s="126"/>
      <c r="AG28" s="127"/>
      <c r="AH28" s="127"/>
      <c r="AI28" s="128"/>
    </row>
    <row r="29" spans="1:35" s="20" customFormat="1" ht="15" customHeight="1" x14ac:dyDescent="0.15">
      <c r="A29" s="53"/>
      <c r="B29" s="120"/>
      <c r="C29" s="121"/>
      <c r="D29" s="122"/>
      <c r="E29" s="123"/>
      <c r="F29" s="124"/>
      <c r="G29" s="120"/>
      <c r="H29" s="125"/>
      <c r="I29" s="121"/>
      <c r="J29" s="126"/>
      <c r="K29" s="127"/>
      <c r="L29" s="127"/>
      <c r="M29" s="127"/>
      <c r="N29" s="127"/>
      <c r="O29" s="127"/>
      <c r="P29" s="128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1"/>
      <c r="AF29" s="126"/>
      <c r="AG29" s="127"/>
      <c r="AH29" s="127"/>
      <c r="AI29" s="128"/>
    </row>
    <row r="30" spans="1:35" s="20" customFormat="1" ht="15" customHeight="1" x14ac:dyDescent="0.15">
      <c r="A30" s="53"/>
      <c r="B30" s="120"/>
      <c r="C30" s="121"/>
      <c r="D30" s="122"/>
      <c r="E30" s="123"/>
      <c r="F30" s="124"/>
      <c r="G30" s="120"/>
      <c r="H30" s="125"/>
      <c r="I30" s="121"/>
      <c r="J30" s="126"/>
      <c r="K30" s="127"/>
      <c r="L30" s="127"/>
      <c r="M30" s="127"/>
      <c r="N30" s="127"/>
      <c r="O30" s="127"/>
      <c r="P30" s="128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1"/>
      <c r="AF30" s="126"/>
      <c r="AG30" s="127"/>
      <c r="AH30" s="127"/>
      <c r="AI30" s="128"/>
    </row>
    <row r="31" spans="1:35" s="20" customFormat="1" ht="15" customHeight="1" x14ac:dyDescent="0.15">
      <c r="A31" s="53"/>
      <c r="B31" s="120"/>
      <c r="C31" s="121"/>
      <c r="D31" s="122"/>
      <c r="E31" s="123"/>
      <c r="F31" s="124"/>
      <c r="G31" s="120"/>
      <c r="H31" s="125"/>
      <c r="I31" s="121"/>
      <c r="J31" s="126"/>
      <c r="K31" s="127"/>
      <c r="L31" s="127"/>
      <c r="M31" s="127"/>
      <c r="N31" s="127"/>
      <c r="O31" s="127"/>
      <c r="P31" s="128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1"/>
      <c r="AF31" s="126"/>
      <c r="AG31" s="127"/>
      <c r="AH31" s="127"/>
      <c r="AI31" s="128"/>
    </row>
    <row r="32" spans="1:35" s="20" customFormat="1" ht="15" customHeight="1" x14ac:dyDescent="0.15">
      <c r="A32" s="53"/>
      <c r="B32" s="120"/>
      <c r="C32" s="121"/>
      <c r="D32" s="122"/>
      <c r="E32" s="123"/>
      <c r="F32" s="124"/>
      <c r="G32" s="120"/>
      <c r="H32" s="125"/>
      <c r="I32" s="121"/>
      <c r="J32" s="126"/>
      <c r="K32" s="145"/>
      <c r="L32" s="127"/>
      <c r="M32" s="127"/>
      <c r="N32" s="127"/>
      <c r="O32" s="127"/>
      <c r="P32" s="128"/>
      <c r="Q32" s="129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1"/>
      <c r="AF32" s="126"/>
      <c r="AG32" s="127"/>
      <c r="AH32" s="127"/>
      <c r="AI32" s="128"/>
    </row>
    <row r="33" spans="1:35" s="20" customFormat="1" ht="15" customHeight="1" x14ac:dyDescent="0.15">
      <c r="A33" s="53"/>
      <c r="B33" s="120"/>
      <c r="C33" s="121"/>
      <c r="D33" s="122"/>
      <c r="E33" s="123"/>
      <c r="F33" s="124"/>
      <c r="G33" s="120"/>
      <c r="H33" s="125"/>
      <c r="I33" s="121"/>
      <c r="J33" s="126"/>
      <c r="K33" s="127"/>
      <c r="L33" s="127"/>
      <c r="M33" s="127"/>
      <c r="N33" s="127"/>
      <c r="O33" s="127"/>
      <c r="P33" s="128"/>
      <c r="Q33" s="129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1"/>
      <c r="AF33" s="126"/>
      <c r="AG33" s="127"/>
      <c r="AH33" s="127"/>
      <c r="AI33" s="128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5" customWidth="1"/>
    <col min="17" max="17" width="4.83203125" style="45" customWidth="1"/>
    <col min="18" max="33" width="4.83203125" style="35" customWidth="1"/>
    <col min="34" max="34" width="4.83203125" style="45" customWidth="1"/>
    <col min="35" max="256" width="4.83203125" style="35"/>
    <col min="257" max="290" width="4.83203125" style="35" customWidth="1"/>
    <col min="291" max="512" width="4.83203125" style="35"/>
    <col min="513" max="546" width="4.83203125" style="35" customWidth="1"/>
    <col min="547" max="768" width="4.83203125" style="35"/>
    <col min="769" max="802" width="4.83203125" style="35" customWidth="1"/>
    <col min="803" max="1024" width="4.83203125" style="35"/>
    <col min="1025" max="1058" width="4.83203125" style="35" customWidth="1"/>
    <col min="1059" max="1280" width="4.83203125" style="35"/>
    <col min="1281" max="1314" width="4.83203125" style="35" customWidth="1"/>
    <col min="1315" max="1536" width="4.83203125" style="35"/>
    <col min="1537" max="1570" width="4.83203125" style="35" customWidth="1"/>
    <col min="1571" max="1792" width="4.83203125" style="35"/>
    <col min="1793" max="1826" width="4.83203125" style="35" customWidth="1"/>
    <col min="1827" max="2048" width="4.83203125" style="35"/>
    <col min="2049" max="2082" width="4.83203125" style="35" customWidth="1"/>
    <col min="2083" max="2304" width="4.83203125" style="35"/>
    <col min="2305" max="2338" width="4.83203125" style="35" customWidth="1"/>
    <col min="2339" max="2560" width="4.83203125" style="35"/>
    <col min="2561" max="2594" width="4.83203125" style="35" customWidth="1"/>
    <col min="2595" max="2816" width="4.83203125" style="35"/>
    <col min="2817" max="2850" width="4.83203125" style="35" customWidth="1"/>
    <col min="2851" max="3072" width="4.83203125" style="35"/>
    <col min="3073" max="3106" width="4.83203125" style="35" customWidth="1"/>
    <col min="3107" max="3328" width="4.83203125" style="35"/>
    <col min="3329" max="3362" width="4.83203125" style="35" customWidth="1"/>
    <col min="3363" max="3584" width="4.83203125" style="35"/>
    <col min="3585" max="3618" width="4.83203125" style="35" customWidth="1"/>
    <col min="3619" max="3840" width="4.83203125" style="35"/>
    <col min="3841" max="3874" width="4.83203125" style="35" customWidth="1"/>
    <col min="3875" max="4096" width="4.83203125" style="35"/>
    <col min="4097" max="4130" width="4.83203125" style="35" customWidth="1"/>
    <col min="4131" max="4352" width="4.83203125" style="35"/>
    <col min="4353" max="4386" width="4.83203125" style="35" customWidth="1"/>
    <col min="4387" max="4608" width="4.83203125" style="35"/>
    <col min="4609" max="4642" width="4.83203125" style="35" customWidth="1"/>
    <col min="4643" max="4864" width="4.83203125" style="35"/>
    <col min="4865" max="4898" width="4.83203125" style="35" customWidth="1"/>
    <col min="4899" max="5120" width="4.83203125" style="35"/>
    <col min="5121" max="5154" width="4.83203125" style="35" customWidth="1"/>
    <col min="5155" max="5376" width="4.83203125" style="35"/>
    <col min="5377" max="5410" width="4.83203125" style="35" customWidth="1"/>
    <col min="5411" max="5632" width="4.83203125" style="35"/>
    <col min="5633" max="5666" width="4.83203125" style="35" customWidth="1"/>
    <col min="5667" max="5888" width="4.83203125" style="35"/>
    <col min="5889" max="5922" width="4.83203125" style="35" customWidth="1"/>
    <col min="5923" max="6144" width="4.83203125" style="35"/>
    <col min="6145" max="6178" width="4.83203125" style="35" customWidth="1"/>
    <col min="6179" max="6400" width="4.83203125" style="35"/>
    <col min="6401" max="6434" width="4.83203125" style="35" customWidth="1"/>
    <col min="6435" max="6656" width="4.83203125" style="35"/>
    <col min="6657" max="6690" width="4.83203125" style="35" customWidth="1"/>
    <col min="6691" max="6912" width="4.83203125" style="35"/>
    <col min="6913" max="6946" width="4.83203125" style="35" customWidth="1"/>
    <col min="6947" max="7168" width="4.83203125" style="35"/>
    <col min="7169" max="7202" width="4.83203125" style="35" customWidth="1"/>
    <col min="7203" max="7424" width="4.83203125" style="35"/>
    <col min="7425" max="7458" width="4.83203125" style="35" customWidth="1"/>
    <col min="7459" max="7680" width="4.83203125" style="35"/>
    <col min="7681" max="7714" width="4.83203125" style="35" customWidth="1"/>
    <col min="7715" max="7936" width="4.83203125" style="35"/>
    <col min="7937" max="7970" width="4.83203125" style="35" customWidth="1"/>
    <col min="7971" max="8192" width="4.83203125" style="35"/>
    <col min="8193" max="8226" width="4.83203125" style="35" customWidth="1"/>
    <col min="8227" max="8448" width="4.83203125" style="35"/>
    <col min="8449" max="8482" width="4.83203125" style="35" customWidth="1"/>
    <col min="8483" max="8704" width="4.83203125" style="35"/>
    <col min="8705" max="8738" width="4.83203125" style="35" customWidth="1"/>
    <col min="8739" max="8960" width="4.83203125" style="35"/>
    <col min="8961" max="8994" width="4.83203125" style="35" customWidth="1"/>
    <col min="8995" max="9216" width="4.83203125" style="35"/>
    <col min="9217" max="9250" width="4.83203125" style="35" customWidth="1"/>
    <col min="9251" max="9472" width="4.83203125" style="35"/>
    <col min="9473" max="9506" width="4.83203125" style="35" customWidth="1"/>
    <col min="9507" max="9728" width="4.83203125" style="35"/>
    <col min="9729" max="9762" width="4.83203125" style="35" customWidth="1"/>
    <col min="9763" max="9984" width="4.83203125" style="35"/>
    <col min="9985" max="10018" width="4.83203125" style="35" customWidth="1"/>
    <col min="10019" max="10240" width="4.83203125" style="35"/>
    <col min="10241" max="10274" width="4.83203125" style="35" customWidth="1"/>
    <col min="10275" max="10496" width="4.83203125" style="35"/>
    <col min="10497" max="10530" width="4.83203125" style="35" customWidth="1"/>
    <col min="10531" max="10752" width="4.83203125" style="35"/>
    <col min="10753" max="10786" width="4.83203125" style="35" customWidth="1"/>
    <col min="10787" max="11008" width="4.83203125" style="35"/>
    <col min="11009" max="11042" width="4.83203125" style="35" customWidth="1"/>
    <col min="11043" max="11264" width="4.83203125" style="35"/>
    <col min="11265" max="11298" width="4.83203125" style="35" customWidth="1"/>
    <col min="11299" max="11520" width="4.83203125" style="35"/>
    <col min="11521" max="11554" width="4.83203125" style="35" customWidth="1"/>
    <col min="11555" max="11776" width="4.83203125" style="35"/>
    <col min="11777" max="11810" width="4.83203125" style="35" customWidth="1"/>
    <col min="11811" max="12032" width="4.83203125" style="35"/>
    <col min="12033" max="12066" width="4.83203125" style="35" customWidth="1"/>
    <col min="12067" max="12288" width="4.83203125" style="35"/>
    <col min="12289" max="12322" width="4.83203125" style="35" customWidth="1"/>
    <col min="12323" max="12544" width="4.83203125" style="35"/>
    <col min="12545" max="12578" width="4.83203125" style="35" customWidth="1"/>
    <col min="12579" max="12800" width="4.83203125" style="35"/>
    <col min="12801" max="12834" width="4.83203125" style="35" customWidth="1"/>
    <col min="12835" max="13056" width="4.83203125" style="35"/>
    <col min="13057" max="13090" width="4.83203125" style="35" customWidth="1"/>
    <col min="13091" max="13312" width="4.83203125" style="35"/>
    <col min="13313" max="13346" width="4.83203125" style="35" customWidth="1"/>
    <col min="13347" max="13568" width="4.83203125" style="35"/>
    <col min="13569" max="13602" width="4.83203125" style="35" customWidth="1"/>
    <col min="13603" max="13824" width="4.83203125" style="35"/>
    <col min="13825" max="13858" width="4.83203125" style="35" customWidth="1"/>
    <col min="13859" max="14080" width="4.83203125" style="35"/>
    <col min="14081" max="14114" width="4.83203125" style="35" customWidth="1"/>
    <col min="14115" max="14336" width="4.83203125" style="35"/>
    <col min="14337" max="14370" width="4.83203125" style="35" customWidth="1"/>
    <col min="14371" max="14592" width="4.83203125" style="35"/>
    <col min="14593" max="14626" width="4.83203125" style="35" customWidth="1"/>
    <col min="14627" max="14848" width="4.83203125" style="35"/>
    <col min="14849" max="14882" width="4.83203125" style="35" customWidth="1"/>
    <col min="14883" max="15104" width="4.83203125" style="35"/>
    <col min="15105" max="15138" width="4.83203125" style="35" customWidth="1"/>
    <col min="15139" max="15360" width="4.83203125" style="35"/>
    <col min="15361" max="15394" width="4.83203125" style="35" customWidth="1"/>
    <col min="15395" max="15616" width="4.83203125" style="35"/>
    <col min="15617" max="15650" width="4.83203125" style="35" customWidth="1"/>
    <col min="15651" max="15872" width="4.83203125" style="35"/>
    <col min="15873" max="15906" width="4.83203125" style="35" customWidth="1"/>
    <col min="15907" max="16128" width="4.83203125" style="35"/>
    <col min="16129" max="16162" width="4.83203125" style="35" customWidth="1"/>
    <col min="16163" max="16384" width="4.83203125" style="35"/>
  </cols>
  <sheetData>
    <row r="1" spans="1:38" s="11" customFormat="1" ht="12" customHeight="1" x14ac:dyDescent="0.15">
      <c r="A1" s="150" t="s">
        <v>0</v>
      </c>
      <c r="B1" s="152"/>
      <c r="C1" s="152"/>
      <c r="D1" s="151"/>
      <c r="E1" s="149" t="str">
        <f ca="1">IF(INDIRECT("変更履歴!E1")&lt;&gt;"",INDIRECT("変更履歴!E1"),"")</f>
        <v>サンプルプロジェクト</v>
      </c>
      <c r="F1" s="93"/>
      <c r="G1" s="93"/>
      <c r="H1" s="93"/>
      <c r="I1" s="93"/>
      <c r="J1" s="93"/>
      <c r="K1" s="93"/>
      <c r="L1" s="93"/>
      <c r="M1" s="93"/>
      <c r="N1" s="94"/>
      <c r="O1" s="153" t="s">
        <v>41</v>
      </c>
      <c r="P1" s="154"/>
      <c r="Q1" s="154"/>
      <c r="R1" s="155"/>
      <c r="S1" s="162" t="str">
        <f ca="1">IF(INDIRECT("変更履歴!S1")&lt;&gt;"",INDIRECT("変更履歴!S1"),"")</f>
        <v>共通コンポーネント設計書
共通エラー応答電文作成</v>
      </c>
      <c r="T1" s="163"/>
      <c r="U1" s="163"/>
      <c r="V1" s="163"/>
      <c r="W1" s="163"/>
      <c r="X1" s="163"/>
      <c r="Y1" s="163"/>
      <c r="Z1" s="164"/>
      <c r="AA1" s="150" t="s">
        <v>42</v>
      </c>
      <c r="AB1" s="151"/>
      <c r="AC1" s="117" t="str">
        <f ca="1">IF(INDIRECT("変更履歴!AC1")&lt;&gt;"",INDIRECT("変更履歴!AC1"),"")</f>
        <v>TIS</v>
      </c>
      <c r="AD1" s="118"/>
      <c r="AE1" s="118"/>
      <c r="AF1" s="119"/>
      <c r="AG1" s="146">
        <f ca="1">IF(INDIRECT("変更履歴!AG1")&lt;&gt;"",INDIRECT("変更履歴!AG1"),"")</f>
        <v>44825</v>
      </c>
      <c r="AH1" s="147"/>
      <c r="AI1" s="148"/>
      <c r="AJ1" s="9"/>
      <c r="AK1" s="9"/>
      <c r="AL1" s="10"/>
    </row>
    <row r="2" spans="1:38" s="11" customFormat="1" ht="12" customHeight="1" x14ac:dyDescent="0.15">
      <c r="A2" s="150" t="s">
        <v>1</v>
      </c>
      <c r="B2" s="152"/>
      <c r="C2" s="152"/>
      <c r="D2" s="151"/>
      <c r="E2" s="149" t="str">
        <f ca="1">IF(INDIRECT("変更履歴!E2")&lt;&gt;"",INDIRECT("変更履歴!E2"),"")</f>
        <v>サンプルシステム</v>
      </c>
      <c r="F2" s="93"/>
      <c r="G2" s="93"/>
      <c r="H2" s="93"/>
      <c r="I2" s="93"/>
      <c r="J2" s="93"/>
      <c r="K2" s="93"/>
      <c r="L2" s="93"/>
      <c r="M2" s="93"/>
      <c r="N2" s="94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50" t="s">
        <v>43</v>
      </c>
      <c r="AB2" s="151"/>
      <c r="AC2" s="117" t="str">
        <f ca="1">IF(INDIRECT("変更履歴!AC2")&lt;&gt;"",INDIRECT("変更履歴!AC2"),"")</f>
        <v/>
      </c>
      <c r="AD2" s="118"/>
      <c r="AE2" s="118"/>
      <c r="AF2" s="119"/>
      <c r="AG2" s="146" t="str">
        <f ca="1">IF(INDIRECT("変更履歴!AG2")&lt;&gt;"",INDIRECT("変更履歴!AG2"),"")</f>
        <v/>
      </c>
      <c r="AH2" s="147"/>
      <c r="AI2" s="148"/>
      <c r="AJ2" s="9"/>
      <c r="AK2" s="9"/>
      <c r="AL2" s="9"/>
    </row>
    <row r="3" spans="1:38" s="11" customFormat="1" ht="12" customHeight="1" x14ac:dyDescent="0.15">
      <c r="A3" s="150" t="s">
        <v>2</v>
      </c>
      <c r="B3" s="152"/>
      <c r="C3" s="152"/>
      <c r="D3" s="151"/>
      <c r="E3" s="149" t="str">
        <f ca="1">IF(INDIRECT("変更履歴!E3")&lt;&gt;"",INDIRECT("変更履歴!E3"),"")</f>
        <v>顧客管理システム</v>
      </c>
      <c r="F3" s="93"/>
      <c r="G3" s="93"/>
      <c r="H3" s="93"/>
      <c r="I3" s="93"/>
      <c r="J3" s="93"/>
      <c r="K3" s="93"/>
      <c r="L3" s="93"/>
      <c r="M3" s="93"/>
      <c r="N3" s="94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50"/>
      <c r="AB3" s="151"/>
      <c r="AC3" s="117" t="str">
        <f ca="1">IF(INDIRECT("変更履歴!AC3")&lt;&gt;"",INDIRECT("変更履歴!AC3"),"")</f>
        <v/>
      </c>
      <c r="AD3" s="118"/>
      <c r="AE3" s="118"/>
      <c r="AF3" s="119"/>
      <c r="AG3" s="146" t="str">
        <f ca="1">IF(INDIRECT("変更履歴!AG3")&lt;&gt;"",INDIRECT("変更履歴!AG3"),"")</f>
        <v/>
      </c>
      <c r="AH3" s="147"/>
      <c r="AI3" s="148"/>
      <c r="AJ3" s="9"/>
      <c r="AK3" s="9"/>
      <c r="AL3" s="9"/>
    </row>
    <row r="4" spans="1:38" s="32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31"/>
      <c r="AD4" s="16"/>
      <c r="AE4" s="16"/>
      <c r="AF4" s="16"/>
      <c r="AG4" s="16"/>
      <c r="AH4" s="16"/>
      <c r="AI4" s="16"/>
    </row>
    <row r="5" spans="1:38" s="32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46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31"/>
      <c r="AD5" s="16"/>
      <c r="AE5" s="16"/>
      <c r="AF5" s="16"/>
      <c r="AG5" s="16"/>
      <c r="AH5" s="16"/>
      <c r="AI5" s="16"/>
    </row>
    <row r="6" spans="1:38" s="32" customFormat="1" ht="1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8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31"/>
      <c r="AD6" s="16"/>
      <c r="AE6" s="16"/>
      <c r="AF6" s="16"/>
      <c r="AG6" s="16"/>
      <c r="AH6" s="16"/>
      <c r="AI6" s="16"/>
    </row>
    <row r="7" spans="1:38" ht="15" customHeight="1" x14ac:dyDescent="0.15">
      <c r="A7" s="16"/>
      <c r="B7" s="51" t="s">
        <v>112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33"/>
      <c r="O7" s="16"/>
      <c r="P7" s="31"/>
      <c r="Q7" s="16"/>
      <c r="R7" s="31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31"/>
      <c r="AH7" s="34"/>
      <c r="AI7" s="16"/>
    </row>
    <row r="8" spans="1:38" ht="15" customHeight="1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33"/>
      <c r="O8" s="16"/>
      <c r="P8" s="31"/>
      <c r="Q8" s="16"/>
      <c r="R8" s="31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31"/>
      <c r="AG8" s="31"/>
      <c r="AH8" s="34"/>
      <c r="AI8" s="16"/>
    </row>
    <row r="9" spans="1:38" ht="15" customHeight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33"/>
      <c r="O9" s="16"/>
      <c r="P9" s="31"/>
      <c r="Q9" s="16"/>
      <c r="R9" s="31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34"/>
      <c r="AI9" s="16"/>
    </row>
    <row r="10" spans="1:38" ht="15" customHeight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33"/>
      <c r="O10" s="16"/>
      <c r="P10" s="31"/>
      <c r="Q10" s="16"/>
      <c r="R10" s="31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31"/>
      <c r="AH10" s="34"/>
      <c r="AI10" s="16"/>
    </row>
    <row r="11" spans="1:38" ht="1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33"/>
      <c r="O11" s="16"/>
      <c r="P11" s="31"/>
      <c r="Q11" s="16"/>
      <c r="R11" s="3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31"/>
      <c r="AH11" s="34"/>
      <c r="AI11" s="16"/>
    </row>
    <row r="12" spans="1:38" ht="15" customHeight="1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33"/>
      <c r="O12" s="16"/>
      <c r="P12" s="31"/>
      <c r="Q12" s="16"/>
      <c r="R12" s="3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31"/>
      <c r="AH12" s="34"/>
      <c r="AI12" s="16"/>
    </row>
    <row r="13" spans="1:38" ht="15" customHeight="1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3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31"/>
      <c r="AH13" s="34"/>
      <c r="AI13" s="16"/>
    </row>
    <row r="14" spans="1:38" ht="15" customHeight="1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31"/>
      <c r="AH14" s="34"/>
      <c r="AI14" s="16"/>
    </row>
    <row r="15" spans="1:38" ht="15" customHeight="1" x14ac:dyDescent="0.15">
      <c r="A15" s="16"/>
      <c r="B15" s="3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3"/>
      <c r="O15" s="16"/>
      <c r="P15" s="31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31"/>
      <c r="AH15" s="34"/>
      <c r="AI15" s="16"/>
    </row>
    <row r="16" spans="1:38" ht="15" customHeight="1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31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31"/>
      <c r="AH16" s="34"/>
      <c r="AI16" s="16"/>
    </row>
    <row r="17" spans="1:35" ht="15" customHeigh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31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31"/>
      <c r="AH17" s="34"/>
      <c r="AI17" s="16"/>
    </row>
    <row r="18" spans="1:35" ht="15" customHeight="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31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31"/>
      <c r="AH18" s="34"/>
      <c r="AI18" s="16"/>
    </row>
    <row r="19" spans="1:35" ht="15" customHeight="1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31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31"/>
      <c r="AH19" s="34"/>
      <c r="AI19" s="16"/>
    </row>
    <row r="20" spans="1:35" ht="15" customHeight="1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31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31"/>
      <c r="AH20" s="34"/>
      <c r="AI20" s="16"/>
    </row>
    <row r="21" spans="1:35" ht="15" customHeight="1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1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31"/>
      <c r="AH21" s="34"/>
      <c r="AI21" s="16"/>
    </row>
    <row r="22" spans="1:35" ht="15" customHeight="1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31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31"/>
      <c r="AH22" s="34"/>
      <c r="AI22" s="16"/>
    </row>
    <row r="23" spans="1:35" ht="15" customHeight="1" x14ac:dyDescent="0.15">
      <c r="A23" s="16"/>
      <c r="B23" s="3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33"/>
      <c r="O23" s="16"/>
      <c r="P23" s="31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31"/>
      <c r="AH23" s="34"/>
      <c r="AI23" s="16"/>
    </row>
    <row r="24" spans="1:35" ht="1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31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31"/>
      <c r="AH24" s="34"/>
      <c r="AI24" s="16"/>
    </row>
    <row r="25" spans="1:35" ht="15" customHeight="1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31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31"/>
      <c r="AH25" s="34"/>
      <c r="AI25" s="16"/>
    </row>
    <row r="26" spans="1:35" ht="15" customHeight="1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31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31"/>
      <c r="AH26" s="34"/>
      <c r="AI26" s="16"/>
    </row>
    <row r="27" spans="1:35" ht="15" customHeight="1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31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31"/>
      <c r="AH27" s="34"/>
      <c r="AI27" s="16"/>
    </row>
    <row r="28" spans="1:35" ht="1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33"/>
      <c r="O28" s="16"/>
      <c r="P28" s="31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31"/>
      <c r="AH28" s="34"/>
      <c r="AI28" s="16"/>
    </row>
    <row r="29" spans="1:35" ht="1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1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31"/>
      <c r="AH29" s="34"/>
      <c r="AI29" s="16"/>
    </row>
    <row r="30" spans="1:35" ht="15" customHeight="1" x14ac:dyDescent="0.1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31"/>
      <c r="Q30" s="16"/>
      <c r="R30" s="16"/>
      <c r="S30" s="16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37"/>
      <c r="AH30" s="38"/>
      <c r="AI30" s="15"/>
    </row>
    <row r="31" spans="1:35" ht="15" customHeight="1" x14ac:dyDescent="0.15">
      <c r="A31" s="15"/>
      <c r="B31" s="16"/>
      <c r="C31" s="31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31"/>
      <c r="Q31" s="34"/>
      <c r="R31" s="16"/>
      <c r="S31" s="39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37"/>
      <c r="AH31" s="38"/>
      <c r="AI31" s="15"/>
    </row>
    <row r="32" spans="1:35" ht="15" customHeight="1" x14ac:dyDescent="0.1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40"/>
      <c r="L32" s="15"/>
      <c r="M32" s="15"/>
      <c r="N32" s="15"/>
      <c r="O32" s="15"/>
      <c r="P32" s="41"/>
      <c r="Q32" s="34"/>
      <c r="R32" s="15"/>
      <c r="S32" s="42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37"/>
      <c r="AH32" s="38"/>
      <c r="AI32" s="15"/>
    </row>
    <row r="33" spans="1:35" ht="15" customHeight="1" x14ac:dyDescent="0.15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41"/>
      <c r="Q33" s="34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37"/>
      <c r="AH33" s="38"/>
      <c r="AI33" s="15"/>
    </row>
    <row r="34" spans="1:35" ht="15" customHeight="1" x14ac:dyDescent="0.15">
      <c r="A34" s="15"/>
      <c r="B34" s="15"/>
      <c r="C34" s="16"/>
      <c r="D34" s="15"/>
      <c r="E34" s="15"/>
      <c r="F34" s="15"/>
      <c r="G34" s="15"/>
      <c r="H34" s="15"/>
      <c r="I34" s="15"/>
      <c r="J34" s="15"/>
      <c r="K34" s="40"/>
      <c r="L34" s="15"/>
      <c r="M34" s="15"/>
      <c r="N34" s="15"/>
      <c r="O34" s="15"/>
      <c r="P34" s="41"/>
      <c r="Q34" s="34"/>
      <c r="R34" s="15"/>
      <c r="S34" s="42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37"/>
      <c r="AH34" s="38"/>
      <c r="AI34" s="15"/>
    </row>
    <row r="35" spans="1:35" ht="15" customHeight="1" x14ac:dyDescent="0.15">
      <c r="A35" s="15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41"/>
      <c r="Q35" s="34"/>
      <c r="R35" s="15"/>
      <c r="S35" s="15"/>
      <c r="T35" s="15"/>
      <c r="U35" s="43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37"/>
      <c r="AH35" s="38"/>
      <c r="AI35" s="15"/>
    </row>
    <row r="36" spans="1:35" ht="1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41"/>
      <c r="Q36" s="38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38"/>
      <c r="AI36" s="15"/>
    </row>
    <row r="37" spans="1:35" ht="15" customHeight="1" x14ac:dyDescent="0.15">
      <c r="P37" s="44"/>
      <c r="U37" s="46"/>
      <c r="AG37" s="47"/>
    </row>
    <row r="38" spans="1:35" ht="15" customHeight="1" x14ac:dyDescent="0.15">
      <c r="U38" s="46"/>
      <c r="AF38" s="47"/>
      <c r="AG38" s="44"/>
    </row>
    <row r="39" spans="1:35" ht="15" customHeight="1" x14ac:dyDescent="0.15">
      <c r="T39" s="46"/>
      <c r="AF39" s="47"/>
      <c r="AG39" s="47"/>
    </row>
    <row r="40" spans="1:35" ht="15" customHeight="1" x14ac:dyDescent="0.15">
      <c r="AG40" s="44"/>
    </row>
    <row r="41" spans="1:35" ht="15" customHeight="1" x14ac:dyDescent="0.15">
      <c r="AG41" s="44"/>
    </row>
    <row r="42" spans="1:35" ht="15" customHeight="1" x14ac:dyDescent="0.15">
      <c r="AF42" s="47"/>
      <c r="AG42" s="44"/>
    </row>
    <row r="43" spans="1:35" ht="15" customHeight="1" x14ac:dyDescent="0.15">
      <c r="AF43" s="47"/>
      <c r="AG43" s="47"/>
    </row>
    <row r="44" spans="1:35" ht="15" customHeight="1" x14ac:dyDescent="0.15">
      <c r="AF44" s="47"/>
      <c r="AG44" s="47"/>
    </row>
    <row r="45" spans="1:35" ht="15" customHeight="1" x14ac:dyDescent="0.15">
      <c r="AG45" s="47"/>
    </row>
    <row r="46" spans="1:35" ht="15" customHeight="1" x14ac:dyDescent="0.15">
      <c r="AF46" s="47"/>
      <c r="AG46" s="47"/>
    </row>
    <row r="47" spans="1:35" ht="15" customHeight="1" x14ac:dyDescent="0.15">
      <c r="AG47" s="47"/>
    </row>
    <row r="49" spans="33:33" ht="15" customHeight="1" x14ac:dyDescent="0.15">
      <c r="AG49" s="47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8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8" s="11" customFormat="1" ht="12" customHeight="1" x14ac:dyDescent="0.15">
      <c r="A1" s="150" t="s">
        <v>0</v>
      </c>
      <c r="B1" s="152"/>
      <c r="C1" s="152"/>
      <c r="D1" s="151"/>
      <c r="E1" s="149" t="str">
        <f ca="1">IF(INDIRECT("変更履歴!E1")&lt;&gt;"",INDIRECT("変更履歴!E1"),"")</f>
        <v>サンプルプロジェクト</v>
      </c>
      <c r="F1" s="93"/>
      <c r="G1" s="93"/>
      <c r="H1" s="93"/>
      <c r="I1" s="93"/>
      <c r="J1" s="93"/>
      <c r="K1" s="93"/>
      <c r="L1" s="93"/>
      <c r="M1" s="93"/>
      <c r="N1" s="94"/>
      <c r="O1" s="207" t="s">
        <v>44</v>
      </c>
      <c r="P1" s="208"/>
      <c r="Q1" s="208"/>
      <c r="R1" s="209"/>
      <c r="S1" s="162" t="str">
        <f ca="1">IF(INDIRECT("変更履歴!S1")&lt;&gt;"",INDIRECT("変更履歴!S1"),"")</f>
        <v>共通コンポーネント設計書
共通エラー応答電文作成</v>
      </c>
      <c r="T1" s="163"/>
      <c r="U1" s="163"/>
      <c r="V1" s="163"/>
      <c r="W1" s="163"/>
      <c r="X1" s="163"/>
      <c r="Y1" s="163"/>
      <c r="Z1" s="164"/>
      <c r="AA1" s="150" t="s">
        <v>3</v>
      </c>
      <c r="AB1" s="151"/>
      <c r="AC1" s="117" t="str">
        <f ca="1">IF(INDIRECT("変更履歴!AC1")&lt;&gt;"",INDIRECT("変更履歴!AC1"),"")</f>
        <v>TIS</v>
      </c>
      <c r="AD1" s="118"/>
      <c r="AE1" s="118"/>
      <c r="AF1" s="119"/>
      <c r="AG1" s="146">
        <f ca="1">IF(INDIRECT("変更履歴!AG1")&lt;&gt;"",INDIRECT("変更履歴!AG1"),"")</f>
        <v>44825</v>
      </c>
      <c r="AH1" s="147"/>
      <c r="AI1" s="148"/>
      <c r="AJ1" s="9"/>
      <c r="AK1" s="10"/>
    </row>
    <row r="2" spans="1:38" s="11" customFormat="1" ht="12" customHeight="1" x14ac:dyDescent="0.15">
      <c r="A2" s="150" t="s">
        <v>1</v>
      </c>
      <c r="B2" s="152"/>
      <c r="C2" s="152"/>
      <c r="D2" s="151"/>
      <c r="E2" s="149" t="str">
        <f ca="1">IF(INDIRECT("変更履歴!E2")&lt;&gt;"",INDIRECT("変更履歴!E2"),"")</f>
        <v>サンプルシステム</v>
      </c>
      <c r="F2" s="93"/>
      <c r="G2" s="93"/>
      <c r="H2" s="93"/>
      <c r="I2" s="93"/>
      <c r="J2" s="93"/>
      <c r="K2" s="93"/>
      <c r="L2" s="93"/>
      <c r="M2" s="93"/>
      <c r="N2" s="94"/>
      <c r="O2" s="210"/>
      <c r="P2" s="211"/>
      <c r="Q2" s="211"/>
      <c r="R2" s="212"/>
      <c r="S2" s="165"/>
      <c r="T2" s="166"/>
      <c r="U2" s="166"/>
      <c r="V2" s="166"/>
      <c r="W2" s="166"/>
      <c r="X2" s="166"/>
      <c r="Y2" s="166"/>
      <c r="Z2" s="167"/>
      <c r="AA2" s="150" t="s">
        <v>4</v>
      </c>
      <c r="AB2" s="151"/>
      <c r="AC2" s="117" t="str">
        <f ca="1">IF(INDIRECT("変更履歴!AC2")&lt;&gt;"",INDIRECT("変更履歴!AC2"),"")</f>
        <v/>
      </c>
      <c r="AD2" s="118"/>
      <c r="AE2" s="118"/>
      <c r="AF2" s="119"/>
      <c r="AG2" s="146" t="str">
        <f ca="1">IF(INDIRECT("変更履歴!AG2")&lt;&gt;"",INDIRECT("変更履歴!AG2"),"")</f>
        <v/>
      </c>
      <c r="AH2" s="147"/>
      <c r="AI2" s="148"/>
      <c r="AJ2" s="9"/>
      <c r="AK2" s="9"/>
    </row>
    <row r="3" spans="1:38" s="11" customFormat="1" ht="12" customHeight="1" x14ac:dyDescent="0.15">
      <c r="A3" s="150" t="s">
        <v>2</v>
      </c>
      <c r="B3" s="152"/>
      <c r="C3" s="152"/>
      <c r="D3" s="151"/>
      <c r="E3" s="149" t="str">
        <f ca="1">IF(INDIRECT("変更履歴!E3")&lt;&gt;"",INDIRECT("変更履歴!E3"),"")</f>
        <v>顧客管理システム</v>
      </c>
      <c r="F3" s="93"/>
      <c r="G3" s="93"/>
      <c r="H3" s="93"/>
      <c r="I3" s="93"/>
      <c r="J3" s="93"/>
      <c r="K3" s="93"/>
      <c r="L3" s="93"/>
      <c r="M3" s="93"/>
      <c r="N3" s="94"/>
      <c r="O3" s="213"/>
      <c r="P3" s="214"/>
      <c r="Q3" s="214"/>
      <c r="R3" s="215"/>
      <c r="S3" s="168"/>
      <c r="T3" s="169"/>
      <c r="U3" s="169"/>
      <c r="V3" s="169"/>
      <c r="W3" s="169"/>
      <c r="X3" s="169"/>
      <c r="Y3" s="169"/>
      <c r="Z3" s="170"/>
      <c r="AA3" s="150"/>
      <c r="AB3" s="151"/>
      <c r="AC3" s="117" t="str">
        <f ca="1">IF(INDIRECT("変更履歴!AC3")&lt;&gt;"",INDIRECT("変更履歴!AC3"),"")</f>
        <v/>
      </c>
      <c r="AD3" s="118"/>
      <c r="AE3" s="118"/>
      <c r="AF3" s="119"/>
      <c r="AG3" s="146" t="str">
        <f ca="1">IF(INDIRECT("変更履歴!AG3")&lt;&gt;"",INDIRECT("変更履歴!AG3"),"")</f>
        <v/>
      </c>
      <c r="AH3" s="147"/>
      <c r="AI3" s="148"/>
      <c r="AJ3" s="9"/>
      <c r="AK3" s="9"/>
    </row>
    <row r="4" spans="1:38" ht="12" customHeight="1" x14ac:dyDescent="0.15"/>
    <row r="5" spans="1:38" s="15" customFormat="1" ht="12" customHeight="1" x14ac:dyDescent="0.15">
      <c r="B5" s="197" t="s">
        <v>29</v>
      </c>
      <c r="C5" s="198"/>
      <c r="D5" s="198"/>
      <c r="E5" s="199"/>
      <c r="F5" s="202" t="s">
        <v>117</v>
      </c>
      <c r="G5" s="127"/>
      <c r="H5" s="128"/>
      <c r="I5" s="197" t="s">
        <v>12</v>
      </c>
      <c r="J5" s="198"/>
      <c r="K5" s="198"/>
      <c r="L5" s="199"/>
      <c r="M5" s="202" t="s">
        <v>58</v>
      </c>
      <c r="N5" s="127"/>
      <c r="O5" s="127"/>
      <c r="P5" s="127"/>
      <c r="Q5" s="127"/>
      <c r="R5" s="127"/>
      <c r="S5" s="127"/>
      <c r="T5" s="127"/>
      <c r="U5" s="128"/>
      <c r="V5" s="197" t="s">
        <v>13</v>
      </c>
      <c r="W5" s="198"/>
      <c r="X5" s="198"/>
      <c r="Y5" s="199"/>
      <c r="Z5" s="202" t="s">
        <v>61</v>
      </c>
      <c r="AA5" s="127"/>
      <c r="AB5" s="127"/>
      <c r="AC5" s="127"/>
      <c r="AD5" s="127"/>
      <c r="AE5" s="127"/>
      <c r="AF5" s="127"/>
      <c r="AG5" s="127"/>
      <c r="AH5" s="128"/>
      <c r="AI5" s="16"/>
      <c r="AJ5" s="16"/>
      <c r="AK5" s="16"/>
      <c r="AL5" s="16"/>
    </row>
    <row r="6" spans="1:38" s="15" customFormat="1" ht="12" customHeight="1" x14ac:dyDescent="0.15">
      <c r="B6" s="197" t="s">
        <v>14</v>
      </c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9"/>
      <c r="AI6" s="16"/>
      <c r="AJ6" s="16"/>
      <c r="AK6" s="16"/>
    </row>
    <row r="7" spans="1:38" s="15" customFormat="1" ht="12" customHeight="1" x14ac:dyDescent="0.15">
      <c r="B7" s="206" t="s">
        <v>113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9"/>
    </row>
    <row r="8" spans="1:38" s="15" customFormat="1" ht="12" customHeight="1" x14ac:dyDescent="0.15">
      <c r="B8" s="182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4"/>
    </row>
    <row r="9" spans="1:38" ht="12" customHeight="1" x14ac:dyDescent="0.15">
      <c r="B9" s="182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4"/>
    </row>
    <row r="10" spans="1:38" ht="12" customHeight="1" x14ac:dyDescent="0.15">
      <c r="B10" s="182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4"/>
    </row>
    <row r="11" spans="1:38" ht="12" customHeight="1" x14ac:dyDescent="0.15">
      <c r="B11" s="182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4"/>
    </row>
    <row r="12" spans="1:38" ht="12" customHeight="1" x14ac:dyDescent="0.15">
      <c r="B12" s="171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3"/>
    </row>
    <row r="13" spans="1:38" ht="24" customHeight="1" x14ac:dyDescent="0.15">
      <c r="B13" s="197" t="s">
        <v>15</v>
      </c>
      <c r="C13" s="198"/>
      <c r="D13" s="198"/>
      <c r="E13" s="199"/>
      <c r="F13" s="203" t="s">
        <v>59</v>
      </c>
      <c r="G13" s="130"/>
      <c r="H13" s="130"/>
      <c r="I13" s="130"/>
      <c r="J13" s="130"/>
      <c r="K13" s="130"/>
      <c r="L13" s="130"/>
      <c r="M13" s="130"/>
      <c r="N13" s="130"/>
      <c r="O13" s="130"/>
      <c r="P13" s="131"/>
      <c r="Q13" s="197" t="s">
        <v>16</v>
      </c>
      <c r="R13" s="198"/>
      <c r="S13" s="198"/>
      <c r="T13" s="199"/>
      <c r="U13" s="202" t="s">
        <v>60</v>
      </c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8"/>
    </row>
    <row r="14" spans="1:38" ht="12" customHeight="1" x14ac:dyDescent="0.15">
      <c r="B14" s="197" t="s">
        <v>17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9"/>
    </row>
    <row r="15" spans="1:38" ht="12" customHeight="1" x14ac:dyDescent="0.15">
      <c r="B15" s="197" t="s">
        <v>18</v>
      </c>
      <c r="C15" s="198"/>
      <c r="D15" s="198"/>
      <c r="E15" s="198"/>
      <c r="F15" s="198"/>
      <c r="G15" s="198"/>
      <c r="H15" s="198"/>
      <c r="I15" s="199"/>
      <c r="J15" s="197" t="s">
        <v>30</v>
      </c>
      <c r="K15" s="199"/>
      <c r="L15" s="197" t="s">
        <v>21</v>
      </c>
      <c r="M15" s="198"/>
      <c r="N15" s="199"/>
      <c r="O15" s="197" t="s">
        <v>19</v>
      </c>
      <c r="P15" s="199"/>
      <c r="Q15" s="197" t="s">
        <v>11</v>
      </c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9"/>
    </row>
    <row r="16" spans="1:38" ht="12" customHeight="1" x14ac:dyDescent="0.15">
      <c r="B16" s="202" t="s">
        <v>63</v>
      </c>
      <c r="C16" s="127"/>
      <c r="D16" s="127"/>
      <c r="E16" s="127"/>
      <c r="F16" s="127"/>
      <c r="G16" s="127"/>
      <c r="H16" s="127"/>
      <c r="I16" s="128"/>
      <c r="J16" s="126" t="s">
        <v>64</v>
      </c>
      <c r="K16" s="128"/>
      <c r="L16" s="202" t="s">
        <v>62</v>
      </c>
      <c r="M16" s="127"/>
      <c r="N16" s="128"/>
      <c r="O16" s="204" t="s">
        <v>65</v>
      </c>
      <c r="P16" s="205"/>
      <c r="Q16" s="202" t="s">
        <v>66</v>
      </c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8"/>
    </row>
    <row r="17" spans="2:36" ht="24" customHeight="1" x14ac:dyDescent="0.15">
      <c r="B17" s="202" t="s">
        <v>69</v>
      </c>
      <c r="C17" s="127"/>
      <c r="D17" s="127"/>
      <c r="E17" s="127"/>
      <c r="F17" s="127"/>
      <c r="G17" s="127"/>
      <c r="H17" s="127"/>
      <c r="I17" s="128"/>
      <c r="J17" s="126" t="s">
        <v>68</v>
      </c>
      <c r="K17" s="128"/>
      <c r="L17" s="203" t="s">
        <v>67</v>
      </c>
      <c r="M17" s="130"/>
      <c r="N17" s="131"/>
      <c r="O17" s="204" t="s">
        <v>65</v>
      </c>
      <c r="P17" s="205"/>
      <c r="Q17" s="202" t="s">
        <v>73</v>
      </c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8"/>
    </row>
    <row r="18" spans="2:36" ht="12" customHeight="1" x14ac:dyDescent="0.15">
      <c r="B18" s="202" t="s">
        <v>71</v>
      </c>
      <c r="C18" s="127"/>
      <c r="D18" s="127"/>
      <c r="E18" s="127"/>
      <c r="F18" s="127"/>
      <c r="G18" s="127"/>
      <c r="H18" s="127"/>
      <c r="I18" s="128"/>
      <c r="J18" s="126" t="s">
        <v>64</v>
      </c>
      <c r="K18" s="128"/>
      <c r="L18" s="202" t="s">
        <v>70</v>
      </c>
      <c r="M18" s="127"/>
      <c r="N18" s="128"/>
      <c r="O18" s="204" t="s">
        <v>65</v>
      </c>
      <c r="P18" s="205"/>
      <c r="Q18" s="202" t="s">
        <v>72</v>
      </c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8"/>
    </row>
    <row r="19" spans="2:36" ht="12" customHeight="1" x14ac:dyDescent="0.15">
      <c r="B19" s="197" t="s">
        <v>22</v>
      </c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9"/>
    </row>
    <row r="20" spans="2:36" ht="12" customHeight="1" x14ac:dyDescent="0.15">
      <c r="B20" s="197" t="s">
        <v>23</v>
      </c>
      <c r="C20" s="198"/>
      <c r="D20" s="198"/>
      <c r="E20" s="198"/>
      <c r="F20" s="198"/>
      <c r="G20" s="198"/>
      <c r="H20" s="198"/>
      <c r="I20" s="199"/>
      <c r="J20" s="54" t="s">
        <v>31</v>
      </c>
      <c r="K20" s="54" t="s">
        <v>32</v>
      </c>
      <c r="L20" s="54" t="s">
        <v>33</v>
      </c>
      <c r="M20" s="54" t="s">
        <v>34</v>
      </c>
      <c r="N20" s="197" t="s">
        <v>24</v>
      </c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9"/>
    </row>
    <row r="21" spans="2:36" ht="12" customHeight="1" x14ac:dyDescent="0.15">
      <c r="B21" s="200" t="s">
        <v>51</v>
      </c>
      <c r="C21" s="201"/>
      <c r="D21" s="201"/>
      <c r="E21" s="201"/>
      <c r="F21" s="201"/>
      <c r="G21" s="201"/>
      <c r="H21" s="201"/>
      <c r="I21" s="201"/>
      <c r="J21" s="48"/>
      <c r="K21" s="48"/>
      <c r="L21" s="48"/>
      <c r="M21" s="48"/>
      <c r="N21" s="126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8"/>
    </row>
    <row r="22" spans="2:36" ht="12" customHeight="1" x14ac:dyDescent="0.15">
      <c r="B22" s="197" t="s">
        <v>25</v>
      </c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9"/>
    </row>
    <row r="23" spans="2:36" ht="24" customHeight="1" x14ac:dyDescent="0.15">
      <c r="B23" s="195" t="s">
        <v>47</v>
      </c>
      <c r="C23" s="196"/>
      <c r="D23" s="197" t="s">
        <v>26</v>
      </c>
      <c r="E23" s="198"/>
      <c r="F23" s="198"/>
      <c r="G23" s="198"/>
      <c r="H23" s="198"/>
      <c r="I23" s="198"/>
      <c r="J23" s="199"/>
      <c r="K23" s="197" t="s">
        <v>27</v>
      </c>
      <c r="L23" s="198"/>
      <c r="M23" s="198"/>
      <c r="N23" s="198"/>
      <c r="O23" s="199"/>
      <c r="P23" s="197" t="s">
        <v>37</v>
      </c>
      <c r="Q23" s="198"/>
      <c r="R23" s="199"/>
      <c r="S23" s="197" t="s">
        <v>35</v>
      </c>
      <c r="T23" s="198"/>
      <c r="U23" s="198"/>
      <c r="V23" s="198"/>
      <c r="W23" s="199"/>
      <c r="X23" s="197" t="s">
        <v>28</v>
      </c>
      <c r="Y23" s="198"/>
      <c r="Z23" s="198"/>
      <c r="AA23" s="198"/>
      <c r="AB23" s="198"/>
      <c r="AC23" s="198"/>
      <c r="AD23" s="198"/>
      <c r="AE23" s="198"/>
      <c r="AF23" s="198"/>
      <c r="AG23" s="198"/>
      <c r="AH23" s="199"/>
    </row>
    <row r="24" spans="2:36" x14ac:dyDescent="0.15">
      <c r="B24" s="180" t="s">
        <v>51</v>
      </c>
      <c r="C24" s="181"/>
      <c r="D24" s="129"/>
      <c r="E24" s="130"/>
      <c r="F24" s="130"/>
      <c r="G24" s="130"/>
      <c r="H24" s="130"/>
      <c r="I24" s="130"/>
      <c r="J24" s="131"/>
      <c r="K24" s="129"/>
      <c r="L24" s="130"/>
      <c r="M24" s="130"/>
      <c r="N24" s="130"/>
      <c r="O24" s="131"/>
      <c r="P24" s="129"/>
      <c r="Q24" s="130"/>
      <c r="R24" s="131"/>
      <c r="S24" s="129"/>
      <c r="T24" s="130"/>
      <c r="U24" s="130"/>
      <c r="V24" s="130"/>
      <c r="W24" s="131"/>
      <c r="X24" s="129"/>
      <c r="Y24" s="130"/>
      <c r="Z24" s="130"/>
      <c r="AA24" s="130"/>
      <c r="AB24" s="130"/>
      <c r="AC24" s="130"/>
      <c r="AD24" s="130"/>
      <c r="AE24" s="130"/>
      <c r="AF24" s="130"/>
      <c r="AG24" s="130"/>
      <c r="AH24" s="131"/>
      <c r="AI24" s="18"/>
    </row>
    <row r="25" spans="2:36" ht="12" customHeight="1" x14ac:dyDescent="0.1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5"/>
      <c r="AJ25" s="15"/>
    </row>
    <row r="26" spans="2:36" ht="24" customHeight="1" x14ac:dyDescent="0.15">
      <c r="B26" s="192" t="s">
        <v>20</v>
      </c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4"/>
      <c r="Y26" s="192" t="s">
        <v>38</v>
      </c>
      <c r="Z26" s="193"/>
      <c r="AA26" s="194"/>
      <c r="AB26" s="192" t="s">
        <v>36</v>
      </c>
      <c r="AC26" s="193"/>
      <c r="AD26" s="193"/>
      <c r="AE26" s="193"/>
      <c r="AF26" s="194"/>
      <c r="AG26" s="195" t="s">
        <v>47</v>
      </c>
      <c r="AH26" s="196"/>
    </row>
    <row r="27" spans="2:36" ht="12" customHeight="1" x14ac:dyDescent="0.15">
      <c r="B27" s="67" t="s">
        <v>97</v>
      </c>
      <c r="C27" s="74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55"/>
      <c r="U27" s="55"/>
      <c r="V27" s="55"/>
      <c r="W27" s="55"/>
      <c r="X27" s="56"/>
      <c r="Y27" s="187"/>
      <c r="Z27" s="188"/>
      <c r="AA27" s="189"/>
      <c r="AB27" s="187"/>
      <c r="AC27" s="188"/>
      <c r="AD27" s="188"/>
      <c r="AE27" s="188"/>
      <c r="AF27" s="189"/>
      <c r="AG27" s="190"/>
      <c r="AH27" s="191"/>
    </row>
    <row r="28" spans="2:36" ht="12" customHeight="1" x14ac:dyDescent="0.15">
      <c r="B28" s="68" t="s">
        <v>98</v>
      </c>
      <c r="C28" s="74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57"/>
      <c r="U28" s="57"/>
      <c r="V28" s="57"/>
      <c r="W28" s="57"/>
      <c r="X28" s="58"/>
      <c r="Y28" s="182"/>
      <c r="Z28" s="183"/>
      <c r="AA28" s="184"/>
      <c r="AB28" s="182"/>
      <c r="AC28" s="183"/>
      <c r="AD28" s="183"/>
      <c r="AE28" s="183"/>
      <c r="AF28" s="184"/>
      <c r="AG28" s="185"/>
      <c r="AH28" s="186"/>
    </row>
    <row r="29" spans="2:36" ht="12" customHeight="1" x14ac:dyDescent="0.15">
      <c r="B29" s="68" t="s">
        <v>114</v>
      </c>
      <c r="C29" s="74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57"/>
      <c r="U29" s="57"/>
      <c r="V29" s="57"/>
      <c r="W29" s="57"/>
      <c r="X29" s="58"/>
      <c r="Y29" s="182"/>
      <c r="Z29" s="183"/>
      <c r="AA29" s="184"/>
      <c r="AB29" s="182"/>
      <c r="AC29" s="183"/>
      <c r="AD29" s="183"/>
      <c r="AE29" s="183"/>
      <c r="AF29" s="184"/>
      <c r="AG29" s="185"/>
      <c r="AH29" s="186"/>
    </row>
    <row r="30" spans="2:36" ht="12" customHeight="1" x14ac:dyDescent="0.15">
      <c r="B30" s="49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57"/>
      <c r="U30" s="57"/>
      <c r="V30" s="57"/>
      <c r="W30" s="57"/>
      <c r="X30" s="58"/>
      <c r="Y30" s="182"/>
      <c r="Z30" s="183"/>
      <c r="AA30" s="184"/>
      <c r="AB30" s="182"/>
      <c r="AC30" s="183"/>
      <c r="AD30" s="183"/>
      <c r="AE30" s="183"/>
      <c r="AF30" s="184"/>
      <c r="AG30" s="185"/>
      <c r="AH30" s="186"/>
    </row>
    <row r="31" spans="2:36" ht="12" customHeight="1" x14ac:dyDescent="0.15">
      <c r="B31" s="49"/>
      <c r="C31" s="73" t="s">
        <v>74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57"/>
      <c r="U31" s="57"/>
      <c r="V31" s="57"/>
      <c r="W31" s="57"/>
      <c r="X31" s="58"/>
      <c r="Y31" s="182"/>
      <c r="Z31" s="183"/>
      <c r="AA31" s="184"/>
      <c r="AB31" s="182"/>
      <c r="AC31" s="183"/>
      <c r="AD31" s="183"/>
      <c r="AE31" s="183"/>
      <c r="AF31" s="184"/>
      <c r="AG31" s="185"/>
      <c r="AH31" s="186"/>
    </row>
    <row r="32" spans="2:36" ht="12" customHeight="1" x14ac:dyDescent="0.15">
      <c r="B32" s="49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57"/>
      <c r="U32" s="57"/>
      <c r="V32" s="57"/>
      <c r="W32" s="57"/>
      <c r="X32" s="58"/>
      <c r="Y32" s="182"/>
      <c r="Z32" s="183"/>
      <c r="AA32" s="184"/>
      <c r="AB32" s="182"/>
      <c r="AC32" s="183"/>
      <c r="AD32" s="183"/>
      <c r="AE32" s="183"/>
      <c r="AF32" s="184"/>
      <c r="AG32" s="185"/>
      <c r="AH32" s="186"/>
    </row>
    <row r="33" spans="2:34" ht="12" customHeight="1" x14ac:dyDescent="0.15">
      <c r="B33" s="49"/>
      <c r="C33" s="63" t="s">
        <v>75</v>
      </c>
      <c r="D33" s="63"/>
      <c r="E33" s="64" t="s">
        <v>76</v>
      </c>
      <c r="F33" s="65"/>
      <c r="G33" s="65"/>
      <c r="H33" s="65"/>
      <c r="I33" s="65"/>
      <c r="J33" s="66"/>
      <c r="K33" s="63" t="s">
        <v>77</v>
      </c>
      <c r="L33" s="63"/>
      <c r="M33" s="64" t="s">
        <v>78</v>
      </c>
      <c r="N33" s="65"/>
      <c r="O33" s="65"/>
      <c r="P33" s="65"/>
      <c r="Q33" s="65"/>
      <c r="R33" s="65"/>
      <c r="S33" s="65"/>
      <c r="T33" s="65"/>
      <c r="U33" s="65"/>
      <c r="V33" s="65"/>
      <c r="W33" s="66"/>
      <c r="X33" s="58"/>
      <c r="Y33" s="182"/>
      <c r="Z33" s="183"/>
      <c r="AA33" s="184"/>
      <c r="AB33" s="182"/>
      <c r="AC33" s="183"/>
      <c r="AD33" s="183"/>
      <c r="AE33" s="183"/>
      <c r="AF33" s="184"/>
      <c r="AG33" s="185"/>
      <c r="AH33" s="186"/>
    </row>
    <row r="34" spans="2:34" ht="12" customHeight="1" x14ac:dyDescent="0.15">
      <c r="B34" s="49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8"/>
      <c r="Y34" s="182"/>
      <c r="Z34" s="183"/>
      <c r="AA34" s="184"/>
      <c r="AB34" s="182"/>
      <c r="AC34" s="183"/>
      <c r="AD34" s="183"/>
      <c r="AE34" s="183"/>
      <c r="AF34" s="184"/>
      <c r="AG34" s="185"/>
      <c r="AH34" s="186"/>
    </row>
    <row r="35" spans="2:34" ht="12" customHeight="1" x14ac:dyDescent="0.15">
      <c r="B35" s="49"/>
      <c r="C35" s="74" t="s">
        <v>79</v>
      </c>
      <c r="D35" s="32"/>
      <c r="E35" s="32"/>
      <c r="F35" s="32"/>
      <c r="G35" s="32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8"/>
      <c r="Y35" s="49"/>
      <c r="Z35" s="57"/>
      <c r="AA35" s="58"/>
      <c r="AB35" s="49"/>
      <c r="AC35" s="57"/>
      <c r="AD35" s="57"/>
      <c r="AE35" s="57"/>
      <c r="AF35" s="58"/>
      <c r="AG35" s="61"/>
      <c r="AH35" s="62"/>
    </row>
    <row r="36" spans="2:34" ht="12" customHeight="1" x14ac:dyDescent="0.15">
      <c r="B36" s="49"/>
      <c r="C36" s="75" t="s">
        <v>80</v>
      </c>
      <c r="D36" s="76"/>
      <c r="E36" s="76"/>
      <c r="F36" s="76"/>
      <c r="G36" s="76"/>
      <c r="H36" s="76"/>
      <c r="I36" s="75" t="s">
        <v>85</v>
      </c>
      <c r="J36" s="76"/>
      <c r="K36" s="76"/>
      <c r="L36" s="76"/>
      <c r="M36" s="76"/>
      <c r="N36" s="75" t="s">
        <v>89</v>
      </c>
      <c r="O36" s="76"/>
      <c r="P36" s="76"/>
      <c r="Q36" s="75" t="s">
        <v>37</v>
      </c>
      <c r="R36" s="76"/>
      <c r="S36" s="76"/>
      <c r="T36" s="76"/>
      <c r="U36" s="76"/>
      <c r="V36" s="76"/>
      <c r="W36" s="77"/>
      <c r="X36" s="58"/>
      <c r="Y36" s="49"/>
      <c r="Z36" s="57"/>
      <c r="AA36" s="58"/>
      <c r="AB36" s="49"/>
      <c r="AC36" s="57"/>
      <c r="AD36" s="57"/>
      <c r="AE36" s="57"/>
      <c r="AF36" s="58"/>
      <c r="AG36" s="61"/>
      <c r="AH36" s="62"/>
    </row>
    <row r="37" spans="2:34" ht="24" customHeight="1" x14ac:dyDescent="0.15">
      <c r="B37" s="49"/>
      <c r="C37" s="179" t="s">
        <v>81</v>
      </c>
      <c r="D37" s="177"/>
      <c r="E37" s="177"/>
      <c r="F37" s="177"/>
      <c r="G37" s="177"/>
      <c r="H37" s="178"/>
      <c r="I37" s="69" t="s">
        <v>86</v>
      </c>
      <c r="J37" s="70"/>
      <c r="K37" s="70"/>
      <c r="L37" s="70"/>
      <c r="M37" s="71">
        <v>400</v>
      </c>
      <c r="N37" s="69" t="s">
        <v>90</v>
      </c>
      <c r="O37" s="70"/>
      <c r="P37" s="70"/>
      <c r="Q37" s="72" t="s">
        <v>99</v>
      </c>
      <c r="R37" s="70"/>
      <c r="S37" s="70"/>
      <c r="T37" s="70"/>
      <c r="U37" s="70"/>
      <c r="V37" s="70"/>
      <c r="W37" s="78"/>
      <c r="X37" s="58"/>
      <c r="Y37" s="49"/>
      <c r="Z37" s="57"/>
      <c r="AA37" s="58"/>
      <c r="AB37" s="49"/>
      <c r="AC37" s="57"/>
      <c r="AD37" s="57"/>
      <c r="AE37" s="57"/>
      <c r="AF37" s="58"/>
      <c r="AG37" s="61"/>
      <c r="AH37" s="62"/>
    </row>
    <row r="38" spans="2:34" ht="24" customHeight="1" x14ac:dyDescent="0.15">
      <c r="B38" s="49"/>
      <c r="C38" s="176" t="s">
        <v>82</v>
      </c>
      <c r="D38" s="177"/>
      <c r="E38" s="177"/>
      <c r="F38" s="177"/>
      <c r="G38" s="177"/>
      <c r="H38" s="178"/>
      <c r="I38" s="69" t="s">
        <v>86</v>
      </c>
      <c r="J38" s="70"/>
      <c r="K38" s="70"/>
      <c r="L38" s="70"/>
      <c r="M38" s="71">
        <v>400</v>
      </c>
      <c r="N38" s="72" t="s">
        <v>91</v>
      </c>
      <c r="O38" s="70"/>
      <c r="P38" s="70"/>
      <c r="Q38" s="69" t="s">
        <v>94</v>
      </c>
      <c r="R38" s="70"/>
      <c r="S38" s="70"/>
      <c r="T38" s="70"/>
      <c r="U38" s="70"/>
      <c r="V38" s="70"/>
      <c r="W38" s="78"/>
      <c r="X38" s="58"/>
      <c r="Y38" s="49"/>
      <c r="Z38" s="57"/>
      <c r="AA38" s="58"/>
      <c r="AB38" s="49"/>
      <c r="AC38" s="57"/>
      <c r="AD38" s="57"/>
      <c r="AE38" s="57"/>
      <c r="AF38" s="58"/>
      <c r="AG38" s="61"/>
      <c r="AH38" s="62"/>
    </row>
    <row r="39" spans="2:34" ht="24" customHeight="1" x14ac:dyDescent="0.15">
      <c r="B39" s="49"/>
      <c r="C39" s="176" t="s">
        <v>83</v>
      </c>
      <c r="D39" s="177"/>
      <c r="E39" s="177"/>
      <c r="F39" s="177"/>
      <c r="G39" s="177"/>
      <c r="H39" s="178"/>
      <c r="I39" s="69" t="s">
        <v>87</v>
      </c>
      <c r="J39" s="70"/>
      <c r="K39" s="70"/>
      <c r="L39" s="70"/>
      <c r="M39" s="71">
        <v>404</v>
      </c>
      <c r="N39" s="72" t="s">
        <v>92</v>
      </c>
      <c r="O39" s="70"/>
      <c r="P39" s="70"/>
      <c r="Q39" s="69" t="s">
        <v>95</v>
      </c>
      <c r="R39" s="70"/>
      <c r="S39" s="70"/>
      <c r="T39" s="70"/>
      <c r="U39" s="70"/>
      <c r="V39" s="70"/>
      <c r="W39" s="78"/>
      <c r="X39" s="58"/>
      <c r="Y39" s="49"/>
      <c r="Z39" s="57"/>
      <c r="AA39" s="58"/>
      <c r="AB39" s="49"/>
      <c r="AC39" s="57"/>
      <c r="AD39" s="57"/>
      <c r="AE39" s="57"/>
      <c r="AF39" s="58"/>
      <c r="AG39" s="61"/>
      <c r="AH39" s="62"/>
    </row>
    <row r="40" spans="2:34" ht="24" customHeight="1" x14ac:dyDescent="0.15">
      <c r="B40" s="49"/>
      <c r="C40" s="176" t="s">
        <v>84</v>
      </c>
      <c r="D40" s="177"/>
      <c r="E40" s="177"/>
      <c r="F40" s="177"/>
      <c r="G40" s="177"/>
      <c r="H40" s="178"/>
      <c r="I40" s="69" t="s">
        <v>88</v>
      </c>
      <c r="J40" s="70"/>
      <c r="K40" s="70"/>
      <c r="L40" s="70"/>
      <c r="M40" s="71">
        <v>409</v>
      </c>
      <c r="N40" s="69" t="s">
        <v>93</v>
      </c>
      <c r="O40" s="70"/>
      <c r="P40" s="70"/>
      <c r="Q40" s="69" t="s">
        <v>96</v>
      </c>
      <c r="R40" s="70"/>
      <c r="S40" s="70"/>
      <c r="T40" s="70"/>
      <c r="U40" s="70"/>
      <c r="V40" s="70"/>
      <c r="W40" s="78"/>
      <c r="X40" s="58"/>
      <c r="Y40" s="182"/>
      <c r="Z40" s="183"/>
      <c r="AA40" s="184"/>
      <c r="AB40" s="182"/>
      <c r="AC40" s="183"/>
      <c r="AD40" s="183"/>
      <c r="AE40" s="183"/>
      <c r="AF40" s="184"/>
      <c r="AG40" s="185"/>
      <c r="AH40" s="186"/>
    </row>
    <row r="41" spans="2:34" ht="12" customHeight="1" x14ac:dyDescent="0.15">
      <c r="B41" s="49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8"/>
      <c r="Y41" s="182"/>
      <c r="Z41" s="183"/>
      <c r="AA41" s="184"/>
      <c r="AB41" s="182"/>
      <c r="AC41" s="183"/>
      <c r="AD41" s="183"/>
      <c r="AE41" s="183"/>
      <c r="AF41" s="184"/>
      <c r="AG41" s="185"/>
      <c r="AH41" s="186"/>
    </row>
    <row r="42" spans="2:34" ht="12" customHeight="1" x14ac:dyDescent="0.15">
      <c r="B42" s="68" t="s">
        <v>100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8"/>
      <c r="Y42" s="49"/>
      <c r="Z42" s="57"/>
      <c r="AA42" s="58"/>
      <c r="AB42" s="49"/>
      <c r="AC42" s="57"/>
      <c r="AD42" s="57"/>
      <c r="AE42" s="57"/>
      <c r="AF42" s="58"/>
      <c r="AG42" s="61"/>
      <c r="AH42" s="62"/>
    </row>
    <row r="43" spans="2:34" ht="12" customHeight="1" x14ac:dyDescent="0.15">
      <c r="B43" s="49"/>
      <c r="C43" s="74" t="s">
        <v>101</v>
      </c>
      <c r="D43" s="32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8"/>
      <c r="Y43" s="49"/>
      <c r="Z43" s="57"/>
      <c r="AA43" s="58"/>
      <c r="AB43" s="49"/>
      <c r="AC43" s="57"/>
      <c r="AD43" s="57"/>
      <c r="AE43" s="57"/>
      <c r="AF43" s="58"/>
      <c r="AG43" s="61"/>
      <c r="AH43" s="62"/>
    </row>
    <row r="44" spans="2:34" ht="12" customHeight="1" x14ac:dyDescent="0.15">
      <c r="B44" s="49"/>
      <c r="C44" s="32"/>
      <c r="D44" s="32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8"/>
      <c r="Y44" s="49"/>
      <c r="Z44" s="57"/>
      <c r="AA44" s="58"/>
      <c r="AB44" s="49"/>
      <c r="AC44" s="57"/>
      <c r="AD44" s="57"/>
      <c r="AE44" s="57"/>
      <c r="AF44" s="58"/>
      <c r="AG44" s="61"/>
      <c r="AH44" s="62"/>
    </row>
    <row r="45" spans="2:34" ht="12" customHeight="1" x14ac:dyDescent="0.15">
      <c r="B45" s="49"/>
      <c r="C45" s="74" t="s">
        <v>102</v>
      </c>
      <c r="D45" s="32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8"/>
      <c r="Y45" s="49"/>
      <c r="Z45" s="57"/>
      <c r="AA45" s="58"/>
      <c r="AB45" s="49"/>
      <c r="AC45" s="57"/>
      <c r="AD45" s="57"/>
      <c r="AE45" s="57"/>
      <c r="AF45" s="58"/>
      <c r="AG45" s="61"/>
      <c r="AH45" s="62"/>
    </row>
    <row r="46" spans="2:34" ht="12" customHeight="1" x14ac:dyDescent="0.15">
      <c r="B46" s="49"/>
      <c r="C46" s="32"/>
      <c r="D46" s="32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8"/>
      <c r="Y46" s="49"/>
      <c r="Z46" s="57"/>
      <c r="AA46" s="58"/>
      <c r="AB46" s="49"/>
      <c r="AC46" s="57"/>
      <c r="AD46" s="57"/>
      <c r="AE46" s="57"/>
      <c r="AF46" s="58"/>
      <c r="AG46" s="61"/>
      <c r="AH46" s="62"/>
    </row>
    <row r="47" spans="2:34" ht="12" customHeight="1" x14ac:dyDescent="0.15">
      <c r="B47" s="49"/>
      <c r="C47" s="32"/>
      <c r="D47" s="74" t="s">
        <v>103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8"/>
      <c r="Y47" s="49"/>
      <c r="Z47" s="57"/>
      <c r="AA47" s="58"/>
      <c r="AB47" s="49"/>
      <c r="AC47" s="57"/>
      <c r="AD47" s="57"/>
      <c r="AE47" s="57"/>
      <c r="AF47" s="58"/>
      <c r="AG47" s="61"/>
      <c r="AH47" s="62"/>
    </row>
    <row r="48" spans="2:34" ht="12" customHeight="1" x14ac:dyDescent="0.15">
      <c r="B48" s="49"/>
      <c r="C48" s="32"/>
      <c r="D48" s="32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8"/>
      <c r="Y48" s="182"/>
      <c r="Z48" s="183"/>
      <c r="AA48" s="184"/>
      <c r="AB48" s="182"/>
      <c r="AC48" s="183"/>
      <c r="AD48" s="183"/>
      <c r="AE48" s="183"/>
      <c r="AF48" s="184"/>
      <c r="AG48" s="185"/>
      <c r="AH48" s="186"/>
    </row>
    <row r="49" spans="2:38" ht="12" customHeight="1" x14ac:dyDescent="0.15">
      <c r="B49" s="49"/>
      <c r="C49" s="74" t="s">
        <v>104</v>
      </c>
      <c r="D49" s="32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8"/>
      <c r="Y49" s="182"/>
      <c r="Z49" s="183"/>
      <c r="AA49" s="184"/>
      <c r="AB49" s="182"/>
      <c r="AC49" s="183"/>
      <c r="AD49" s="183"/>
      <c r="AE49" s="183"/>
      <c r="AF49" s="184"/>
      <c r="AG49" s="185"/>
      <c r="AH49" s="186"/>
    </row>
    <row r="50" spans="2:38" ht="12" customHeight="1" x14ac:dyDescent="0.15">
      <c r="B50" s="49"/>
      <c r="C50" s="32"/>
      <c r="D50" s="32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8"/>
      <c r="Y50" s="182"/>
      <c r="Z50" s="183"/>
      <c r="AA50" s="184"/>
      <c r="AB50" s="182"/>
      <c r="AC50" s="183"/>
      <c r="AD50" s="183"/>
      <c r="AE50" s="183"/>
      <c r="AF50" s="184"/>
      <c r="AG50" s="185"/>
      <c r="AH50" s="186"/>
    </row>
    <row r="51" spans="2:38" ht="12" customHeight="1" x14ac:dyDescent="0.15">
      <c r="B51" s="50"/>
      <c r="C51" s="79"/>
      <c r="D51" s="80" t="s">
        <v>105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60"/>
      <c r="Y51" s="171"/>
      <c r="Z51" s="172"/>
      <c r="AA51" s="173"/>
      <c r="AB51" s="171"/>
      <c r="AC51" s="172"/>
      <c r="AD51" s="172"/>
      <c r="AE51" s="172"/>
      <c r="AF51" s="173"/>
      <c r="AG51" s="174"/>
      <c r="AH51" s="175"/>
    </row>
    <row r="52" spans="2:38" ht="12" customHeight="1" x14ac:dyDescent="0.15"/>
    <row r="53" spans="2:38" s="15" customFormat="1" ht="12" customHeight="1" x14ac:dyDescent="0.15">
      <c r="B53" s="197" t="s">
        <v>29</v>
      </c>
      <c r="C53" s="198"/>
      <c r="D53" s="198"/>
      <c r="E53" s="199"/>
      <c r="F53" s="202" t="s">
        <v>117</v>
      </c>
      <c r="G53" s="127"/>
      <c r="H53" s="128"/>
      <c r="I53" s="197" t="s">
        <v>12</v>
      </c>
      <c r="J53" s="198"/>
      <c r="K53" s="198"/>
      <c r="L53" s="199"/>
      <c r="M53" s="202" t="s">
        <v>58</v>
      </c>
      <c r="N53" s="127"/>
      <c r="O53" s="127"/>
      <c r="P53" s="127"/>
      <c r="Q53" s="127"/>
      <c r="R53" s="127"/>
      <c r="S53" s="127"/>
      <c r="T53" s="127"/>
      <c r="U53" s="128"/>
      <c r="V53" s="197" t="s">
        <v>13</v>
      </c>
      <c r="W53" s="198"/>
      <c r="X53" s="198"/>
      <c r="Y53" s="199"/>
      <c r="Z53" s="202" t="s">
        <v>107</v>
      </c>
      <c r="AA53" s="127"/>
      <c r="AB53" s="127"/>
      <c r="AC53" s="127"/>
      <c r="AD53" s="127"/>
      <c r="AE53" s="127"/>
      <c r="AF53" s="127"/>
      <c r="AG53" s="127"/>
      <c r="AH53" s="128"/>
      <c r="AI53" s="16"/>
      <c r="AJ53" s="16"/>
      <c r="AK53" s="16"/>
      <c r="AL53" s="16"/>
    </row>
    <row r="54" spans="2:38" s="15" customFormat="1" ht="12" customHeight="1" x14ac:dyDescent="0.15">
      <c r="B54" s="197" t="s">
        <v>14</v>
      </c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9"/>
      <c r="AI54" s="16"/>
      <c r="AJ54" s="16"/>
      <c r="AK54" s="16"/>
    </row>
    <row r="55" spans="2:38" s="15" customFormat="1" ht="12" customHeight="1" x14ac:dyDescent="0.15">
      <c r="B55" s="206" t="s">
        <v>115</v>
      </c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9"/>
    </row>
    <row r="56" spans="2:38" s="15" customFormat="1" ht="12" customHeight="1" x14ac:dyDescent="0.15">
      <c r="B56" s="182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4"/>
    </row>
    <row r="57" spans="2:38" ht="12" customHeight="1" x14ac:dyDescent="0.15">
      <c r="B57" s="182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4"/>
    </row>
    <row r="58" spans="2:38" ht="12" customHeight="1" x14ac:dyDescent="0.15">
      <c r="B58" s="182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4"/>
    </row>
    <row r="59" spans="2:38" ht="12" customHeight="1" x14ac:dyDescent="0.15">
      <c r="B59" s="182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4"/>
    </row>
    <row r="60" spans="2:38" ht="12" customHeight="1" x14ac:dyDescent="0.15">
      <c r="B60" s="171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3"/>
    </row>
    <row r="61" spans="2:38" ht="24" customHeight="1" x14ac:dyDescent="0.15">
      <c r="B61" s="197" t="s">
        <v>15</v>
      </c>
      <c r="C61" s="198"/>
      <c r="D61" s="198"/>
      <c r="E61" s="199"/>
      <c r="F61" s="203" t="s">
        <v>59</v>
      </c>
      <c r="G61" s="130"/>
      <c r="H61" s="130"/>
      <c r="I61" s="130"/>
      <c r="J61" s="130"/>
      <c r="K61" s="130"/>
      <c r="L61" s="130"/>
      <c r="M61" s="130"/>
      <c r="N61" s="130"/>
      <c r="O61" s="130"/>
      <c r="P61" s="131"/>
      <c r="Q61" s="197" t="s">
        <v>16</v>
      </c>
      <c r="R61" s="198"/>
      <c r="S61" s="198"/>
      <c r="T61" s="199"/>
      <c r="U61" s="202" t="s">
        <v>106</v>
      </c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8"/>
    </row>
    <row r="62" spans="2:38" ht="12" customHeight="1" x14ac:dyDescent="0.15">
      <c r="B62" s="197" t="s">
        <v>17</v>
      </c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9"/>
    </row>
    <row r="63" spans="2:38" ht="12" customHeight="1" x14ac:dyDescent="0.15">
      <c r="B63" s="197" t="s">
        <v>18</v>
      </c>
      <c r="C63" s="198"/>
      <c r="D63" s="198"/>
      <c r="E63" s="198"/>
      <c r="F63" s="198"/>
      <c r="G63" s="198"/>
      <c r="H63" s="198"/>
      <c r="I63" s="199"/>
      <c r="J63" s="197" t="s">
        <v>30</v>
      </c>
      <c r="K63" s="199"/>
      <c r="L63" s="197" t="s">
        <v>21</v>
      </c>
      <c r="M63" s="198"/>
      <c r="N63" s="199"/>
      <c r="O63" s="197" t="s">
        <v>19</v>
      </c>
      <c r="P63" s="199"/>
      <c r="Q63" s="197" t="s">
        <v>11</v>
      </c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9"/>
    </row>
    <row r="64" spans="2:38" ht="35.25" customHeight="1" x14ac:dyDescent="0.15">
      <c r="B64" s="202" t="s">
        <v>109</v>
      </c>
      <c r="C64" s="127"/>
      <c r="D64" s="127"/>
      <c r="E64" s="127"/>
      <c r="F64" s="127"/>
      <c r="G64" s="127"/>
      <c r="H64" s="127"/>
      <c r="I64" s="128"/>
      <c r="J64" s="126" t="s">
        <v>64</v>
      </c>
      <c r="K64" s="128"/>
      <c r="L64" s="203" t="s">
        <v>108</v>
      </c>
      <c r="M64" s="130"/>
      <c r="N64" s="131"/>
      <c r="O64" s="204" t="s">
        <v>65</v>
      </c>
      <c r="P64" s="205"/>
      <c r="Q64" s="202" t="s">
        <v>110</v>
      </c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8"/>
    </row>
    <row r="65" spans="2:36" ht="12" customHeight="1" x14ac:dyDescent="0.15">
      <c r="B65" s="197" t="s">
        <v>22</v>
      </c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9"/>
    </row>
    <row r="66" spans="2:36" ht="12" customHeight="1" x14ac:dyDescent="0.15">
      <c r="B66" s="197" t="s">
        <v>23</v>
      </c>
      <c r="C66" s="198"/>
      <c r="D66" s="198"/>
      <c r="E66" s="198"/>
      <c r="F66" s="198"/>
      <c r="G66" s="198"/>
      <c r="H66" s="198"/>
      <c r="I66" s="199"/>
      <c r="J66" s="54" t="s">
        <v>31</v>
      </c>
      <c r="K66" s="54" t="s">
        <v>32</v>
      </c>
      <c r="L66" s="54" t="s">
        <v>33</v>
      </c>
      <c r="M66" s="54" t="s">
        <v>34</v>
      </c>
      <c r="N66" s="197" t="s">
        <v>24</v>
      </c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9"/>
    </row>
    <row r="67" spans="2:36" ht="12" customHeight="1" x14ac:dyDescent="0.15">
      <c r="B67" s="200" t="s">
        <v>111</v>
      </c>
      <c r="C67" s="201"/>
      <c r="D67" s="201"/>
      <c r="E67" s="201"/>
      <c r="F67" s="201"/>
      <c r="G67" s="201"/>
      <c r="H67" s="201"/>
      <c r="I67" s="201"/>
      <c r="J67" s="48"/>
      <c r="K67" s="48"/>
      <c r="L67" s="48"/>
      <c r="M67" s="48"/>
      <c r="N67" s="126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8"/>
    </row>
    <row r="68" spans="2:36" ht="12" customHeight="1" x14ac:dyDescent="0.15">
      <c r="B68" s="197" t="s">
        <v>25</v>
      </c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9"/>
    </row>
    <row r="69" spans="2:36" ht="24" customHeight="1" x14ac:dyDescent="0.15">
      <c r="B69" s="195" t="s">
        <v>47</v>
      </c>
      <c r="C69" s="196"/>
      <c r="D69" s="197" t="s">
        <v>26</v>
      </c>
      <c r="E69" s="198"/>
      <c r="F69" s="198"/>
      <c r="G69" s="198"/>
      <c r="H69" s="198"/>
      <c r="I69" s="198"/>
      <c r="J69" s="199"/>
      <c r="K69" s="197" t="s">
        <v>27</v>
      </c>
      <c r="L69" s="198"/>
      <c r="M69" s="198"/>
      <c r="N69" s="198"/>
      <c r="O69" s="199"/>
      <c r="P69" s="197" t="s">
        <v>37</v>
      </c>
      <c r="Q69" s="198"/>
      <c r="R69" s="199"/>
      <c r="S69" s="197" t="s">
        <v>35</v>
      </c>
      <c r="T69" s="198"/>
      <c r="U69" s="198"/>
      <c r="V69" s="198"/>
      <c r="W69" s="199"/>
      <c r="X69" s="197" t="s">
        <v>28</v>
      </c>
      <c r="Y69" s="198"/>
      <c r="Z69" s="198"/>
      <c r="AA69" s="198"/>
      <c r="AB69" s="198"/>
      <c r="AC69" s="198"/>
      <c r="AD69" s="198"/>
      <c r="AE69" s="198"/>
      <c r="AF69" s="198"/>
      <c r="AG69" s="198"/>
      <c r="AH69" s="199"/>
    </row>
    <row r="70" spans="2:36" x14ac:dyDescent="0.15">
      <c r="B70" s="180" t="s">
        <v>51</v>
      </c>
      <c r="C70" s="181"/>
      <c r="D70" s="129"/>
      <c r="E70" s="130"/>
      <c r="F70" s="130"/>
      <c r="G70" s="130"/>
      <c r="H70" s="130"/>
      <c r="I70" s="130"/>
      <c r="J70" s="131"/>
      <c r="K70" s="129"/>
      <c r="L70" s="130"/>
      <c r="M70" s="130"/>
      <c r="N70" s="130"/>
      <c r="O70" s="131"/>
      <c r="P70" s="129"/>
      <c r="Q70" s="130"/>
      <c r="R70" s="131"/>
      <c r="S70" s="129"/>
      <c r="T70" s="130"/>
      <c r="U70" s="130"/>
      <c r="V70" s="130"/>
      <c r="W70" s="131"/>
      <c r="X70" s="129"/>
      <c r="Y70" s="130"/>
      <c r="Z70" s="130"/>
      <c r="AA70" s="130"/>
      <c r="AB70" s="130"/>
      <c r="AC70" s="130"/>
      <c r="AD70" s="130"/>
      <c r="AE70" s="130"/>
      <c r="AF70" s="130"/>
      <c r="AG70" s="130"/>
      <c r="AH70" s="131"/>
      <c r="AI70" s="18"/>
    </row>
    <row r="71" spans="2:36" ht="12" customHeight="1" x14ac:dyDescent="0.15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5"/>
      <c r="AJ71" s="15"/>
    </row>
    <row r="72" spans="2:36" ht="24" customHeight="1" x14ac:dyDescent="0.15">
      <c r="B72" s="192" t="s">
        <v>20</v>
      </c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4"/>
      <c r="Y72" s="192" t="s">
        <v>38</v>
      </c>
      <c r="Z72" s="193"/>
      <c r="AA72" s="194"/>
      <c r="AB72" s="192" t="s">
        <v>36</v>
      </c>
      <c r="AC72" s="193"/>
      <c r="AD72" s="193"/>
      <c r="AE72" s="193"/>
      <c r="AF72" s="194"/>
      <c r="AG72" s="195" t="s">
        <v>47</v>
      </c>
      <c r="AH72" s="196"/>
    </row>
    <row r="73" spans="2:36" ht="12" customHeight="1" x14ac:dyDescent="0.15">
      <c r="B73" s="67" t="s">
        <v>116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6"/>
      <c r="Y73" s="187"/>
      <c r="Z73" s="188"/>
      <c r="AA73" s="189"/>
      <c r="AB73" s="187"/>
      <c r="AC73" s="188"/>
      <c r="AD73" s="188"/>
      <c r="AE73" s="188"/>
      <c r="AF73" s="189"/>
      <c r="AG73" s="190"/>
      <c r="AH73" s="191"/>
    </row>
    <row r="74" spans="2:36" ht="12" customHeight="1" x14ac:dyDescent="0.15">
      <c r="B74" s="49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8"/>
      <c r="Y74" s="182"/>
      <c r="Z74" s="183"/>
      <c r="AA74" s="184"/>
      <c r="AB74" s="182"/>
      <c r="AC74" s="183"/>
      <c r="AD74" s="183"/>
      <c r="AE74" s="183"/>
      <c r="AF74" s="184"/>
      <c r="AG74" s="185"/>
      <c r="AH74" s="186"/>
    </row>
    <row r="75" spans="2:36" ht="12" customHeight="1" x14ac:dyDescent="0.15">
      <c r="B75" s="49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8"/>
      <c r="Y75" s="182"/>
      <c r="Z75" s="183"/>
      <c r="AA75" s="184"/>
      <c r="AB75" s="182"/>
      <c r="AC75" s="183"/>
      <c r="AD75" s="183"/>
      <c r="AE75" s="183"/>
      <c r="AF75" s="184"/>
      <c r="AG75" s="185"/>
      <c r="AH75" s="186"/>
    </row>
    <row r="76" spans="2:36" ht="12" customHeight="1" x14ac:dyDescent="0.15">
      <c r="B76" s="49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8"/>
      <c r="Y76" s="182"/>
      <c r="Z76" s="183"/>
      <c r="AA76" s="184"/>
      <c r="AB76" s="182"/>
      <c r="AC76" s="183"/>
      <c r="AD76" s="183"/>
      <c r="AE76" s="183"/>
      <c r="AF76" s="184"/>
      <c r="AG76" s="185"/>
      <c r="AH76" s="186"/>
    </row>
    <row r="77" spans="2:36" ht="12" customHeight="1" x14ac:dyDescent="0.15">
      <c r="B77" s="49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8"/>
      <c r="Y77" s="182"/>
      <c r="Z77" s="183"/>
      <c r="AA77" s="184"/>
      <c r="AB77" s="182"/>
      <c r="AC77" s="183"/>
      <c r="AD77" s="183"/>
      <c r="AE77" s="183"/>
      <c r="AF77" s="184"/>
      <c r="AG77" s="185"/>
      <c r="AH77" s="186"/>
    </row>
    <row r="78" spans="2:36" ht="12" customHeight="1" x14ac:dyDescent="0.15">
      <c r="B78" s="50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60"/>
      <c r="Y78" s="171"/>
      <c r="Z78" s="172"/>
      <c r="AA78" s="173"/>
      <c r="AB78" s="171"/>
      <c r="AC78" s="172"/>
      <c r="AD78" s="172"/>
      <c r="AE78" s="172"/>
      <c r="AF78" s="173"/>
      <c r="AG78" s="174"/>
      <c r="AH78" s="175"/>
    </row>
    <row r="79" spans="2:36" ht="12" customHeight="1" x14ac:dyDescent="0.15"/>
    <row r="80" spans="2:36" ht="12" customHeight="1" x14ac:dyDescent="0.15"/>
    <row r="81" ht="12" customHeight="1" x14ac:dyDescent="0.15"/>
    <row r="82" ht="12" customHeight="1" x14ac:dyDescent="0.15"/>
  </sheetData>
  <mergeCells count="181">
    <mergeCell ref="AB50:AF50"/>
    <mergeCell ref="AB51:AF51"/>
    <mergeCell ref="AG27:AH27"/>
    <mergeCell ref="AG28:AH28"/>
    <mergeCell ref="AG29:AH29"/>
    <mergeCell ref="AG30:AH30"/>
    <mergeCell ref="AG31:AH31"/>
    <mergeCell ref="AG32:AH32"/>
    <mergeCell ref="AG33:AH33"/>
    <mergeCell ref="AG34:AH34"/>
    <mergeCell ref="AG40:AH40"/>
    <mergeCell ref="AG41:AH41"/>
    <mergeCell ref="AG48:AH48"/>
    <mergeCell ref="AG49:AH49"/>
    <mergeCell ref="AG50:AH50"/>
    <mergeCell ref="AG51:AH51"/>
    <mergeCell ref="Y48:AA48"/>
    <mergeCell ref="Y49:AA49"/>
    <mergeCell ref="Y50:AA50"/>
    <mergeCell ref="Y51:AA51"/>
    <mergeCell ref="AB27:AF27"/>
    <mergeCell ref="AB28:AF28"/>
    <mergeCell ref="AB29:AF29"/>
    <mergeCell ref="AB30:AF30"/>
    <mergeCell ref="AB31:AF31"/>
    <mergeCell ref="AB32:AF32"/>
    <mergeCell ref="AB33:AF33"/>
    <mergeCell ref="AB34:AF34"/>
    <mergeCell ref="AB40:AF40"/>
    <mergeCell ref="AB41:AF41"/>
    <mergeCell ref="AB48:AF48"/>
    <mergeCell ref="AB49:AF49"/>
    <mergeCell ref="Y32:AA32"/>
    <mergeCell ref="Y33:AA33"/>
    <mergeCell ref="Y34:AA34"/>
    <mergeCell ref="Y40:AA40"/>
    <mergeCell ref="Y41:AA41"/>
    <mergeCell ref="Y27:AA27"/>
    <mergeCell ref="Y28:AA28"/>
    <mergeCell ref="Y29:AA29"/>
    <mergeCell ref="Y30:AA30"/>
    <mergeCell ref="Y31:AA31"/>
    <mergeCell ref="B15:I15"/>
    <mergeCell ref="J15:K15"/>
    <mergeCell ref="L15:N15"/>
    <mergeCell ref="O15:P15"/>
    <mergeCell ref="L16:N16"/>
    <mergeCell ref="B16:I16"/>
    <mergeCell ref="AG26:AH26"/>
    <mergeCell ref="Y26:AA26"/>
    <mergeCell ref="AB26:AF26"/>
    <mergeCell ref="B26:X26"/>
    <mergeCell ref="Q16:AH16"/>
    <mergeCell ref="J16:K16"/>
    <mergeCell ref="O16:P16"/>
    <mergeCell ref="B22:AH22"/>
    <mergeCell ref="X23:AH23"/>
    <mergeCell ref="B23:C23"/>
    <mergeCell ref="B21:I21"/>
    <mergeCell ref="J17:K17"/>
    <mergeCell ref="J18:K18"/>
    <mergeCell ref="B20:I20"/>
    <mergeCell ref="B19:AH19"/>
    <mergeCell ref="N20:AH20"/>
    <mergeCell ref="N21:AH21"/>
    <mergeCell ref="Q17:AH17"/>
    <mergeCell ref="Q18:AH18"/>
    <mergeCell ref="O17:P17"/>
    <mergeCell ref="O18:P18"/>
    <mergeCell ref="L17:N17"/>
    <mergeCell ref="L18:N18"/>
    <mergeCell ref="B17:I17"/>
    <mergeCell ref="B18:I18"/>
    <mergeCell ref="B5:E5"/>
    <mergeCell ref="F5:H5"/>
    <mergeCell ref="I5:L5"/>
    <mergeCell ref="M5:U5"/>
    <mergeCell ref="AC1:AF1"/>
    <mergeCell ref="AG1:AI1"/>
    <mergeCell ref="AC2:AF2"/>
    <mergeCell ref="AG2:AI2"/>
    <mergeCell ref="AC3:AF3"/>
    <mergeCell ref="AG3:AI3"/>
    <mergeCell ref="A1:D1"/>
    <mergeCell ref="D23:J23"/>
    <mergeCell ref="K23:O23"/>
    <mergeCell ref="P23:R23"/>
    <mergeCell ref="S23:W23"/>
    <mergeCell ref="A2:D2"/>
    <mergeCell ref="A3:D3"/>
    <mergeCell ref="E1:N1"/>
    <mergeCell ref="E2:N2"/>
    <mergeCell ref="E3:N3"/>
    <mergeCell ref="B13:E13"/>
    <mergeCell ref="F13:P13"/>
    <mergeCell ref="B14:AH14"/>
    <mergeCell ref="Q15:AH15"/>
    <mergeCell ref="O1:R3"/>
    <mergeCell ref="AA1:AB1"/>
    <mergeCell ref="AA2:AB2"/>
    <mergeCell ref="AA3:AB3"/>
    <mergeCell ref="S1:Z3"/>
    <mergeCell ref="V5:Y5"/>
    <mergeCell ref="Z5:AH5"/>
    <mergeCell ref="B6:AH6"/>
    <mergeCell ref="B7:AH12"/>
    <mergeCell ref="U13:AH13"/>
    <mergeCell ref="Q13:T13"/>
    <mergeCell ref="B53:E53"/>
    <mergeCell ref="F53:H53"/>
    <mergeCell ref="I53:L53"/>
    <mergeCell ref="M53:U53"/>
    <mergeCell ref="V53:Y53"/>
    <mergeCell ref="Z53:AH53"/>
    <mergeCell ref="B54:AH54"/>
    <mergeCell ref="B55:AH60"/>
    <mergeCell ref="B61:E61"/>
    <mergeCell ref="F61:P61"/>
    <mergeCell ref="Q61:T61"/>
    <mergeCell ref="U61:AH61"/>
    <mergeCell ref="B62:AH62"/>
    <mergeCell ref="B63:I63"/>
    <mergeCell ref="J63:K63"/>
    <mergeCell ref="L63:N63"/>
    <mergeCell ref="O63:P63"/>
    <mergeCell ref="Q63:AH63"/>
    <mergeCell ref="B64:I64"/>
    <mergeCell ref="J64:K64"/>
    <mergeCell ref="L64:N64"/>
    <mergeCell ref="O64:P64"/>
    <mergeCell ref="Q64:AH64"/>
    <mergeCell ref="B65:AH65"/>
    <mergeCell ref="B66:I66"/>
    <mergeCell ref="N66:AH66"/>
    <mergeCell ref="B67:I67"/>
    <mergeCell ref="N67:AH67"/>
    <mergeCell ref="B68:AH68"/>
    <mergeCell ref="B69:C69"/>
    <mergeCell ref="D69:J69"/>
    <mergeCell ref="K69:O69"/>
    <mergeCell ref="P69:R69"/>
    <mergeCell ref="S69:W69"/>
    <mergeCell ref="X69:AH69"/>
    <mergeCell ref="AG74:AH74"/>
    <mergeCell ref="Y75:AA75"/>
    <mergeCell ref="AB75:AF75"/>
    <mergeCell ref="AG75:AH75"/>
    <mergeCell ref="B70:C70"/>
    <mergeCell ref="D70:J70"/>
    <mergeCell ref="K70:O70"/>
    <mergeCell ref="P70:R70"/>
    <mergeCell ref="S70:W70"/>
    <mergeCell ref="X70:AH70"/>
    <mergeCell ref="B72:X72"/>
    <mergeCell ref="Y72:AA72"/>
    <mergeCell ref="AB72:AF72"/>
    <mergeCell ref="AG72:AH72"/>
    <mergeCell ref="Y78:AA78"/>
    <mergeCell ref="AB78:AF78"/>
    <mergeCell ref="AG78:AH78"/>
    <mergeCell ref="X24:AH24"/>
    <mergeCell ref="C38:H38"/>
    <mergeCell ref="C40:H40"/>
    <mergeCell ref="C39:H39"/>
    <mergeCell ref="C37:H37"/>
    <mergeCell ref="B24:C24"/>
    <mergeCell ref="D24:J24"/>
    <mergeCell ref="K24:O24"/>
    <mergeCell ref="P24:R24"/>
    <mergeCell ref="S24:W24"/>
    <mergeCell ref="Y76:AA76"/>
    <mergeCell ref="AB76:AF76"/>
    <mergeCell ref="AG76:AH76"/>
    <mergeCell ref="Y77:AA77"/>
    <mergeCell ref="AB77:AF77"/>
    <mergeCell ref="AG77:AH77"/>
    <mergeCell ref="Y73:AA73"/>
    <mergeCell ref="AB73:AF73"/>
    <mergeCell ref="AG73:AH73"/>
    <mergeCell ref="Y74:AA74"/>
    <mergeCell ref="AB74:AF74"/>
  </mergeCells>
  <phoneticPr fontId="11"/>
  <dataValidations count="2">
    <dataValidation type="list" allowBlank="1" showInputMessage="1" showErrorMessage="1" sqref="O16:P18 J21:M21 O64:P64 J67:M67" xr:uid="{00000000-0002-0000-0300-000001000000}">
      <formula1>"○,-"</formula1>
    </dataValidation>
    <dataValidation type="list" allowBlank="1" showInputMessage="1" showErrorMessage="1" sqref="J16:K18 J64:K64" xr:uid="{232ADDCD-87BD-486B-9515-0D9D933D9883}">
      <formula1>"I,O,I/O"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 共通エラー応答電文作成</vt:lpstr>
      <vt:lpstr>'1.  共通エラー応答電文作成'!Print_Area</vt:lpstr>
      <vt:lpstr>表紙!Print_Area</vt:lpstr>
      <vt:lpstr>変更履歴!Print_Area</vt:lpstr>
      <vt:lpstr>目次!Print_Area</vt:lpstr>
      <vt:lpstr>'1.  共通エラー応答電文作成'!Print_Titles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2022-10-24T08:36:21Z</dcterms:modified>
</cp:coreProperties>
</file>