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A84B2DFA-CB4F-4142-8A81-E0B32C491A1D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1" r:id="rId1"/>
    <sheet name="変更履歴" sheetId="14" r:id="rId2"/>
    <sheet name="目次" sheetId="34" r:id="rId3"/>
    <sheet name="1.1. バッチ取引概要" sheetId="13" r:id="rId4"/>
    <sheet name="1.3. バッチ処理フロー" sheetId="32" r:id="rId5"/>
    <sheet name="2. BA1060101(期間内プロジェクト一覧ファイル作成)" sheetId="33" r:id="rId6"/>
    <sheet name="データ" sheetId="35" r:id="rId7"/>
  </sheets>
  <definedNames>
    <definedName name="_xlnm.Print_Area" localSheetId="3">'1.1. バッチ取引概要'!$A$1:$AI$30</definedName>
    <definedName name="_xlnm.Print_Area" localSheetId="5">'2. BA1060101(期間内プロジェクト一覧ファイル作成)'!$A$1:$AI$109</definedName>
    <definedName name="_xlnm.Print_Area" localSheetId="6">データ!$A$1:$B$8</definedName>
    <definedName name="_xlnm.Print_Area" localSheetId="1">変更履歴!$A$1:$AI$34</definedName>
    <definedName name="_xlnm.Print_Area" localSheetId="2">目次!$A$1:$AI$37</definedName>
    <definedName name="_xlnm.Print_Titles" localSheetId="3">'1.1. バッチ取引概要'!$1:$4</definedName>
    <definedName name="_xlnm.Print_Titles" localSheetId="4">'1.3. バッチ処理フロー'!$1:$4</definedName>
    <definedName name="_xlnm.Print_Titles" localSheetId="5">'2. BA1060101(期間内プロジェクト一覧ファイル作成)'!$1:$4</definedName>
    <definedName name="_xlnm.Print_Titles" localSheetId="1">変更履歴!$1:$4</definedName>
    <definedName name="_xlnm.Print_Titles" localSheetId="2">目次!$1:$4</definedName>
    <definedName name="データ型">#REF!</definedName>
    <definedName name="種別一覧">データ!$A$2:$A$7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E2" i="33"/>
  <c r="AG1" i="34"/>
  <c r="AG2" i="34"/>
  <c r="AC3" i="13"/>
  <c r="E1" i="33"/>
  <c r="AG1" i="13"/>
  <c r="E3" i="33"/>
  <c r="E1" i="34"/>
  <c r="E2" i="13"/>
  <c r="AC1" i="33"/>
  <c r="I25" i="11"/>
  <c r="AG1" i="32"/>
  <c r="AC3" i="32"/>
  <c r="S1" i="32"/>
  <c r="E1" i="32"/>
  <c r="AC1" i="13"/>
  <c r="E2" i="34"/>
  <c r="AG2" i="32"/>
  <c r="AG3" i="13"/>
  <c r="S1" i="33"/>
  <c r="AC3" i="34"/>
  <c r="AG3" i="34"/>
  <c r="S1" i="13"/>
  <c r="E3" i="32"/>
  <c r="S1" i="34"/>
  <c r="AG3" i="32"/>
  <c r="E1" i="13"/>
  <c r="AG2" i="13"/>
  <c r="AG2" i="33"/>
  <c r="E2" i="32"/>
  <c r="E3" i="13"/>
  <c r="AG3" i="33"/>
  <c r="AC2" i="14"/>
  <c r="E3" i="34"/>
  <c r="AC3" i="33"/>
  <c r="AC1" i="32"/>
  <c r="AC1" i="34"/>
  <c r="AG1" i="33"/>
  <c r="AC2" i="32"/>
  <c r="AC2" i="34"/>
  <c r="AC2" i="13"/>
  <c r="AC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2" authorId="0" shapeId="0" xr:uid="{00000000-0006-0000-0300-000001000000}">
      <text>
        <r>
          <rPr>
            <sz val="9"/>
            <color indexed="81"/>
            <rFont val="ＭＳ Ｐゴシック"/>
            <family val="3"/>
            <charset val="128"/>
          </rPr>
          <t>バッチ取引の起動条件があれば記述する。</t>
        </r>
      </text>
    </comment>
    <comment ref="D15" authorId="0" shapeId="0" xr:uid="{00000000-0006-0000-0300-000002000000}">
      <text>
        <r>
          <rPr>
            <sz val="9"/>
            <color indexed="81"/>
            <rFont val="ＭＳ Ｐゴシック"/>
            <family val="3"/>
            <charset val="128"/>
          </rPr>
          <t>設計の前提事項となることがあれば記述する。</t>
        </r>
      </text>
    </comment>
    <comment ref="Q20" authorId="0" shapeId="0" xr:uid="{00000000-0006-0000-0300-000003000000}">
      <text>
        <r>
          <rPr>
            <sz val="9"/>
            <color indexed="81"/>
            <rFont val="ＭＳ 明朝"/>
            <family val="1"/>
            <charset val="128"/>
          </rPr>
          <t>常駐バッチの場合は「○」を記入する。</t>
        </r>
      </text>
    </comment>
    <comment ref="S21" authorId="0" shapeId="0" xr:uid="{00000000-0006-0000-0300-000004000000}">
      <text>
        <r>
          <rPr>
            <sz val="9"/>
            <color indexed="81"/>
            <rFont val="ＭＳ 明朝"/>
            <family val="1"/>
            <charset val="128"/>
          </rPr>
          <t>マルチプロセスの多重化要否を以下のように記述する。
・「○」：必要な場合
・「-」：不要な場合</t>
        </r>
      </text>
    </comment>
    <comment ref="U21" authorId="0" shapeId="0" xr:uid="{00000000-0006-0000-0300-000005000000}">
      <text>
        <r>
          <rPr>
            <sz val="9"/>
            <color indexed="81"/>
            <rFont val="ＭＳ 明朝"/>
            <family val="1"/>
            <charset val="128"/>
          </rPr>
          <t>マルチスレッドの多重化要否を以下のように記述する。
・「○」：必要な場合
・「-」：不要な場合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0" authorId="0" shapeId="0" xr:uid="{00000000-0006-0000-0500-000001000000}">
      <text>
        <r>
          <rPr>
            <sz val="9"/>
            <color indexed="81"/>
            <rFont val="ＭＳ 明朝"/>
            <family val="1"/>
            <charset val="128"/>
          </rPr>
          <t>処理の実施単位を記述する。</t>
        </r>
      </text>
    </comment>
    <comment ref="D11" authorId="0" shapeId="0" xr:uid="{00000000-0006-0000-0500-000002000000}">
      <text>
        <r>
          <rPr>
            <sz val="9"/>
            <color indexed="81"/>
            <rFont val="ＭＳ 明朝"/>
            <family val="1"/>
            <charset val="128"/>
          </rPr>
          <t>・入力データを処理する順番を記述する。
　例)ユーザ管理テーブル.ユーザIDの昇順
・処理順序のキーが複数ある場合は下記のように記述する。
　(優先順位の高いキーから順に左から並べる)
　例)契約テーブル.契約日の昇順＞契約テーブル.契約IDの昇順</t>
        </r>
      </text>
    </comment>
    <comment ref="D12" authorId="0" shapeId="0" xr:uid="{00000000-0006-0000-0500-000003000000}">
      <text>
        <r>
          <rPr>
            <sz val="9"/>
            <color indexed="81"/>
            <rFont val="ＭＳ 明朝"/>
            <family val="1"/>
            <charset val="128"/>
          </rPr>
          <t>リカバリ方法が複雑な場合は別紙に記述する。</t>
        </r>
      </text>
    </comment>
    <comment ref="F26" authorId="0" shapeId="0" xr:uid="{00000000-0006-0000-0500-000004000000}">
      <text>
        <r>
          <rPr>
            <sz val="9"/>
            <color indexed="81"/>
            <rFont val="ＭＳ Ｐゴシック"/>
            <family val="3"/>
            <charset val="128"/>
          </rPr>
          <t>・当バッチ処理で作成/参照/更新/削除を行う全てのテーブル/ファイル/電文/帳票/メールを記述する。
・バリデーションのために参照するテーブルも記述する。
・当バッチ処理で呼び出す共通コンポーネントが使用するテーブル/ファイル/電文/帳票/メールについては記述しない。</t>
        </r>
      </text>
    </comment>
    <comment ref="F34" authorId="0" shapeId="0" xr:uid="{00000000-0006-0000-0500-000005000000}">
      <text>
        <r>
          <rPr>
            <sz val="9"/>
            <color indexed="81"/>
            <rFont val="ＭＳ 明朝"/>
            <family val="1"/>
            <charset val="128"/>
          </rPr>
          <t>バリデーションのために取得、参照するデータは記述しない。</t>
        </r>
      </text>
    </comment>
    <comment ref="E53" authorId="0" shapeId="0" xr:uid="{00000000-0006-0000-0500-000006000000}">
      <text>
        <r>
          <rPr>
            <sz val="9"/>
            <color indexed="81"/>
            <rFont val="ＭＳ 明朝"/>
            <family val="1"/>
            <charset val="128"/>
          </rPr>
          <t>ファイルを全件読み込む場合等、特に無い場合は「-」と記述する。</t>
        </r>
      </text>
    </comment>
    <comment ref="E58" authorId="0" shapeId="0" xr:uid="{4C0B446F-7005-4511-873E-EFA2CA951606}">
      <text>
        <r>
          <rPr>
            <sz val="9"/>
            <color indexed="81"/>
            <rFont val="ＭＳ 明朝"/>
            <family val="1"/>
            <charset val="128"/>
          </rPr>
          <t>ファイルを全件読み込む場合等、特に無い場合は「-」と記述する。</t>
        </r>
      </text>
    </comment>
    <comment ref="E66" authorId="0" shapeId="0" xr:uid="{00000000-0006-0000-0500-000007000000}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89" authorId="0" shapeId="0" xr:uid="{00000000-0006-0000-0500-000008000000}">
      <text>
        <r>
          <rPr>
            <sz val="9"/>
            <color indexed="81"/>
            <rFont val="ＭＳ 明朝"/>
            <family val="1"/>
            <charset val="128"/>
          </rPr>
          <t>ファイルID/メールID/電文IDのいずれかを記載。</t>
        </r>
      </text>
    </comment>
    <comment ref="N89" authorId="0" shapeId="0" xr:uid="{00000000-0006-0000-0500-000009000000}">
      <text>
        <r>
          <rPr>
            <sz val="9"/>
            <color indexed="81"/>
            <rFont val="ＭＳ Ｐゴシック"/>
            <family val="3"/>
            <charset val="128"/>
          </rPr>
          <t>ファイル名/メール名/電文名のいずれかを記載。</t>
        </r>
      </text>
    </comment>
  </commentList>
</comments>
</file>

<file path=xl/sharedStrings.xml><?xml version="1.0" encoding="utf-8"?>
<sst xmlns="http://schemas.openxmlformats.org/spreadsheetml/2006/main" count="325" uniqueCount="191">
  <si>
    <t>PJ名</t>
  </si>
  <si>
    <t>システム名</t>
  </si>
  <si>
    <t>サブシステム名</t>
  </si>
  <si>
    <t>作成</t>
    <rPh sb="0" eb="2">
      <t>サクセイ</t>
    </rPh>
    <phoneticPr fontId="12"/>
  </si>
  <si>
    <t>変更</t>
    <rPh sb="0" eb="2">
      <t>ヘンコウ</t>
    </rPh>
    <phoneticPr fontId="12"/>
  </si>
  <si>
    <t>変更履歴（ 1　/ 1 ）</t>
  </si>
  <si>
    <t>版数</t>
    <rPh sb="0" eb="2">
      <t>ハンスウ</t>
    </rPh>
    <phoneticPr fontId="11"/>
  </si>
  <si>
    <t>変更日</t>
    <rPh sb="0" eb="3">
      <t>ヘンコウビ</t>
    </rPh>
    <phoneticPr fontId="11"/>
  </si>
  <si>
    <t>区分</t>
    <rPh sb="0" eb="2">
      <t>クブン</t>
    </rPh>
    <phoneticPr fontId="11"/>
  </si>
  <si>
    <t>変更内容</t>
    <rPh sb="0" eb="2">
      <t>ヘンコウ</t>
    </rPh>
    <rPh sb="2" eb="4">
      <t>ナイヨウ</t>
    </rPh>
    <phoneticPr fontId="11"/>
  </si>
  <si>
    <t>担当者</t>
    <rPh sb="0" eb="3">
      <t>タントウシャ</t>
    </rPh>
    <phoneticPr fontId="11"/>
  </si>
  <si>
    <t>項目名</t>
    <rPh sb="0" eb="2">
      <t>コウモク</t>
    </rPh>
    <rPh sb="2" eb="3">
      <t>メイ</t>
    </rPh>
    <phoneticPr fontId="12"/>
  </si>
  <si>
    <t>処理概要</t>
    <rPh sb="0" eb="2">
      <t>ショリ</t>
    </rPh>
    <rPh sb="2" eb="4">
      <t>ガイヨウ</t>
    </rPh>
    <phoneticPr fontId="12"/>
  </si>
  <si>
    <t>処理名</t>
    <rPh sb="0" eb="2">
      <t>ショリ</t>
    </rPh>
    <rPh sb="2" eb="3">
      <t>メイ</t>
    </rPh>
    <phoneticPr fontId="12"/>
  </si>
  <si>
    <t>処理単位</t>
    <rPh sb="0" eb="2">
      <t>ショリ</t>
    </rPh>
    <rPh sb="2" eb="4">
      <t>タンイ</t>
    </rPh>
    <phoneticPr fontId="12"/>
  </si>
  <si>
    <t>リカバリ方法</t>
    <rPh sb="4" eb="6">
      <t>ホウホウ</t>
    </rPh>
    <phoneticPr fontId="12"/>
  </si>
  <si>
    <t>終了コード</t>
    <rPh sb="0" eb="2">
      <t>シュウリョウ</t>
    </rPh>
    <phoneticPr fontId="12"/>
  </si>
  <si>
    <t>種別</t>
    <rPh sb="0" eb="2">
      <t>シュベツ</t>
    </rPh>
    <phoneticPr fontId="12"/>
  </si>
  <si>
    <t>入出力名</t>
    <rPh sb="0" eb="3">
      <t>ニュウシュツリョク</t>
    </rPh>
    <rPh sb="3" eb="4">
      <t>メイ</t>
    </rPh>
    <phoneticPr fontId="12"/>
  </si>
  <si>
    <t>取得項目</t>
    <rPh sb="0" eb="2">
      <t>シュトク</t>
    </rPh>
    <rPh sb="2" eb="4">
      <t>コウモク</t>
    </rPh>
    <phoneticPr fontId="12"/>
  </si>
  <si>
    <t>取得元</t>
    <rPh sb="0" eb="2">
      <t>シュトク</t>
    </rPh>
    <rPh sb="2" eb="3">
      <t>モト</t>
    </rPh>
    <phoneticPr fontId="12"/>
  </si>
  <si>
    <t>備考</t>
    <rPh sb="0" eb="2">
      <t>ビコウ</t>
    </rPh>
    <phoneticPr fontId="12"/>
  </si>
  <si>
    <t>編集元</t>
    <rPh sb="0" eb="2">
      <t>ヘンシュウ</t>
    </rPh>
    <rPh sb="2" eb="3">
      <t>モト</t>
    </rPh>
    <phoneticPr fontId="12"/>
  </si>
  <si>
    <t>編集仕様</t>
    <rPh sb="0" eb="2">
      <t>ヘンシュウ</t>
    </rPh>
    <rPh sb="2" eb="4">
      <t>シヨウ</t>
    </rPh>
    <phoneticPr fontId="12"/>
  </si>
  <si>
    <t>バッチ処理ID</t>
    <rPh sb="3" eb="5">
      <t>ショリ</t>
    </rPh>
    <phoneticPr fontId="12"/>
  </si>
  <si>
    <t>取引ID</t>
    <rPh sb="0" eb="2">
      <t>トリヒキ</t>
    </rPh>
    <phoneticPr fontId="12"/>
  </si>
  <si>
    <t>処理順序</t>
    <rPh sb="0" eb="4">
      <t>ショリジュンジョ</t>
    </rPh>
    <phoneticPr fontId="12"/>
  </si>
  <si>
    <t>障害コード</t>
    <rPh sb="0" eb="2">
      <t>ショウガイ</t>
    </rPh>
    <phoneticPr fontId="12"/>
  </si>
  <si>
    <t>No.</t>
    <phoneticPr fontId="11"/>
  </si>
  <si>
    <t>成果物名</t>
  </si>
  <si>
    <t>作成</t>
  </si>
  <si>
    <t>変更</t>
  </si>
  <si>
    <t>成果物名</t>
    <phoneticPr fontId="12"/>
  </si>
  <si>
    <t>成果物名</t>
    <phoneticPr fontId="12"/>
  </si>
  <si>
    <t>常駐</t>
    <rPh sb="0" eb="2">
      <t>ジョウチュウ</t>
    </rPh>
    <phoneticPr fontId="12"/>
  </si>
  <si>
    <r>
      <t xml:space="preserve">1. </t>
    </r>
    <r>
      <rPr>
        <sz val="9"/>
        <rFont val="ＭＳ 明朝"/>
        <family val="1"/>
        <charset val="128"/>
      </rPr>
      <t>バッチ取引定義</t>
    </r>
    <rPh sb="6" eb="8">
      <t>トリヒキ</t>
    </rPh>
    <rPh sb="8" eb="10">
      <t>テイギ</t>
    </rPh>
    <phoneticPr fontId="12"/>
  </si>
  <si>
    <t>1.3. バッチ処理フロー</t>
    <rPh sb="8" eb="10">
      <t>ショリ</t>
    </rPh>
    <phoneticPr fontId="12"/>
  </si>
  <si>
    <r>
      <t>2.</t>
    </r>
    <r>
      <rPr>
        <sz val="9"/>
        <rFont val="ＭＳ 明朝"/>
        <family val="1"/>
        <charset val="128"/>
      </rPr>
      <t xml:space="preserve">1. </t>
    </r>
    <r>
      <rPr>
        <sz val="9"/>
        <rFont val="ＭＳ 明朝"/>
        <family val="1"/>
        <charset val="128"/>
      </rPr>
      <t>処理概要</t>
    </r>
    <phoneticPr fontId="12"/>
  </si>
  <si>
    <r>
      <t>2.2.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起動パラメータ</t>
    </r>
    <rPh sb="5" eb="7">
      <t>キドウ</t>
    </rPh>
    <phoneticPr fontId="12"/>
  </si>
  <si>
    <t>必須</t>
    <rPh sb="0" eb="2">
      <t>ヒッス</t>
    </rPh>
    <phoneticPr fontId="12"/>
  </si>
  <si>
    <t>ドメイン名</t>
    <rPh sb="4" eb="5">
      <t>メイ</t>
    </rPh>
    <phoneticPr fontId="12"/>
  </si>
  <si>
    <t>No.</t>
    <phoneticPr fontId="12"/>
  </si>
  <si>
    <t>起動条件</t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</si>
  <si>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</si>
  <si>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多重化要否</t>
    <rPh sb="0" eb="3">
      <t>タジュウカ</t>
    </rPh>
    <rPh sb="3" eb="5">
      <t>ヨウヒ</t>
    </rPh>
    <phoneticPr fontId="12"/>
  </si>
  <si>
    <t>プロセス</t>
    <phoneticPr fontId="12"/>
  </si>
  <si>
    <r>
      <t>1.1.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バッチ取引概要</t>
    </r>
    <phoneticPr fontId="12"/>
  </si>
  <si>
    <t>取引名</t>
    <rPh sb="0" eb="2">
      <t>トリヒキ</t>
    </rPh>
    <rPh sb="2" eb="3">
      <t>メイ</t>
    </rPh>
    <phoneticPr fontId="12"/>
  </si>
  <si>
    <t>取引概要</t>
    <rPh sb="0" eb="2">
      <t>トリヒキ</t>
    </rPh>
    <rPh sb="2" eb="4">
      <t>ガイヨウ</t>
    </rPh>
    <phoneticPr fontId="12"/>
  </si>
  <si>
    <t>前提事項</t>
    <rPh sb="0" eb="2">
      <t>ゼンテイ</t>
    </rPh>
    <rPh sb="2" eb="4">
      <t>ジコウ</t>
    </rPh>
    <phoneticPr fontId="12"/>
  </si>
  <si>
    <t>取得条件</t>
    <rPh sb="0" eb="2">
      <t>シュトク</t>
    </rPh>
    <rPh sb="2" eb="4">
      <t>ジョウケン</t>
    </rPh>
    <phoneticPr fontId="12"/>
  </si>
  <si>
    <t>2.5. 入力データ定義</t>
    <rPh sb="5" eb="7">
      <t>ニュウリョク</t>
    </rPh>
    <rPh sb="10" eb="12">
      <t>テイギ</t>
    </rPh>
    <phoneticPr fontId="12"/>
  </si>
  <si>
    <t>2.6. 処理詳細</t>
    <rPh sb="5" eb="7">
      <t>ショリ</t>
    </rPh>
    <rPh sb="7" eb="9">
      <t>ショウサイ</t>
    </rPh>
    <phoneticPr fontId="12"/>
  </si>
  <si>
    <t>2.7. 出力データ定義</t>
    <rPh sb="5" eb="7">
      <t>シュツリョク</t>
    </rPh>
    <rPh sb="10" eb="12">
      <t>テイギ</t>
    </rPh>
    <phoneticPr fontId="12"/>
  </si>
  <si>
    <t>ドメイン情報</t>
  </si>
  <si>
    <t>I/O</t>
    <phoneticPr fontId="12"/>
  </si>
  <si>
    <t>DBアクセス種別</t>
    <rPh sb="6" eb="8">
      <t>シュベツ</t>
    </rPh>
    <phoneticPr fontId="12"/>
  </si>
  <si>
    <t>C</t>
    <phoneticPr fontId="12"/>
  </si>
  <si>
    <t>R</t>
    <phoneticPr fontId="12"/>
  </si>
  <si>
    <t>U</t>
    <phoneticPr fontId="12"/>
  </si>
  <si>
    <t>D</t>
    <phoneticPr fontId="12"/>
  </si>
  <si>
    <t>ﾛｯｸ対象</t>
    <rPh sb="3" eb="5">
      <t>タイショウ</t>
    </rPh>
    <phoneticPr fontId="12"/>
  </si>
  <si>
    <t>2.4. 入出力一覧</t>
    <rPh sb="5" eb="8">
      <t>ニュウシュツリョク</t>
    </rPh>
    <rPh sb="8" eb="10">
      <t>イチラン</t>
    </rPh>
    <phoneticPr fontId="12"/>
  </si>
  <si>
    <t>目次</t>
    <rPh sb="0" eb="2">
      <t>モクジ</t>
    </rPh>
    <phoneticPr fontId="11"/>
  </si>
  <si>
    <t>1. バッチ取引定義</t>
    <rPh sb="6" eb="8">
      <t>トリヒキ</t>
    </rPh>
    <rPh sb="8" eb="10">
      <t>テイギ</t>
    </rPh>
    <phoneticPr fontId="12"/>
  </si>
  <si>
    <t>1.1. バッチ取引概要</t>
    <rPh sb="8" eb="10">
      <t>トリヒキ</t>
    </rPh>
    <rPh sb="10" eb="12">
      <t>ガイヨウ</t>
    </rPh>
    <phoneticPr fontId="12"/>
  </si>
  <si>
    <t>2.3. 処理結果一覧</t>
    <rPh sb="5" eb="7">
      <t>ショリ</t>
    </rPh>
    <rPh sb="7" eb="9">
      <t>ケッカ</t>
    </rPh>
    <rPh sb="9" eb="11">
      <t>イチラン</t>
    </rPh>
    <phoneticPr fontId="12"/>
  </si>
  <si>
    <t>埋め込み文字列</t>
    <rPh sb="0" eb="1">
      <t>ウ</t>
    </rPh>
    <rPh sb="2" eb="3">
      <t>コ</t>
    </rPh>
    <rPh sb="4" eb="7">
      <t>モジレツ</t>
    </rPh>
    <phoneticPr fontId="12"/>
  </si>
  <si>
    <t xml:space="preserve"> 種別一覧</t>
    <rPh sb="1" eb="3">
      <t>シュベツ</t>
    </rPh>
    <phoneticPr fontId="12"/>
  </si>
  <si>
    <t>-</t>
    <phoneticPr fontId="12"/>
  </si>
  <si>
    <t>テーブル</t>
    <phoneticPr fontId="12"/>
  </si>
  <si>
    <t>電文</t>
    <rPh sb="0" eb="2">
      <t>デンブン</t>
    </rPh>
    <phoneticPr fontId="12"/>
  </si>
  <si>
    <t>I/Fファイル</t>
    <phoneticPr fontId="12"/>
  </si>
  <si>
    <t>帳票</t>
    <phoneticPr fontId="12"/>
  </si>
  <si>
    <t>電子メール</t>
    <rPh sb="0" eb="2">
      <t>デンシ</t>
    </rPh>
    <phoneticPr fontId="12"/>
  </si>
  <si>
    <t>変更箇所（項番等）</t>
    <rPh sb="0" eb="2">
      <t>ヘンコウ</t>
    </rPh>
    <rPh sb="2" eb="4">
      <t>カショ</t>
    </rPh>
    <rPh sb="5" eb="8">
      <t>コウバンナド</t>
    </rPh>
    <phoneticPr fontId="11"/>
  </si>
  <si>
    <t>処理結果</t>
    <rPh sb="0" eb="2">
      <t>ショリ</t>
    </rPh>
    <rPh sb="2" eb="4">
      <t>ケッカ</t>
    </rPh>
    <phoneticPr fontId="12"/>
  </si>
  <si>
    <t>サンプルプロジェクト</t>
    <phoneticPr fontId="15"/>
  </si>
  <si>
    <t>サンプルシステム</t>
    <phoneticPr fontId="15"/>
  </si>
  <si>
    <t>1.0版</t>
    <phoneticPr fontId="15"/>
  </si>
  <si>
    <t>新規</t>
    <phoneticPr fontId="15"/>
  </si>
  <si>
    <t>-</t>
    <phoneticPr fontId="15"/>
  </si>
  <si>
    <t>(新規作成)</t>
    <phoneticPr fontId="15"/>
  </si>
  <si>
    <t>TIS</t>
    <phoneticPr fontId="15"/>
  </si>
  <si>
    <t>○</t>
  </si>
  <si>
    <t>テーブル</t>
  </si>
  <si>
    <t>I</t>
  </si>
  <si>
    <t>O</t>
  </si>
  <si>
    <t>無し。</t>
  </si>
  <si>
    <t>PJ名</t>
    <phoneticPr fontId="12"/>
  </si>
  <si>
    <t>2.3. 処理結果一覧</t>
    <phoneticPr fontId="12"/>
  </si>
  <si>
    <t>ファイル名</t>
    <rPh sb="4" eb="5">
      <t>メイ</t>
    </rPh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</si>
  <si>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</si>
  <si>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-</t>
  </si>
  <si>
    <t>スレッド</t>
    <phoneticPr fontId="12"/>
  </si>
  <si>
    <t>項目ID</t>
    <rPh sb="0" eb="2">
      <t>コウモク</t>
    </rPh>
    <phoneticPr fontId="12"/>
  </si>
  <si>
    <t>項目名</t>
    <rPh sb="0" eb="3">
      <t>コウモクメイ</t>
    </rPh>
    <phoneticPr fontId="12"/>
  </si>
  <si>
    <t>ファイル/電文/テーブル</t>
    <rPh sb="5" eb="7">
      <t>デンブン</t>
    </rPh>
    <phoneticPr fontId="12"/>
  </si>
  <si>
    <t>処理対象データが0件の場合はバッチ処理を正常終了する。</t>
    <rPh sb="0" eb="2">
      <t>ショリ</t>
    </rPh>
    <rPh sb="2" eb="4">
      <t>タイショウ</t>
    </rPh>
    <rPh sb="9" eb="10">
      <t>ケン</t>
    </rPh>
    <rPh sb="11" eb="13">
      <t>バアイ</t>
    </rPh>
    <phoneticPr fontId="12"/>
  </si>
  <si>
    <t>2.1. 処理概要</t>
    <phoneticPr fontId="12"/>
  </si>
  <si>
    <t>2.2. 起動パラメータ</t>
    <rPh sb="5" eb="7">
      <t>キドウ</t>
    </rPh>
    <phoneticPr fontId="12"/>
  </si>
  <si>
    <t>No.</t>
    <phoneticPr fontId="12"/>
  </si>
  <si>
    <t>「期間内」であるプロジェクトの一覧をCSVファイルに出力する。</t>
    <phoneticPr fontId="12"/>
  </si>
  <si>
    <t>なし</t>
    <phoneticPr fontId="12"/>
  </si>
  <si>
    <t>なし</t>
    <phoneticPr fontId="12"/>
  </si>
  <si>
    <t>期間内プロジェクト一覧出力バッチ</t>
    <phoneticPr fontId="12"/>
  </si>
  <si>
    <t>期間内プロジェクト一覧ファイル作成</t>
    <phoneticPr fontId="12"/>
  </si>
  <si>
    <t>プロジェクトテーブルのデータを元に期間内プロジェクト一覧ファイルを作成する。</t>
    <rPh sb="17" eb="19">
      <t>キカン</t>
    </rPh>
    <rPh sb="19" eb="20">
      <t>ナイ</t>
    </rPh>
    <rPh sb="26" eb="28">
      <t>イチラン</t>
    </rPh>
    <phoneticPr fontId="12"/>
  </si>
  <si>
    <t>単純エクスポートなので不要</t>
    <rPh sb="0" eb="2">
      <t>タンジュン</t>
    </rPh>
    <rPh sb="11" eb="13">
      <t>フヨウ</t>
    </rPh>
    <phoneticPr fontId="12"/>
  </si>
  <si>
    <t>-</t>
    <phoneticPr fontId="12"/>
  </si>
  <si>
    <t>プロジェクトテーブルのデータ1件</t>
    <rPh sb="15" eb="16">
      <t>ケン</t>
    </rPh>
    <phoneticPr fontId="12"/>
  </si>
  <si>
    <t>No.</t>
    <phoneticPr fontId="12"/>
  </si>
  <si>
    <t>正常に処理が終了した場合。</t>
    <phoneticPr fontId="12"/>
  </si>
  <si>
    <t>I/Fファイル</t>
    <phoneticPr fontId="12"/>
  </si>
  <si>
    <t>期間内プロジェクト一覧ファイル</t>
    <rPh sb="0" eb="2">
      <t>キカン</t>
    </rPh>
    <rPh sb="2" eb="3">
      <t>ナイ</t>
    </rPh>
    <rPh sb="9" eb="11">
      <t>イチラン</t>
    </rPh>
    <phoneticPr fontId="12"/>
  </si>
  <si>
    <r>
      <t>No</t>
    </r>
    <r>
      <rPr>
        <sz val="9"/>
        <rFont val="ＭＳ 明朝"/>
        <family val="1"/>
        <charset val="128"/>
      </rPr>
      <t>.</t>
    </r>
    <phoneticPr fontId="12"/>
  </si>
  <si>
    <t>-</t>
    <phoneticPr fontId="12"/>
  </si>
  <si>
    <t>プロジェクトID</t>
  </si>
  <si>
    <t>プロジェクト名</t>
  </si>
  <si>
    <t>プロジェクト種別</t>
  </si>
  <si>
    <t>プロジェクト分類</t>
  </si>
  <si>
    <t>組織ID</t>
    <rPh sb="0" eb="2">
      <t>ソシキ</t>
    </rPh>
    <phoneticPr fontId="11"/>
  </si>
  <si>
    <t>顧客ID</t>
  </si>
  <si>
    <t>プロジェクトリーダー</t>
  </si>
  <si>
    <t>備考</t>
  </si>
  <si>
    <t>バージョン番号</t>
  </si>
  <si>
    <t>プロジェクト開始日付</t>
    <phoneticPr fontId="12"/>
  </si>
  <si>
    <t>≦</t>
    <phoneticPr fontId="12"/>
  </si>
  <si>
    <t>≧</t>
    <phoneticPr fontId="12"/>
  </si>
  <si>
    <t>プロジェクト終了日付</t>
    <phoneticPr fontId="12"/>
  </si>
  <si>
    <t>AND</t>
    <phoneticPr fontId="12"/>
  </si>
  <si>
    <t>メッセージID</t>
    <phoneticPr fontId="12"/>
  </si>
  <si>
    <t>2.5.1. プロジェクトテーブル</t>
    <phoneticPr fontId="12"/>
  </si>
  <si>
    <t>2.7.1. 期間内プロジェクト一覧ファイルを出力：期間内プロジェクト一覧ファイル</t>
    <phoneticPr fontId="12"/>
  </si>
  <si>
    <t>処理対象データ全件を処理対象とし、「2.7.1. 期間内プロジェクト一覧ファイルを出力：期間内プロジェクト一覧ファイル」に基づき、ファイルを出力する。</t>
    <phoneticPr fontId="12"/>
  </si>
  <si>
    <r>
      <t>(</t>
    </r>
    <r>
      <rPr>
        <sz val="9"/>
        <rFont val="ＭＳ 明朝"/>
        <family val="1"/>
        <charset val="128"/>
      </rPr>
      <t xml:space="preserve">1) </t>
    </r>
    <r>
      <rPr>
        <sz val="9"/>
        <rFont val="ＭＳ 明朝"/>
        <family val="1"/>
        <charset val="128"/>
      </rPr>
      <t>項目定義</t>
    </r>
    <phoneticPr fontId="12"/>
  </si>
  <si>
    <t>ファイルID</t>
    <phoneticPr fontId="12"/>
  </si>
  <si>
    <r>
      <t xml:space="preserve">(2) </t>
    </r>
    <r>
      <rPr>
        <sz val="9"/>
        <rFont val="ＭＳ 明朝"/>
        <family val="1"/>
        <charset val="128"/>
      </rPr>
      <t>編集仕様</t>
    </r>
    <phoneticPr fontId="12"/>
  </si>
  <si>
    <t>【外部インタフェース設計書(I／Fファイル)_N21AA002／期間内プロジェクト一覧】を参照。</t>
    <phoneticPr fontId="12"/>
  </si>
  <si>
    <t>N21AA002</t>
    <phoneticPr fontId="12"/>
  </si>
  <si>
    <t>期間内プロジェクト一覧</t>
    <phoneticPr fontId="12"/>
  </si>
  <si>
    <t>yyyy/MM/dd</t>
    <phoneticPr fontId="12"/>
  </si>
  <si>
    <t>「2.5.1. プロジェクトテーブル」に基づき、処理対象データを取得する。</t>
    <rPh sb="20" eb="21">
      <t>モト</t>
    </rPh>
    <rPh sb="24" eb="26">
      <t>ショリ</t>
    </rPh>
    <rPh sb="26" eb="28">
      <t>タイショウ</t>
    </rPh>
    <rPh sb="32" eb="34">
      <t>シュトク</t>
    </rPh>
    <phoneticPr fontId="12"/>
  </si>
  <si>
    <t>システム機能設計書(バッチ)
BA10601/期間内プロジェクト一覧出力バッチ</t>
    <phoneticPr fontId="15"/>
  </si>
  <si>
    <t>2. BA1060101/期間内プロジェクト一覧ファイル作成</t>
    <phoneticPr fontId="12"/>
  </si>
  <si>
    <t>BA10601</t>
    <phoneticPr fontId="12"/>
  </si>
  <si>
    <t>BA1060101</t>
    <phoneticPr fontId="12"/>
  </si>
  <si>
    <t>2. BA1060101(期間内プロジェクト一覧ファイル作成)</t>
    <phoneticPr fontId="12"/>
  </si>
  <si>
    <t>プロジェクト管理システム</t>
    <phoneticPr fontId="15"/>
  </si>
  <si>
    <t>PROJECT_ID</t>
  </si>
  <si>
    <t>PROJECT_NAME</t>
  </si>
  <si>
    <t>PROJECT_TYPE</t>
  </si>
  <si>
    <t>PROJECT_CLASS</t>
  </si>
  <si>
    <t>プロジェクト開始日付</t>
  </si>
  <si>
    <t>PROJECT_START_DATE</t>
  </si>
  <si>
    <t>プロジェクト終了日付</t>
  </si>
  <si>
    <t>PROJECT_END_DATE</t>
  </si>
  <si>
    <t>組織ID</t>
    <rPh sb="0" eb="2">
      <t>ソシキ</t>
    </rPh>
    <phoneticPr fontId="12"/>
  </si>
  <si>
    <t>CLIENT_ID</t>
  </si>
  <si>
    <t>PROJECT_MANAGER</t>
  </si>
  <si>
    <t>PROJECT_LEADER</t>
  </si>
  <si>
    <t>NOTE</t>
  </si>
  <si>
    <t>売上高</t>
    <rPh sb="0" eb="3">
      <t>ウリアゲダカ</t>
    </rPh>
    <phoneticPr fontId="12"/>
  </si>
  <si>
    <t>ORGANIZATION_ID</t>
  </si>
  <si>
    <t>SALES</t>
  </si>
  <si>
    <t>VERSION_NO</t>
  </si>
  <si>
    <t>業務日付</t>
    <rPh sb="0" eb="2">
      <t>ギョウム</t>
    </rPh>
    <rPh sb="2" eb="4">
      <t>ヒヅケ</t>
    </rPh>
    <phoneticPr fontId="12"/>
  </si>
  <si>
    <t>(2) 期間内プロジェクト一覧データ取得</t>
    <rPh sb="4" eb="6">
      <t>キカン</t>
    </rPh>
    <rPh sb="6" eb="7">
      <t>ナイ</t>
    </rPh>
    <rPh sb="13" eb="15">
      <t>イチラン</t>
    </rPh>
    <phoneticPr fontId="12"/>
  </si>
  <si>
    <t>(3) 期間内プロジェクト一覧ファイルを出力</t>
    <rPh sb="4" eb="7">
      <t>キカンナイ</t>
    </rPh>
    <rPh sb="13" eb="15">
      <t>イチラン</t>
    </rPh>
    <rPh sb="20" eb="22">
      <t>シュツリョク</t>
    </rPh>
    <phoneticPr fontId="12"/>
  </si>
  <si>
    <t>(1) 業務日付取得</t>
    <rPh sb="4" eb="6">
      <t>ギョウム</t>
    </rPh>
    <rPh sb="6" eb="8">
      <t>ヒヅケ</t>
    </rPh>
    <rPh sb="8" eb="10">
      <t>シュトク</t>
    </rPh>
    <phoneticPr fontId="12"/>
  </si>
  <si>
    <t>区分指定なし（デフォルト）で業務日付を取得する。</t>
    <rPh sb="0" eb="2">
      <t>クブン</t>
    </rPh>
    <rPh sb="2" eb="4">
      <t>シテイ</t>
    </rPh>
    <rPh sb="14" eb="18">
      <t>ギョウムヒヅケ</t>
    </rPh>
    <rPh sb="19" eb="21">
      <t>シュトク</t>
    </rPh>
    <phoneticPr fontId="12"/>
  </si>
  <si>
    <t>プロジェクト</t>
    <phoneticPr fontId="12"/>
  </si>
  <si>
    <t>プロジェクト.プロジェクト開始日付</t>
    <rPh sb="13" eb="15">
      <t>カイシ</t>
    </rPh>
    <rPh sb="15" eb="17">
      <t>ヒヅケ</t>
    </rPh>
    <phoneticPr fontId="12"/>
  </si>
  <si>
    <t>プロジェクト.プロジェクト終了日付</t>
    <rPh sb="15" eb="17">
      <t>ヒヅケ</t>
    </rPh>
    <phoneticPr fontId="12"/>
  </si>
  <si>
    <t>TIS</t>
    <phoneticPr fontId="15"/>
  </si>
  <si>
    <t>1.1版</t>
    <phoneticPr fontId="15"/>
  </si>
  <si>
    <t>変更</t>
    <rPh sb="0" eb="2">
      <t>ヘンコウ</t>
    </rPh>
    <phoneticPr fontId="15"/>
  </si>
  <si>
    <t>第１．１版</t>
    <rPh sb="0" eb="1">
      <t>ダイ</t>
    </rPh>
    <rPh sb="4" eb="5">
      <t>ハン</t>
    </rPh>
    <phoneticPr fontId="3"/>
  </si>
  <si>
    <t>3. 設定値一覧</t>
    <rPh sb="3" eb="8">
      <t>セッテイチイチラン</t>
    </rPh>
    <phoneticPr fontId="12"/>
  </si>
  <si>
    <t>3.1. filepath-for-batch.xml</t>
    <phoneticPr fontId="12"/>
  </si>
  <si>
    <t>3.2. env.config</t>
    <phoneticPr fontId="12"/>
  </si>
  <si>
    <t xml:space="preserve">2.4. 入出力一覧
2.5.1. プロジェクトテーブル
2.7. 出力データ定義
</t>
    <phoneticPr fontId="15"/>
  </si>
  <si>
    <t>Nablarchのファイルパス管理の機能を使いCSVの出力設定を取得する。</t>
    <phoneticPr fontId="12"/>
  </si>
  <si>
    <t>PMユーザ氏名（漢字）</t>
  </si>
  <si>
    <t>PLユーザ氏名（漢字）</t>
    <phoneticPr fontId="12"/>
  </si>
  <si>
    <t>売上高金額</t>
    <rPh sb="0" eb="3">
      <t>ウリアゲダカ</t>
    </rPh>
    <rPh sb="3" eb="5">
      <t>キンガク</t>
    </rPh>
    <phoneticPr fontId="11"/>
  </si>
  <si>
    <t>・対象テーブルの表記を「プロジェクトテーブル」から「プロジェクト」へ修正
・CSV出力について、Nablarchのファイルパス管理機能を利用して出力することを記載。
・テーブル定義に合わせてカラム名を修正</t>
    <rPh sb="1" eb="3">
      <t>タイショウ</t>
    </rPh>
    <rPh sb="8" eb="10">
      <t>ヒョウキ</t>
    </rPh>
    <rPh sb="34" eb="36">
      <t>シュウセイ</t>
    </rPh>
    <rPh sb="41" eb="43">
      <t>シュツリョク</t>
    </rPh>
    <rPh sb="65" eb="67">
      <t>キノウ</t>
    </rPh>
    <rPh sb="68" eb="70">
      <t>リヨウ</t>
    </rPh>
    <rPh sb="72" eb="74">
      <t>シュツリョク</t>
    </rPh>
    <rPh sb="79" eb="81">
      <t>キサイ</t>
    </rPh>
    <rPh sb="88" eb="90">
      <t>テイギ</t>
    </rPh>
    <rPh sb="91" eb="92">
      <t>ア</t>
    </rPh>
    <rPh sb="98" eb="99">
      <t>メイ</t>
    </rPh>
    <rPh sb="100" eb="102">
      <t>シュウセイ</t>
    </rPh>
    <phoneticPr fontId="15"/>
  </si>
  <si>
    <t>プロジェクトマネージャ</t>
  </si>
  <si>
    <t>昇順</t>
    <rPh sb="0" eb="2">
      <t>ショウジュン</t>
    </rPh>
    <phoneticPr fontId="12"/>
  </si>
  <si>
    <t>プロジェクト.プロジェクト名</t>
    <rPh sb="13" eb="14">
      <t>メイ</t>
    </rPh>
    <phoneticPr fontId="12"/>
  </si>
  <si>
    <t>ファイル名は ファイルID + ".csv" とする。</t>
    <rPh sb="4" eb="5">
      <t>メイ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</si>
</sst>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0" fontId="11" fillId="0" borderId="0"/>
    <xf numFmtId="0" fontId="23" fillId="0" borderId="0"/>
  </cellStyleXfs>
  <cellXfs count="380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8" fillId="0" borderId="0" xfId="0" applyNumberFormat="1" applyFont="1"/>
    <xf numFmtId="0" fontId="1" fillId="0" borderId="0" xfId="2" applyFont="1" applyBorder="1" applyAlignment="1">
      <alignment vertical="top"/>
    </xf>
    <xf numFmtId="0" fontId="9" fillId="0" borderId="0" xfId="2" applyFont="1"/>
    <xf numFmtId="176" fontId="9" fillId="0" borderId="0" xfId="2" quotePrefix="1" applyNumberFormat="1" applyFont="1" applyAlignment="1">
      <alignment horizontal="center"/>
    </xf>
    <xf numFmtId="0" fontId="14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4" fillId="0" borderId="0" xfId="2" applyFont="1" applyBorder="1" applyAlignment="1">
      <alignment vertical="top"/>
    </xf>
    <xf numFmtId="0" fontId="14" fillId="0" borderId="0" xfId="2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horizontal="left" vertical="center"/>
    </xf>
    <xf numFmtId="0" fontId="0" fillId="0" borderId="0" xfId="0" applyFont="1"/>
    <xf numFmtId="0" fontId="0" fillId="0" borderId="0" xfId="0" applyFont="1" applyAlignment="1"/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Fill="1" applyBorder="1" applyAlignment="1">
      <alignment horizontal="right" vertical="top"/>
    </xf>
    <xf numFmtId="0" fontId="1" fillId="3" borderId="10" xfId="0" applyFont="1" applyFill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0" xfId="2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9" fillId="0" borderId="0" xfId="0" applyFont="1" applyAlignment="1"/>
    <xf numFmtId="0" fontId="17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20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20" fillId="0" borderId="0" xfId="0" applyFont="1" applyFill="1" applyAlignment="1"/>
    <xf numFmtId="0" fontId="20" fillId="0" borderId="0" xfId="0" applyFont="1" applyAlignment="1"/>
    <xf numFmtId="0" fontId="17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21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20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/>
    <xf numFmtId="0" fontId="1" fillId="0" borderId="0" xfId="0" applyFont="1" applyBorder="1" applyAlignment="1">
      <alignment vertical="center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0" fontId="0" fillId="4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1" applyFont="1" applyFill="1" applyBorder="1" applyAlignment="1" applyProtection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4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10" xfId="0" applyFont="1" applyBorder="1" applyAlignment="1">
      <alignment horizontal="center" vertical="center"/>
    </xf>
    <xf numFmtId="0" fontId="17" fillId="0" borderId="10" xfId="0" applyFont="1" applyFill="1" applyBorder="1" applyAlignment="1">
      <alignment horizontal="right" vertical="top"/>
    </xf>
    <xf numFmtId="0" fontId="17" fillId="0" borderId="13" xfId="0" applyFont="1" applyFill="1" applyBorder="1" applyAlignment="1">
      <alignment horizontal="left" vertical="top"/>
    </xf>
    <xf numFmtId="0" fontId="1" fillId="5" borderId="0" xfId="0" applyFont="1" applyFill="1" applyAlignment="1">
      <alignment vertical="center" wrapText="1"/>
    </xf>
    <xf numFmtId="0" fontId="1" fillId="5" borderId="0" xfId="0" applyFont="1" applyFill="1" applyBorder="1" applyAlignment="1">
      <alignment horizontal="left" vertical="top" wrapText="1"/>
    </xf>
    <xf numFmtId="0" fontId="1" fillId="5" borderId="0" xfId="0" applyFont="1" applyFill="1"/>
    <xf numFmtId="0" fontId="0" fillId="5" borderId="0" xfId="0" applyFont="1" applyFill="1"/>
    <xf numFmtId="0" fontId="0" fillId="5" borderId="0" xfId="0" applyFont="1" applyFill="1" applyAlignment="1"/>
    <xf numFmtId="0" fontId="17" fillId="5" borderId="0" xfId="0" applyFont="1" applyFill="1" applyBorder="1" applyAlignment="1">
      <alignment horizontal="left" vertical="top"/>
    </xf>
    <xf numFmtId="0" fontId="1" fillId="5" borderId="0" xfId="0" applyFont="1" applyFill="1" applyAlignment="1">
      <alignment vertical="center"/>
    </xf>
    <xf numFmtId="0" fontId="0" fillId="5" borderId="0" xfId="0" applyFont="1" applyFill="1" applyBorder="1" applyAlignment="1">
      <alignment horizontal="left" vertical="top"/>
    </xf>
    <xf numFmtId="0" fontId="1" fillId="5" borderId="0" xfId="0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0" xfId="0" applyFont="1" applyFill="1" applyBorder="1" applyAlignment="1">
      <alignment vertical="center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1" fillId="3" borderId="8" xfId="0" applyFont="1" applyFill="1" applyBorder="1" applyAlignment="1">
      <alignment vertical="top"/>
    </xf>
    <xf numFmtId="0" fontId="1" fillId="3" borderId="9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vertical="top"/>
    </xf>
    <xf numFmtId="49" fontId="1" fillId="0" borderId="3" xfId="0" applyNumberFormat="1" applyFont="1" applyBorder="1" applyAlignment="1">
      <alignment vertical="top"/>
    </xf>
    <xf numFmtId="0" fontId="0" fillId="5" borderId="4" xfId="0" applyFont="1" applyFill="1" applyBorder="1" applyAlignment="1">
      <alignment horizontal="left" vertical="top"/>
    </xf>
    <xf numFmtId="0" fontId="0" fillId="5" borderId="5" xfId="0" applyFont="1" applyFill="1" applyBorder="1" applyAlignment="1">
      <alignment horizontal="left" vertical="top"/>
    </xf>
    <xf numFmtId="0" fontId="0" fillId="5" borderId="6" xfId="0" applyFont="1" applyFill="1" applyBorder="1" applyAlignment="1">
      <alignment horizontal="left" vertical="top"/>
    </xf>
    <xf numFmtId="0" fontId="0" fillId="5" borderId="7" xfId="0" applyFont="1" applyFill="1" applyBorder="1" applyAlignment="1">
      <alignment horizontal="left" vertical="top"/>
    </xf>
    <xf numFmtId="0" fontId="0" fillId="5" borderId="8" xfId="0" applyFont="1" applyFill="1" applyBorder="1" applyAlignment="1">
      <alignment horizontal="left" vertical="top"/>
    </xf>
    <xf numFmtId="0" fontId="0" fillId="5" borderId="9" xfId="0" applyFont="1" applyFill="1" applyBorder="1" applyAlignment="1">
      <alignment horizontal="left" vertical="top"/>
    </xf>
    <xf numFmtId="49" fontId="0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Border="1"/>
    <xf numFmtId="0" fontId="0" fillId="5" borderId="13" xfId="0" applyFont="1" applyFill="1" applyBorder="1" applyAlignment="1">
      <alignment horizontal="left" vertical="top"/>
    </xf>
    <xf numFmtId="0" fontId="0" fillId="5" borderId="14" xfId="0" applyFont="1" applyFill="1" applyBorder="1" applyAlignment="1">
      <alignment horizontal="left" vertical="top"/>
    </xf>
    <xf numFmtId="49" fontId="0" fillId="0" borderId="0" xfId="0" applyNumberFormat="1" applyFont="1" applyBorder="1"/>
    <xf numFmtId="49" fontId="1" fillId="5" borderId="0" xfId="0" applyNumberFormat="1" applyFont="1" applyFill="1" applyBorder="1" applyAlignment="1">
      <alignment horizontal="left" vertical="top"/>
    </xf>
    <xf numFmtId="0" fontId="17" fillId="0" borderId="1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/>
    </xf>
    <xf numFmtId="0" fontId="17" fillId="0" borderId="3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0" fontId="17" fillId="4" borderId="4" xfId="0" applyFont="1" applyFill="1" applyBorder="1" applyAlignment="1">
      <alignment vertical="top"/>
    </xf>
    <xf numFmtId="0" fontId="17" fillId="4" borderId="5" xfId="0" applyFont="1" applyFill="1" applyBorder="1" applyAlignment="1">
      <alignment vertical="top"/>
    </xf>
    <xf numFmtId="0" fontId="17" fillId="4" borderId="6" xfId="0" applyFont="1" applyFill="1" applyBorder="1" applyAlignment="1">
      <alignment vertical="top"/>
    </xf>
    <xf numFmtId="0" fontId="17" fillId="4" borderId="7" xfId="0" applyFont="1" applyFill="1" applyBorder="1" applyAlignment="1">
      <alignment vertical="top"/>
    </xf>
    <xf numFmtId="0" fontId="17" fillId="4" borderId="8" xfId="0" applyFont="1" applyFill="1" applyBorder="1" applyAlignment="1">
      <alignment vertical="top"/>
    </xf>
    <xf numFmtId="0" fontId="17" fillId="4" borderId="9" xfId="0" applyFont="1" applyFill="1" applyBorder="1" applyAlignment="1">
      <alignment vertical="top"/>
    </xf>
    <xf numFmtId="0" fontId="17" fillId="0" borderId="2" xfId="0" applyFont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3" xfId="0" applyFont="1" applyFill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31" fontId="9" fillId="0" borderId="0" xfId="4" quotePrefix="1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177" fontId="1" fillId="0" borderId="1" xfId="4" applyNumberFormat="1" applyFont="1" applyBorder="1" applyAlignment="1">
      <alignment horizontal="right"/>
    </xf>
    <xf numFmtId="177" fontId="1" fillId="0" borderId="2" xfId="4" applyNumberFormat="1" applyFont="1" applyBorder="1" applyAlignment="1">
      <alignment horizontal="right"/>
    </xf>
    <xf numFmtId="177" fontId="1" fillId="0" borderId="3" xfId="4" applyNumberFormat="1" applyFont="1" applyBorder="1" applyAlignment="1">
      <alignment horizontal="right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1" fillId="2" borderId="1" xfId="2" applyFont="1" applyFill="1" applyBorder="1" applyAlignment="1"/>
    <xf numFmtId="0" fontId="1" fillId="2" borderId="2" xfId="2" applyFont="1" applyFill="1" applyBorder="1" applyAlignment="1"/>
    <xf numFmtId="0" fontId="1" fillId="2" borderId="3" xfId="2" applyFont="1" applyFill="1" applyBorder="1" applyAlignment="1"/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4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0" fillId="0" borderId="4" xfId="2" applyFont="1" applyFill="1" applyBorder="1" applyAlignment="1">
      <alignment vertical="top" wrapText="1"/>
    </xf>
    <xf numFmtId="0" fontId="1" fillId="0" borderId="5" xfId="2" applyFont="1" applyFill="1" applyBorder="1" applyAlignment="1">
      <alignment vertical="top"/>
    </xf>
    <xf numFmtId="0" fontId="1" fillId="0" borderId="6" xfId="2" applyFont="1" applyFill="1" applyBorder="1" applyAlignment="1">
      <alignment vertical="top"/>
    </xf>
    <xf numFmtId="0" fontId="1" fillId="0" borderId="13" xfId="2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14" xfId="2" applyFont="1" applyFill="1" applyBorder="1" applyAlignment="1">
      <alignment vertical="top"/>
    </xf>
    <xf numFmtId="0" fontId="1" fillId="0" borderId="7" xfId="2" applyFont="1" applyFill="1" applyBorder="1" applyAlignment="1">
      <alignment vertical="top"/>
    </xf>
    <xf numFmtId="0" fontId="1" fillId="0" borderId="8" xfId="2" applyFont="1" applyFill="1" applyBorder="1" applyAlignment="1">
      <alignment vertical="top"/>
    </xf>
    <xf numFmtId="0" fontId="1" fillId="0" borderId="9" xfId="2" applyFont="1" applyFill="1" applyBorder="1" applyAlignment="1">
      <alignment vertical="top"/>
    </xf>
    <xf numFmtId="0" fontId="0" fillId="0" borderId="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0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0" borderId="1" xfId="3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3" borderId="11" xfId="0" applyFont="1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4" xfId="0" applyFont="1" applyFill="1" applyBorder="1" applyAlignment="1">
      <alignment horizontal="left" vertical="top"/>
    </xf>
    <xf numFmtId="0" fontId="0" fillId="2" borderId="5" xfId="0" applyFont="1" applyFill="1" applyBorder="1" applyAlignment="1">
      <alignment horizontal="left" vertical="top"/>
    </xf>
    <xf numFmtId="0" fontId="0" fillId="2" borderId="6" xfId="0" applyFont="1" applyFill="1" applyBorder="1" applyAlignment="1">
      <alignment horizontal="left" vertical="top"/>
    </xf>
    <xf numFmtId="0" fontId="0" fillId="2" borderId="7" xfId="0" applyFont="1" applyFill="1" applyBorder="1" applyAlignment="1">
      <alignment horizontal="left" vertical="top"/>
    </xf>
    <xf numFmtId="0" fontId="0" fillId="2" borderId="8" xfId="0" applyFont="1" applyFill="1" applyBorder="1" applyAlignment="1">
      <alignment horizontal="left" vertical="top"/>
    </xf>
    <xf numFmtId="0" fontId="0" fillId="2" borderId="9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/>
    </xf>
    <xf numFmtId="0" fontId="0" fillId="2" borderId="13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0" fontId="0" fillId="2" borderId="14" xfId="0" applyFont="1" applyFill="1" applyBorder="1" applyAlignment="1">
      <alignment horizontal="left" vertical="top"/>
    </xf>
    <xf numFmtId="0" fontId="0" fillId="2" borderId="1" xfId="2" applyFont="1" applyFill="1" applyBorder="1" applyAlignment="1">
      <alignment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19" xfId="0" applyFont="1" applyBorder="1" applyAlignment="1">
      <alignment horizontal="right" vertical="top" wrapText="1"/>
    </xf>
    <xf numFmtId="0" fontId="1" fillId="0" borderId="12" xfId="0" applyFont="1" applyBorder="1" applyAlignment="1">
      <alignment horizontal="right" vertical="top" wrapText="1"/>
    </xf>
    <xf numFmtId="0" fontId="0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4" xfId="1" applyFont="1" applyBorder="1" applyAlignment="1" applyProtection="1">
      <alignment horizontal="left" vertical="top" wrapText="1"/>
    </xf>
    <xf numFmtId="0" fontId="1" fillId="0" borderId="5" xfId="1" applyFont="1" applyBorder="1" applyAlignment="1" applyProtection="1">
      <alignment horizontal="left" vertical="top" wrapText="1"/>
    </xf>
    <xf numFmtId="0" fontId="1" fillId="0" borderId="6" xfId="1" applyFont="1" applyBorder="1" applyAlignment="1" applyProtection="1">
      <alignment horizontal="left" vertical="top" wrapText="1"/>
    </xf>
    <xf numFmtId="0" fontId="1" fillId="0" borderId="13" xfId="1" applyFont="1" applyBorder="1" applyAlignment="1" applyProtection="1">
      <alignment horizontal="left" vertical="top" wrapText="1"/>
    </xf>
    <xf numFmtId="0" fontId="1" fillId="0" borderId="0" xfId="1" applyFont="1" applyBorder="1" applyAlignment="1" applyProtection="1">
      <alignment horizontal="left" vertical="top" wrapText="1"/>
    </xf>
    <xf numFmtId="0" fontId="1" fillId="0" borderId="14" xfId="1" applyFont="1" applyBorder="1" applyAlignment="1" applyProtection="1">
      <alignment horizontal="left" vertical="top" wrapText="1"/>
    </xf>
    <xf numFmtId="0" fontId="1" fillId="0" borderId="7" xfId="1" applyFont="1" applyBorder="1" applyAlignment="1" applyProtection="1">
      <alignment horizontal="left" vertical="top" wrapText="1"/>
    </xf>
    <xf numFmtId="0" fontId="1" fillId="0" borderId="8" xfId="1" applyFont="1" applyBorder="1" applyAlignment="1" applyProtection="1">
      <alignment horizontal="left" vertical="top" wrapText="1"/>
    </xf>
    <xf numFmtId="0" fontId="1" fillId="0" borderId="9" xfId="1" applyFont="1" applyBorder="1" applyAlignment="1" applyProtection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7" fillId="4" borderId="1" xfId="0" applyFont="1" applyFill="1" applyBorder="1" applyAlignment="1">
      <alignment horizontal="left" vertical="top"/>
    </xf>
    <xf numFmtId="0" fontId="17" fillId="4" borderId="2" xfId="0" applyFont="1" applyFill="1" applyBorder="1" applyAlignment="1">
      <alignment horizontal="left" vertical="top"/>
    </xf>
    <xf numFmtId="0" fontId="17" fillId="4" borderId="3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3" borderId="11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1" fillId="2" borderId="10" xfId="0" applyFont="1" applyFill="1" applyBorder="1" applyAlignment="1">
      <alignment horizontal="left" vertical="top"/>
    </xf>
    <xf numFmtId="0" fontId="0" fillId="2" borderId="12" xfId="0" applyFont="1" applyFill="1" applyBorder="1" applyAlignment="1">
      <alignment horizontal="left" vertical="top"/>
    </xf>
    <xf numFmtId="0" fontId="0" fillId="2" borderId="10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7" fillId="4" borderId="11" xfId="0" applyFont="1" applyFill="1" applyBorder="1" applyAlignment="1">
      <alignment horizontal="left" vertical="top"/>
    </xf>
    <xf numFmtId="0" fontId="17" fillId="4" borderId="12" xfId="0" applyFont="1" applyFill="1" applyBorder="1" applyAlignment="1">
      <alignment horizontal="left" vertical="top"/>
    </xf>
    <xf numFmtId="0" fontId="17" fillId="4" borderId="10" xfId="0" applyFont="1" applyFill="1" applyBorder="1" applyAlignment="1">
      <alignment horizontal="left" vertical="top"/>
    </xf>
    <xf numFmtId="0" fontId="17" fillId="4" borderId="4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3" borderId="12" xfId="0" applyFont="1" applyFill="1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17" fillId="0" borderId="0" xfId="0" applyFont="1" applyFill="1" applyBorder="1" applyAlignment="1">
      <alignment horizontal="left" vertical="top"/>
    </xf>
  </cellXfs>
  <cellStyles count="11">
    <cellStyle name="パーセント 2" xfId="6" xr:uid="{00000000-0005-0000-0000-000000000000}"/>
    <cellStyle name="ハイパーリンク" xfId="1" builtinId="8"/>
    <cellStyle name="標準" xfId="0" builtinId="0"/>
    <cellStyle name="標準 10" xfId="7" xr:uid="{00000000-0005-0000-0000-000003000000}"/>
    <cellStyle name="標準 2" xfId="4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5" xr:uid="{00000000-0005-0000-0000-000008000000}"/>
    <cellStyle name="標準_画面標準" xfId="2" xr:uid="{00000000-0005-0000-0000-000009000000}"/>
    <cellStyle name="標準_画面標準定義" xfId="3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114300</xdr:rowOff>
    </xdr:from>
    <xdr:to>
      <xdr:col>18</xdr:col>
      <xdr:colOff>295275</xdr:colOff>
      <xdr:row>4</xdr:row>
      <xdr:rowOff>114300</xdr:rowOff>
    </xdr:to>
    <xdr:grpSp>
      <xdr:nvGrpSpPr>
        <xdr:cNvPr id="11281" name="Group 17">
          <a:extLst>
            <a:ext uri="{FF2B5EF4-FFF2-40B4-BE49-F238E27FC236}">
              <a16:creationId xmlns:a16="http://schemas.microsoft.com/office/drawing/2014/main" id="{00000000-0008-0000-0000-0000112C0000}"/>
            </a:ext>
          </a:extLst>
        </xdr:cNvPr>
        <xdr:cNvGrpSpPr>
          <a:grpSpLocks/>
        </xdr:cNvGrpSpPr>
      </xdr:nvGrpSpPr>
      <xdr:grpSpPr bwMode="auto">
        <a:xfrm>
          <a:off x="79819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2</xdr:col>
      <xdr:colOff>161925</xdr:colOff>
      <xdr:row>8</xdr:row>
      <xdr:rowOff>142875</xdr:rowOff>
    </xdr:from>
    <xdr:to>
      <xdr:col>17</xdr:col>
      <xdr:colOff>114300</xdr:colOff>
      <xdr:row>20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171575" y="1590675"/>
          <a:ext cx="7524750" cy="2066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期間内プロジェクト一覧出力バッチ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19546" name="Rectangle 90">
          <a:extLst>
            <a:ext uri="{FF2B5EF4-FFF2-40B4-BE49-F238E27FC236}">
              <a16:creationId xmlns:a16="http://schemas.microsoft.com/office/drawing/2014/main" id="{00000000-0008-0000-0400-00005A4C0000}"/>
            </a:ext>
          </a:extLst>
        </xdr:cNvPr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114300</xdr:colOff>
      <xdr:row>41</xdr:row>
      <xdr:rowOff>76200</xdr:rowOff>
    </xdr:from>
    <xdr:to>
      <xdr:col>23</xdr:col>
      <xdr:colOff>209550</xdr:colOff>
      <xdr:row>45</xdr:row>
      <xdr:rowOff>51289</xdr:rowOff>
    </xdr:to>
    <xdr:sp macro="" textlink="">
      <xdr:nvSpPr>
        <xdr:cNvPr id="19547" name="AutoShape 91">
          <a:extLst>
            <a:ext uri="{FF2B5EF4-FFF2-40B4-BE49-F238E27FC236}">
              <a16:creationId xmlns:a16="http://schemas.microsoft.com/office/drawing/2014/main" id="{00000000-0008-0000-0400-00005B4C0000}"/>
            </a:ext>
          </a:extLst>
        </xdr:cNvPr>
        <xdr:cNvSpPr>
          <a:spLocks noChangeArrowheads="1"/>
        </xdr:cNvSpPr>
      </xdr:nvSpPr>
      <xdr:spPr bwMode="auto">
        <a:xfrm>
          <a:off x="5961185" y="6128238"/>
          <a:ext cx="652096" cy="561243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133350</xdr:colOff>
      <xdr:row>44</xdr:row>
      <xdr:rowOff>0</xdr:rowOff>
    </xdr:to>
    <xdr:sp macro="" textlink="">
      <xdr:nvSpPr>
        <xdr:cNvPr id="19548" name="Text Box 92">
          <a:extLst>
            <a:ext uri="{FF2B5EF4-FFF2-40B4-BE49-F238E27FC236}">
              <a16:creationId xmlns:a16="http://schemas.microsoft.com/office/drawing/2014/main" id="{00000000-0008-0000-0400-00005C4C0000}"/>
            </a:ext>
          </a:extLst>
        </xdr:cNvPr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58615</xdr:rowOff>
    </xdr:to>
    <xdr:sp macro="" textlink="">
      <xdr:nvSpPr>
        <xdr:cNvPr id="19549" name="AutoShape 93">
          <a:extLst>
            <a:ext uri="{FF2B5EF4-FFF2-40B4-BE49-F238E27FC236}">
              <a16:creationId xmlns:a16="http://schemas.microsoft.com/office/drawing/2014/main" id="{00000000-0008-0000-0400-00005D4C0000}"/>
            </a:ext>
          </a:extLst>
        </xdr:cNvPr>
        <xdr:cNvSpPr>
          <a:spLocks noChangeArrowheads="1"/>
        </xdr:cNvSpPr>
      </xdr:nvSpPr>
      <xdr:spPr bwMode="auto">
        <a:xfrm>
          <a:off x="5961185" y="6723917"/>
          <a:ext cx="671146" cy="41250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30338</xdr:rowOff>
    </xdr:from>
    <xdr:ext cx="249299" cy="186974"/>
    <xdr:sp macro="" textlink="">
      <xdr:nvSpPr>
        <xdr:cNvPr id="19550" name="Text Box 94">
          <a:extLst>
            <a:ext uri="{FF2B5EF4-FFF2-40B4-BE49-F238E27FC236}">
              <a16:creationId xmlns:a16="http://schemas.microsoft.com/office/drawing/2014/main" id="{00000000-0008-0000-0400-00005E4C0000}"/>
            </a:ext>
          </a:extLst>
        </xdr:cNvPr>
        <xdr:cNvSpPr txBox="1">
          <a:spLocks noChangeArrowheads="1"/>
        </xdr:cNvSpPr>
      </xdr:nvSpPr>
      <xdr:spPr bwMode="auto">
        <a:xfrm>
          <a:off x="6626679" y="6915552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39</xdr:row>
      <xdr:rowOff>68438</xdr:rowOff>
    </xdr:from>
    <xdr:ext cx="595548" cy="186974"/>
    <xdr:sp macro="" textlink="">
      <xdr:nvSpPr>
        <xdr:cNvPr id="19555" name="Text Box 99">
          <a:extLst>
            <a:ext uri="{FF2B5EF4-FFF2-40B4-BE49-F238E27FC236}">
              <a16:creationId xmlns:a16="http://schemas.microsoft.com/office/drawing/2014/main" id="{00000000-0008-0000-0400-0000634C0000}"/>
            </a:ext>
          </a:extLst>
        </xdr:cNvPr>
        <xdr:cNvSpPr txBox="1">
          <a:spLocks noChangeArrowheads="1"/>
        </xdr:cNvSpPr>
      </xdr:nvSpPr>
      <xdr:spPr bwMode="auto">
        <a:xfrm>
          <a:off x="6626679" y="5905902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バッチ処理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19556" name="AutoShape 100">
          <a:extLst>
            <a:ext uri="{FF2B5EF4-FFF2-40B4-BE49-F238E27FC236}">
              <a16:creationId xmlns:a16="http://schemas.microsoft.com/office/drawing/2014/main" id="{00000000-0008-0000-0400-0000644C0000}"/>
            </a:ext>
          </a:extLst>
        </xdr:cNvPr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11288</xdr:rowOff>
    </xdr:from>
    <xdr:ext cx="480131" cy="186974"/>
    <xdr:sp macro="" textlink="">
      <xdr:nvSpPr>
        <xdr:cNvPr id="19557" name="Text Box 101">
          <a:extLst>
            <a:ext uri="{FF2B5EF4-FFF2-40B4-BE49-F238E27FC236}">
              <a16:creationId xmlns:a16="http://schemas.microsoft.com/office/drawing/2014/main" id="{00000000-0008-0000-0400-0000654C0000}"/>
            </a:ext>
          </a:extLst>
        </xdr:cNvPr>
        <xdr:cNvSpPr txBox="1">
          <a:spLocks noChangeArrowheads="1"/>
        </xdr:cNvSpPr>
      </xdr:nvSpPr>
      <xdr:spPr bwMode="auto">
        <a:xfrm>
          <a:off x="8430986" y="6447467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9558" name="AutoShape 102">
          <a:extLst>
            <a:ext uri="{FF2B5EF4-FFF2-40B4-BE49-F238E27FC236}">
              <a16:creationId xmlns:a16="http://schemas.microsoft.com/office/drawing/2014/main" id="{00000000-0008-0000-0400-0000664C0000}"/>
            </a:ext>
          </a:extLst>
        </xdr:cNvPr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64715" cy="168508"/>
    <xdr:sp macro="" textlink="">
      <xdr:nvSpPr>
        <xdr:cNvPr id="19559" name="Text Box 103">
          <a:extLst>
            <a:ext uri="{FF2B5EF4-FFF2-40B4-BE49-F238E27FC236}">
              <a16:creationId xmlns:a16="http://schemas.microsoft.com/office/drawing/2014/main" id="{00000000-0008-0000-0400-0000674C0000}"/>
            </a:ext>
          </a:extLst>
        </xdr:cNvPr>
        <xdr:cNvSpPr txBox="1">
          <a:spLocks noChangeArrowheads="1"/>
        </xdr:cNvSpPr>
      </xdr:nvSpPr>
      <xdr:spPr bwMode="auto">
        <a:xfrm>
          <a:off x="4797879" y="5837464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64715" cy="168508"/>
    <xdr:sp macro="" textlink="">
      <xdr:nvSpPr>
        <xdr:cNvPr id="19560" name="Text Box 104">
          <a:extLst>
            <a:ext uri="{FF2B5EF4-FFF2-40B4-BE49-F238E27FC236}">
              <a16:creationId xmlns:a16="http://schemas.microsoft.com/office/drawing/2014/main" id="{00000000-0008-0000-0400-0000684C0000}"/>
            </a:ext>
          </a:extLst>
        </xdr:cNvPr>
        <xdr:cNvSpPr txBox="1">
          <a:spLocks noChangeArrowheads="1"/>
        </xdr:cNvSpPr>
      </xdr:nvSpPr>
      <xdr:spPr bwMode="auto">
        <a:xfrm>
          <a:off x="4082143" y="5846989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90854</xdr:rowOff>
    </xdr:from>
    <xdr:to>
      <xdr:col>23</xdr:col>
      <xdr:colOff>200025</xdr:colOff>
      <xdr:row>50</xdr:row>
      <xdr:rowOff>138479</xdr:rowOff>
    </xdr:to>
    <xdr:grpSp>
      <xdr:nvGrpSpPr>
        <xdr:cNvPr id="19596" name="Group 140">
          <a:extLst>
            <a:ext uri="{FF2B5EF4-FFF2-40B4-BE49-F238E27FC236}">
              <a16:creationId xmlns:a16="http://schemas.microsoft.com/office/drawing/2014/main" id="{00000000-0008-0000-0400-00008C4C0000}"/>
            </a:ext>
          </a:extLst>
        </xdr:cNvPr>
        <xdr:cNvGrpSpPr>
          <a:grpSpLocks/>
        </xdr:cNvGrpSpPr>
      </xdr:nvGrpSpPr>
      <xdr:grpSpPr bwMode="auto">
        <a:xfrm>
          <a:off x="5943600" y="7006004"/>
          <a:ext cx="609600" cy="333375"/>
          <a:chOff x="454" y="733"/>
          <a:chExt cx="64" cy="39"/>
        </a:xfrm>
      </xdr:grpSpPr>
      <xdr:sp macro="" textlink="">
        <xdr:nvSpPr>
          <xdr:cNvPr id="19561" name="Rectangle 105">
            <a:extLst>
              <a:ext uri="{FF2B5EF4-FFF2-40B4-BE49-F238E27FC236}">
                <a16:creationId xmlns:a16="http://schemas.microsoft.com/office/drawing/2014/main" id="{00000000-0008-0000-0400-0000694C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9562" name="Freeform 106">
            <a:extLst>
              <a:ext uri="{FF2B5EF4-FFF2-40B4-BE49-F238E27FC236}">
                <a16:creationId xmlns:a16="http://schemas.microsoft.com/office/drawing/2014/main" id="{00000000-0008-0000-0400-00006A4C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1763</xdr:rowOff>
    </xdr:from>
    <xdr:ext cx="595548" cy="186974"/>
    <xdr:sp macro="" textlink="">
      <xdr:nvSpPr>
        <xdr:cNvPr id="19563" name="Text Box 107">
          <a:extLst>
            <a:ext uri="{FF2B5EF4-FFF2-40B4-BE49-F238E27FC236}">
              <a16:creationId xmlns:a16="http://schemas.microsoft.com/office/drawing/2014/main" id="{00000000-0008-0000-0400-00006B4C0000}"/>
            </a:ext>
          </a:extLst>
        </xdr:cNvPr>
        <xdr:cNvSpPr txBox="1">
          <a:spLocks noChangeArrowheads="1"/>
        </xdr:cNvSpPr>
      </xdr:nvSpPr>
      <xdr:spPr bwMode="auto">
        <a:xfrm>
          <a:off x="6626679" y="733601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9564" name="Line 108">
          <a:extLst>
            <a:ext uri="{FF2B5EF4-FFF2-40B4-BE49-F238E27FC236}">
              <a16:creationId xmlns:a16="http://schemas.microsoft.com/office/drawing/2014/main" id="{00000000-0008-0000-0400-00006C4C0000}"/>
            </a:ext>
          </a:extLst>
        </xdr:cNvPr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49388</xdr:rowOff>
    </xdr:from>
    <xdr:ext cx="595548" cy="186974"/>
    <xdr:sp macro="" textlink="">
      <xdr:nvSpPr>
        <xdr:cNvPr id="19565" name="Text Box 109">
          <a:extLst>
            <a:ext uri="{FF2B5EF4-FFF2-40B4-BE49-F238E27FC236}">
              <a16:creationId xmlns:a16="http://schemas.microsoft.com/office/drawing/2014/main" id="{00000000-0008-0000-0400-00006D4C0000}"/>
            </a:ext>
          </a:extLst>
        </xdr:cNvPr>
        <xdr:cNvSpPr txBox="1">
          <a:spLocks noChangeArrowheads="1"/>
        </xdr:cNvSpPr>
      </xdr:nvSpPr>
      <xdr:spPr bwMode="auto">
        <a:xfrm>
          <a:off x="4797879" y="7084281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19566" name="Line 110">
          <a:extLst>
            <a:ext uri="{FF2B5EF4-FFF2-40B4-BE49-F238E27FC236}">
              <a16:creationId xmlns:a16="http://schemas.microsoft.com/office/drawing/2014/main" id="{00000000-0008-0000-0400-00006E4C0000}"/>
            </a:ext>
          </a:extLst>
        </xdr:cNvPr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68438</xdr:rowOff>
    </xdr:from>
    <xdr:ext cx="364715" cy="186974"/>
    <xdr:sp macro="" textlink="">
      <xdr:nvSpPr>
        <xdr:cNvPr id="19567" name="Text Box 111">
          <a:extLst>
            <a:ext uri="{FF2B5EF4-FFF2-40B4-BE49-F238E27FC236}">
              <a16:creationId xmlns:a16="http://schemas.microsoft.com/office/drawing/2014/main" id="{00000000-0008-0000-0400-00006F4C0000}"/>
            </a:ext>
          </a:extLst>
        </xdr:cNvPr>
        <xdr:cNvSpPr txBox="1">
          <a:spLocks noChangeArrowheads="1"/>
        </xdr:cNvSpPr>
      </xdr:nvSpPr>
      <xdr:spPr bwMode="auto">
        <a:xfrm>
          <a:off x="4797879" y="7402688"/>
          <a:ext cx="364715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19568" name="Group 112">
          <a:extLst>
            <a:ext uri="{FF2B5EF4-FFF2-40B4-BE49-F238E27FC236}">
              <a16:creationId xmlns:a16="http://schemas.microsoft.com/office/drawing/2014/main" id="{00000000-0008-0000-0400-0000704C0000}"/>
            </a:ext>
          </a:extLst>
        </xdr:cNvPr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19569" name="Line 113">
            <a:extLst>
              <a:ext uri="{FF2B5EF4-FFF2-40B4-BE49-F238E27FC236}">
                <a16:creationId xmlns:a16="http://schemas.microsoft.com/office/drawing/2014/main" id="{00000000-0008-0000-0400-0000714C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0" name="Line 114">
            <a:extLst>
              <a:ext uri="{FF2B5EF4-FFF2-40B4-BE49-F238E27FC236}">
                <a16:creationId xmlns:a16="http://schemas.microsoft.com/office/drawing/2014/main" id="{00000000-0008-0000-0400-0000724C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1" name="Line 115">
            <a:extLst>
              <a:ext uri="{FF2B5EF4-FFF2-40B4-BE49-F238E27FC236}">
                <a16:creationId xmlns:a16="http://schemas.microsoft.com/office/drawing/2014/main" id="{00000000-0008-0000-0400-000073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2" name="Line 116">
            <a:extLst>
              <a:ext uri="{FF2B5EF4-FFF2-40B4-BE49-F238E27FC236}">
                <a16:creationId xmlns:a16="http://schemas.microsoft.com/office/drawing/2014/main" id="{00000000-0008-0000-0400-000074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30338</xdr:rowOff>
    </xdr:from>
    <xdr:ext cx="480131" cy="186974"/>
    <xdr:sp macro="" textlink="">
      <xdr:nvSpPr>
        <xdr:cNvPr id="19573" name="Text Box 117">
          <a:extLst>
            <a:ext uri="{FF2B5EF4-FFF2-40B4-BE49-F238E27FC236}">
              <a16:creationId xmlns:a16="http://schemas.microsoft.com/office/drawing/2014/main" id="{00000000-0008-0000-0400-0000754C0000}"/>
            </a:ext>
          </a:extLst>
        </xdr:cNvPr>
        <xdr:cNvSpPr txBox="1">
          <a:spLocks noChangeArrowheads="1"/>
        </xdr:cNvSpPr>
      </xdr:nvSpPr>
      <xdr:spPr bwMode="auto">
        <a:xfrm>
          <a:off x="8430986" y="6915552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19574" name="Group 118">
          <a:extLst>
            <a:ext uri="{FF2B5EF4-FFF2-40B4-BE49-F238E27FC236}">
              <a16:creationId xmlns:a16="http://schemas.microsoft.com/office/drawing/2014/main" id="{00000000-0008-0000-0400-0000764C0000}"/>
            </a:ext>
          </a:extLst>
        </xdr:cNvPr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19575" name="Line 119">
            <a:extLst>
              <a:ext uri="{FF2B5EF4-FFF2-40B4-BE49-F238E27FC236}">
                <a16:creationId xmlns:a16="http://schemas.microsoft.com/office/drawing/2014/main" id="{00000000-0008-0000-0400-0000774C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6" name="Line 120">
            <a:extLst>
              <a:ext uri="{FF2B5EF4-FFF2-40B4-BE49-F238E27FC236}">
                <a16:creationId xmlns:a16="http://schemas.microsoft.com/office/drawing/2014/main" id="{00000000-0008-0000-0400-0000784C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7" name="Line 121">
            <a:extLst>
              <a:ext uri="{FF2B5EF4-FFF2-40B4-BE49-F238E27FC236}">
                <a16:creationId xmlns:a16="http://schemas.microsoft.com/office/drawing/2014/main" id="{00000000-0008-0000-0400-000079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8" name="Line 122">
            <a:extLst>
              <a:ext uri="{FF2B5EF4-FFF2-40B4-BE49-F238E27FC236}">
                <a16:creationId xmlns:a16="http://schemas.microsoft.com/office/drawing/2014/main" id="{00000000-0008-0000-0400-00007A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49388</xdr:rowOff>
    </xdr:from>
    <xdr:ext cx="826380" cy="186974"/>
    <xdr:sp macro="" textlink="">
      <xdr:nvSpPr>
        <xdr:cNvPr id="19579" name="Text Box 123">
          <a:extLst>
            <a:ext uri="{FF2B5EF4-FFF2-40B4-BE49-F238E27FC236}">
              <a16:creationId xmlns:a16="http://schemas.microsoft.com/office/drawing/2014/main" id="{00000000-0008-0000-0400-00007B4C0000}"/>
            </a:ext>
          </a:extLst>
        </xdr:cNvPr>
        <xdr:cNvSpPr txBox="1">
          <a:spLocks noChangeArrowheads="1"/>
        </xdr:cNvSpPr>
      </xdr:nvSpPr>
      <xdr:spPr bwMode="auto">
        <a:xfrm>
          <a:off x="8430986" y="7383638"/>
          <a:ext cx="826380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19580" name="Oval 124">
          <a:extLst>
            <a:ext uri="{FF2B5EF4-FFF2-40B4-BE49-F238E27FC236}">
              <a16:creationId xmlns:a16="http://schemas.microsoft.com/office/drawing/2014/main" id="{00000000-0008-0000-0400-00007C4C0000}"/>
            </a:ext>
          </a:extLst>
        </xdr:cNvPr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40</xdr:row>
      <xdr:rowOff>141916</xdr:rowOff>
    </xdr:from>
    <xdr:ext cx="595548" cy="186974"/>
    <xdr:sp macro="" textlink="">
      <xdr:nvSpPr>
        <xdr:cNvPr id="19581" name="Text Box 125">
          <a:extLst>
            <a:ext uri="{FF2B5EF4-FFF2-40B4-BE49-F238E27FC236}">
              <a16:creationId xmlns:a16="http://schemas.microsoft.com/office/drawing/2014/main" id="{00000000-0008-0000-0400-00007D4C0000}"/>
            </a:ext>
          </a:extLst>
        </xdr:cNvPr>
        <xdr:cNvSpPr txBox="1">
          <a:spLocks noChangeArrowheads="1"/>
        </xdr:cNvSpPr>
      </xdr:nvSpPr>
      <xdr:spPr bwMode="auto">
        <a:xfrm>
          <a:off x="4797879" y="6129059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87488</xdr:rowOff>
    </xdr:from>
    <xdr:ext cx="595548" cy="186974"/>
    <xdr:sp macro="" textlink="">
      <xdr:nvSpPr>
        <xdr:cNvPr id="19582" name="Text Box 126">
          <a:extLst>
            <a:ext uri="{FF2B5EF4-FFF2-40B4-BE49-F238E27FC236}">
              <a16:creationId xmlns:a16="http://schemas.microsoft.com/office/drawing/2014/main" id="{00000000-0008-0000-0400-00007E4C0000}"/>
            </a:ext>
          </a:extLst>
        </xdr:cNvPr>
        <xdr:cNvSpPr txBox="1">
          <a:spLocks noChangeArrowheads="1"/>
        </xdr:cNvSpPr>
      </xdr:nvSpPr>
      <xdr:spPr bwMode="auto">
        <a:xfrm>
          <a:off x="4797879" y="63739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19583" name="Group 127">
          <a:extLst>
            <a:ext uri="{FF2B5EF4-FFF2-40B4-BE49-F238E27FC236}">
              <a16:creationId xmlns:a16="http://schemas.microsoft.com/office/drawing/2014/main" id="{00000000-0008-0000-0400-00007F4C0000}"/>
            </a:ext>
          </a:extLst>
        </xdr:cNvPr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19584" name="Oval 128">
            <a:extLst>
              <a:ext uri="{FF2B5EF4-FFF2-40B4-BE49-F238E27FC236}">
                <a16:creationId xmlns:a16="http://schemas.microsoft.com/office/drawing/2014/main" id="{00000000-0008-0000-0400-0000804C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85" name="Oval 129">
            <a:extLst>
              <a:ext uri="{FF2B5EF4-FFF2-40B4-BE49-F238E27FC236}">
                <a16:creationId xmlns:a16="http://schemas.microsoft.com/office/drawing/2014/main" id="{00000000-0008-0000-0400-0000814C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19589" name="AutoShape 133">
          <a:extLst>
            <a:ext uri="{FF2B5EF4-FFF2-40B4-BE49-F238E27FC236}">
              <a16:creationId xmlns:a16="http://schemas.microsoft.com/office/drawing/2014/main" id="{00000000-0008-0000-0400-0000854C0000}"/>
            </a:ext>
          </a:extLst>
        </xdr:cNvPr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19590" name="Text Box 134">
          <a:extLst>
            <a:ext uri="{FF2B5EF4-FFF2-40B4-BE49-F238E27FC236}">
              <a16:creationId xmlns:a16="http://schemas.microsoft.com/office/drawing/2014/main" id="{00000000-0008-0000-0400-0000864C0000}"/>
            </a:ext>
          </a:extLst>
        </xdr:cNvPr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186897</xdr:colOff>
      <xdr:row>39</xdr:row>
      <xdr:rowOff>76200</xdr:rowOff>
    </xdr:from>
    <xdr:ext cx="902555" cy="318549"/>
    <xdr:sp macro="" textlink="">
      <xdr:nvSpPr>
        <xdr:cNvPr id="19591" name="Text Box 135">
          <a:extLst>
            <a:ext uri="{FF2B5EF4-FFF2-40B4-BE49-F238E27FC236}">
              <a16:creationId xmlns:a16="http://schemas.microsoft.com/office/drawing/2014/main" id="{00000000-0008-0000-0400-0000874C0000}"/>
            </a:ext>
          </a:extLst>
        </xdr:cNvPr>
        <xdr:cNvSpPr txBox="1">
          <a:spLocks noChangeArrowheads="1"/>
        </xdr:cNvSpPr>
      </xdr:nvSpPr>
      <xdr:spPr bwMode="auto">
        <a:xfrm>
          <a:off x="7534754" y="5913664"/>
          <a:ext cx="902555" cy="3185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19592" name="AutoShape 136">
          <a:extLst>
            <a:ext uri="{FF2B5EF4-FFF2-40B4-BE49-F238E27FC236}">
              <a16:creationId xmlns:a16="http://schemas.microsoft.com/office/drawing/2014/main" id="{00000000-0008-0000-0400-0000884C0000}"/>
            </a:ext>
          </a:extLst>
        </xdr:cNvPr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19593" name="Text Box 137">
          <a:extLst>
            <a:ext uri="{FF2B5EF4-FFF2-40B4-BE49-F238E27FC236}">
              <a16:creationId xmlns:a16="http://schemas.microsoft.com/office/drawing/2014/main" id="{00000000-0008-0000-0400-0000894C0000}"/>
            </a:ext>
          </a:extLst>
        </xdr:cNvPr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21</xdr:col>
      <xdr:colOff>114300</xdr:colOff>
      <xdr:row>38</xdr:row>
      <xdr:rowOff>107674</xdr:rowOff>
    </xdr:from>
    <xdr:to>
      <xdr:col>23</xdr:col>
      <xdr:colOff>238125</xdr:colOff>
      <xdr:row>41</xdr:row>
      <xdr:rowOff>9525</xdr:rowOff>
    </xdr:to>
    <xdr:sp macro="" textlink="">
      <xdr:nvSpPr>
        <xdr:cNvPr id="45" name="Rectangle 98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5854148" y="5507935"/>
          <a:ext cx="670477" cy="32426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ﾊﾞｯﾁ処理名</a:t>
          </a:r>
        </a:p>
      </xdr:txBody>
    </xdr:sp>
    <xdr:clientData/>
  </xdr:twoCellAnchor>
  <xdr:twoCellAnchor>
    <xdr:from>
      <xdr:col>12</xdr:col>
      <xdr:colOff>266701</xdr:colOff>
      <xdr:row>10</xdr:row>
      <xdr:rowOff>85725</xdr:rowOff>
    </xdr:from>
    <xdr:to>
      <xdr:col>18</xdr:col>
      <xdr:colOff>28575</xdr:colOff>
      <xdr:row>15</xdr:row>
      <xdr:rowOff>0</xdr:rowOff>
    </xdr:to>
    <xdr:sp macro="" textlink="">
      <xdr:nvSpPr>
        <xdr:cNvPr id="214" name="Rectangle 145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>
          <a:spLocks noChangeArrowheads="1"/>
        </xdr:cNvSpPr>
      </xdr:nvSpPr>
      <xdr:spPr bwMode="auto">
        <a:xfrm>
          <a:off x="3581401" y="1571625"/>
          <a:ext cx="1419224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期間内プロジェクト一覧ファイル作成</a:t>
          </a:r>
        </a:p>
      </xdr:txBody>
    </xdr:sp>
    <xdr:clientData/>
  </xdr:twoCellAnchor>
  <xdr:twoCellAnchor>
    <xdr:from>
      <xdr:col>6</xdr:col>
      <xdr:colOff>57150</xdr:colOff>
      <xdr:row>10</xdr:row>
      <xdr:rowOff>135820</xdr:rowOff>
    </xdr:from>
    <xdr:to>
      <xdr:col>9</xdr:col>
      <xdr:colOff>238125</xdr:colOff>
      <xdr:row>14</xdr:row>
      <xdr:rowOff>86125</xdr:rowOff>
    </xdr:to>
    <xdr:sp macro="" textlink="">
      <xdr:nvSpPr>
        <xdr:cNvPr id="226" name="AutoShape 161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SpPr>
          <a:spLocks noChangeArrowheads="1"/>
        </xdr:cNvSpPr>
      </xdr:nvSpPr>
      <xdr:spPr bwMode="auto">
        <a:xfrm>
          <a:off x="1714500" y="1621720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9</xdr:col>
      <xdr:colOff>238125</xdr:colOff>
      <xdr:row>12</xdr:row>
      <xdr:rowOff>110973</xdr:rowOff>
    </xdr:from>
    <xdr:to>
      <xdr:col>12</xdr:col>
      <xdr:colOff>266701</xdr:colOff>
      <xdr:row>12</xdr:row>
      <xdr:rowOff>114300</xdr:rowOff>
    </xdr:to>
    <xdr:cxnSp macro="">
      <xdr:nvCxnSpPr>
        <xdr:cNvPr id="227" name="AutoShape 162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CxnSpPr>
          <a:cxnSpLocks noChangeShapeType="1"/>
          <a:stCxn id="226" idx="4"/>
          <a:endCxn id="214" idx="1"/>
        </xdr:cNvCxnSpPr>
      </xdr:nvCxnSpPr>
      <xdr:spPr bwMode="auto">
        <a:xfrm>
          <a:off x="2724150" y="1882623"/>
          <a:ext cx="857251" cy="332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76199</xdr:colOff>
      <xdr:row>10</xdr:row>
      <xdr:rowOff>114300</xdr:rowOff>
    </xdr:from>
    <xdr:to>
      <xdr:col>26</xdr:col>
      <xdr:colOff>228600</xdr:colOff>
      <xdr:row>14</xdr:row>
      <xdr:rowOff>104775</xdr:rowOff>
    </xdr:to>
    <xdr:sp macro="" textlink="">
      <xdr:nvSpPr>
        <xdr:cNvPr id="230" name="AutoShape 165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SpPr>
          <a:spLocks noChangeArrowheads="1"/>
        </xdr:cNvSpPr>
      </xdr:nvSpPr>
      <xdr:spPr bwMode="auto">
        <a:xfrm>
          <a:off x="5600699" y="1600200"/>
          <a:ext cx="1809751" cy="56197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twoCellAnchor>
  <xdr:twoCellAnchor>
    <xdr:from>
      <xdr:col>18</xdr:col>
      <xdr:colOff>28575</xdr:colOff>
      <xdr:row>12</xdr:row>
      <xdr:rowOff>109538</xdr:rowOff>
    </xdr:from>
    <xdr:to>
      <xdr:col>20</xdr:col>
      <xdr:colOff>76199</xdr:colOff>
      <xdr:row>12</xdr:row>
      <xdr:rowOff>114300</xdr:rowOff>
    </xdr:to>
    <xdr:cxnSp macro="">
      <xdr:nvCxnSpPr>
        <xdr:cNvPr id="231" name="AutoShape 166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CxnSpPr>
          <a:cxnSpLocks noChangeShapeType="1"/>
          <a:stCxn id="214" idx="3"/>
          <a:endCxn id="230" idx="1"/>
        </xdr:cNvCxnSpPr>
      </xdr:nvCxnSpPr>
      <xdr:spPr bwMode="auto">
        <a:xfrm flipV="1">
          <a:off x="5000625" y="1881188"/>
          <a:ext cx="600074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15</xdr:col>
      <xdr:colOff>76200</xdr:colOff>
      <xdr:row>6</xdr:row>
      <xdr:rowOff>0</xdr:rowOff>
    </xdr:from>
    <xdr:to>
      <xdr:col>15</xdr:col>
      <xdr:colOff>219075</xdr:colOff>
      <xdr:row>7</xdr:row>
      <xdr:rowOff>0</xdr:rowOff>
    </xdr:to>
    <xdr:sp macro="" textlink="">
      <xdr:nvSpPr>
        <xdr:cNvPr id="232" name="Oval 167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>
          <a:spLocks noChangeArrowheads="1"/>
        </xdr:cNvSpPr>
      </xdr:nvSpPr>
      <xdr:spPr bwMode="auto">
        <a:xfrm>
          <a:off x="4219575" y="914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66675</xdr:colOff>
      <xdr:row>18</xdr:row>
      <xdr:rowOff>52987</xdr:rowOff>
    </xdr:from>
    <xdr:to>
      <xdr:col>15</xdr:col>
      <xdr:colOff>209550</xdr:colOff>
      <xdr:row>19</xdr:row>
      <xdr:rowOff>62511</xdr:rowOff>
    </xdr:to>
    <xdr:grpSp>
      <xdr:nvGrpSpPr>
        <xdr:cNvPr id="233" name="Group 168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GrpSpPr>
          <a:grpSpLocks/>
        </xdr:cNvGrpSpPr>
      </xdr:nvGrpSpPr>
      <xdr:grpSpPr bwMode="auto">
        <a:xfrm>
          <a:off x="4210050" y="2681887"/>
          <a:ext cx="142875" cy="152399"/>
          <a:chOff x="671" y="631"/>
          <a:chExt cx="15" cy="16"/>
        </a:xfrm>
      </xdr:grpSpPr>
      <xdr:sp macro="" textlink="">
        <xdr:nvSpPr>
          <xdr:cNvPr id="234" name="Oval 169">
            <a:extLst>
              <a:ext uri="{FF2B5EF4-FFF2-40B4-BE49-F238E27FC236}">
                <a16:creationId xmlns:a16="http://schemas.microsoft.com/office/drawing/2014/main" id="{00000000-0008-0000-0400-0000E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5" name="Oval 170">
            <a:extLst>
              <a:ext uri="{FF2B5EF4-FFF2-40B4-BE49-F238E27FC236}">
                <a16:creationId xmlns:a16="http://schemas.microsoft.com/office/drawing/2014/main" id="{00000000-0008-0000-0400-0000E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138113</xdr:colOff>
      <xdr:row>15</xdr:row>
      <xdr:rowOff>0</xdr:rowOff>
    </xdr:from>
    <xdr:to>
      <xdr:col>15</xdr:col>
      <xdr:colOff>147638</xdr:colOff>
      <xdr:row>18</xdr:row>
      <xdr:rowOff>52987</xdr:rowOff>
    </xdr:to>
    <xdr:cxnSp macro="">
      <xdr:nvCxnSpPr>
        <xdr:cNvPr id="236" name="AutoShape 171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CxnSpPr>
          <a:cxnSpLocks noChangeShapeType="1"/>
          <a:stCxn id="214" idx="2"/>
          <a:endCxn id="234" idx="0"/>
        </xdr:cNvCxnSpPr>
      </xdr:nvCxnSpPr>
      <xdr:spPr bwMode="auto">
        <a:xfrm flipH="1">
          <a:off x="4281488" y="2200275"/>
          <a:ext cx="9525" cy="48161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147638</xdr:colOff>
      <xdr:row>7</xdr:row>
      <xdr:rowOff>0</xdr:rowOff>
    </xdr:from>
    <xdr:to>
      <xdr:col>15</xdr:col>
      <xdr:colOff>147638</xdr:colOff>
      <xdr:row>10</xdr:row>
      <xdr:rowOff>85725</xdr:rowOff>
    </xdr:to>
    <xdr:cxnSp macro="">
      <xdr:nvCxnSpPr>
        <xdr:cNvPr id="245" name="AutoShape 183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CxnSpPr>
          <a:cxnSpLocks noChangeShapeType="1"/>
          <a:stCxn id="232" idx="4"/>
          <a:endCxn id="214" idx="0"/>
        </xdr:cNvCxnSpPr>
      </xdr:nvCxnSpPr>
      <xdr:spPr bwMode="auto">
        <a:xfrm>
          <a:off x="4291013" y="1057275"/>
          <a:ext cx="0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33"/>
      <c r="J23" s="15" t="s">
        <v>177</v>
      </c>
      <c r="K23" s="33"/>
      <c r="L23" s="33"/>
    </row>
    <row r="24" spans="6:12" ht="13.5" customHeight="1" x14ac:dyDescent="0.2">
      <c r="F24" s="5"/>
      <c r="G24" s="5"/>
      <c r="H24" s="5"/>
      <c r="I24" s="33"/>
      <c r="J24" s="33"/>
      <c r="K24" s="33"/>
      <c r="L24" s="33"/>
    </row>
    <row r="25" spans="6:12" ht="18" customHeight="1" x14ac:dyDescent="0.2">
      <c r="F25" s="5"/>
      <c r="G25" s="5"/>
      <c r="H25" s="5"/>
      <c r="I25" s="178">
        <f ca="1">IF(INDIRECT("変更履歴!D8")="","",MAX(INDIRECT("変更履歴!D8"):INDIRECT("変更履歴!F33")))</f>
        <v>44796</v>
      </c>
      <c r="J25" s="178"/>
      <c r="K25" s="178"/>
      <c r="L25" s="33"/>
    </row>
    <row r="26" spans="6:12" ht="13.5" customHeight="1" x14ac:dyDescent="0.2">
      <c r="F26" s="5"/>
      <c r="G26" s="5"/>
      <c r="H26" s="5"/>
      <c r="I26" s="33"/>
      <c r="J26" s="33"/>
      <c r="K26" s="33"/>
      <c r="L26" s="33"/>
    </row>
    <row r="27" spans="6:12" ht="13.5" customHeight="1" x14ac:dyDescent="0.2">
      <c r="F27" s="5"/>
      <c r="G27" s="5"/>
      <c r="H27" s="5"/>
      <c r="I27" s="33"/>
      <c r="J27" s="33"/>
      <c r="K27" s="33"/>
      <c r="L27" s="33"/>
    </row>
    <row r="28" spans="6:12" ht="13.5" customHeight="1" x14ac:dyDescent="0.2">
      <c r="F28" s="6"/>
      <c r="G28" s="5"/>
      <c r="H28" s="5"/>
      <c r="I28" s="33"/>
      <c r="J28" s="33"/>
      <c r="K28" s="33"/>
      <c r="L28" s="33"/>
    </row>
    <row r="29" spans="6:12" ht="15" customHeight="1" x14ac:dyDescent="0.2">
      <c r="F29" s="5"/>
      <c r="H29" s="5"/>
      <c r="I29" s="33"/>
      <c r="J29" s="33"/>
      <c r="K29" s="33"/>
      <c r="L29" s="33"/>
    </row>
    <row r="30" spans="6:12" ht="13.5" customHeight="1" x14ac:dyDescent="0.2">
      <c r="F30" s="5"/>
      <c r="G30" s="12"/>
      <c r="H30" s="5"/>
      <c r="I30" s="33"/>
      <c r="J30" s="33"/>
      <c r="K30" s="33"/>
      <c r="L30" s="33"/>
    </row>
    <row r="31" spans="6:12" ht="18.75" customHeight="1" x14ac:dyDescent="0.2">
      <c r="F31" s="5"/>
      <c r="G31" s="12"/>
      <c r="H31" s="5"/>
      <c r="I31" s="33"/>
      <c r="J31" s="33"/>
      <c r="K31" s="33"/>
      <c r="L31" s="33"/>
    </row>
    <row r="32" spans="6:12" ht="18.75" customHeight="1" x14ac:dyDescent="0.2">
      <c r="F32" s="5"/>
      <c r="G32" s="12"/>
      <c r="H32" s="5"/>
      <c r="I32" s="33"/>
      <c r="J32" s="34"/>
      <c r="K32" s="33"/>
      <c r="L32" s="33"/>
    </row>
    <row r="33" spans="6:19" ht="18.75" x14ac:dyDescent="0.2">
      <c r="F33" s="5"/>
      <c r="H33" s="5"/>
      <c r="I33" s="33"/>
      <c r="J33" s="35"/>
      <c r="K33" s="33"/>
      <c r="L33" s="36"/>
      <c r="M33" s="8"/>
      <c r="N33" s="7"/>
      <c r="O33" s="7"/>
      <c r="P33" s="7"/>
    </row>
    <row r="34" spans="6:19" ht="18.75" customHeight="1" x14ac:dyDescent="0.2">
      <c r="F34" s="5"/>
      <c r="H34" s="5"/>
      <c r="I34" s="33"/>
      <c r="J34" s="34"/>
      <c r="K34" s="33"/>
      <c r="L34" s="36"/>
      <c r="M34" s="7"/>
      <c r="N34" s="7"/>
      <c r="O34" s="7"/>
      <c r="P34" s="7"/>
      <c r="Q34" s="179"/>
      <c r="R34" s="180"/>
      <c r="S34" s="180"/>
    </row>
    <row r="35" spans="6:19" ht="13.5" customHeight="1" x14ac:dyDescent="0.15">
      <c r="O35" s="7"/>
      <c r="P35" s="7"/>
      <c r="Q35" s="180"/>
      <c r="R35" s="180"/>
      <c r="S35" s="180"/>
    </row>
    <row r="36" spans="6:19" ht="13.5" customHeight="1" x14ac:dyDescent="0.15">
      <c r="O36" s="181"/>
      <c r="P36" s="180"/>
      <c r="Q36" s="181"/>
      <c r="R36" s="180"/>
      <c r="S36" s="32"/>
    </row>
    <row r="37" spans="6:19" ht="13.5" customHeight="1" x14ac:dyDescent="0.15">
      <c r="O37" s="182"/>
      <c r="P37" s="183"/>
      <c r="Q37" s="182"/>
      <c r="R37" s="183"/>
      <c r="S37" s="182"/>
    </row>
    <row r="38" spans="6:19" ht="13.5" customHeight="1" x14ac:dyDescent="0.15">
      <c r="O38" s="183"/>
      <c r="P38" s="183"/>
      <c r="Q38" s="183"/>
      <c r="R38" s="183"/>
      <c r="S38" s="183"/>
    </row>
    <row r="39" spans="6:19" ht="13.5" customHeight="1" x14ac:dyDescent="0.15">
      <c r="O39" s="183"/>
      <c r="P39" s="183"/>
      <c r="Q39" s="183"/>
      <c r="R39" s="183"/>
      <c r="S39" s="18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N42"/>
  <sheetViews>
    <sheetView showGridLines="0" view="pageBreakPreview" zoomScaleNormal="100" zoomScaleSheetLayoutView="100" workbookViewId="0">
      <selection activeCell="A3" sqref="A3:D3"/>
    </sheetView>
  </sheetViews>
  <sheetFormatPr defaultColWidth="4.83203125" defaultRowHeight="11.25" x14ac:dyDescent="0.15"/>
  <cols>
    <col min="1" max="16384" width="4.83203125" style="16"/>
  </cols>
  <sheetData>
    <row r="1" spans="1:40" s="11" customFormat="1" ht="12" customHeight="1" x14ac:dyDescent="0.15">
      <c r="A1" s="214" t="s">
        <v>0</v>
      </c>
      <c r="B1" s="215"/>
      <c r="C1" s="215"/>
      <c r="D1" s="216"/>
      <c r="E1" s="199" t="s">
        <v>77</v>
      </c>
      <c r="F1" s="200"/>
      <c r="G1" s="200"/>
      <c r="H1" s="200"/>
      <c r="I1" s="200"/>
      <c r="J1" s="200"/>
      <c r="K1" s="200"/>
      <c r="L1" s="200"/>
      <c r="M1" s="200"/>
      <c r="N1" s="201"/>
      <c r="O1" s="220" t="s">
        <v>29</v>
      </c>
      <c r="P1" s="221"/>
      <c r="Q1" s="221"/>
      <c r="R1" s="222"/>
      <c r="S1" s="229" t="s">
        <v>143</v>
      </c>
      <c r="T1" s="230"/>
      <c r="U1" s="230"/>
      <c r="V1" s="230"/>
      <c r="W1" s="230"/>
      <c r="X1" s="230"/>
      <c r="Y1" s="230"/>
      <c r="Z1" s="231"/>
      <c r="AA1" s="214" t="s">
        <v>30</v>
      </c>
      <c r="AB1" s="216"/>
      <c r="AC1" s="190" t="str">
        <f>IF(AF8="","",AF8)</f>
        <v>TIS</v>
      </c>
      <c r="AD1" s="191"/>
      <c r="AE1" s="191"/>
      <c r="AF1" s="192"/>
      <c r="AG1" s="184">
        <f>IF(D8="","",D8)</f>
        <v>43634</v>
      </c>
      <c r="AH1" s="185"/>
      <c r="AI1" s="186"/>
      <c r="AJ1" s="9"/>
      <c r="AK1" s="9"/>
      <c r="AL1" s="9"/>
      <c r="AM1" s="9"/>
      <c r="AN1" s="10"/>
    </row>
    <row r="2" spans="1:40" s="11" customFormat="1" ht="12" customHeight="1" x14ac:dyDescent="0.15">
      <c r="A2" s="214" t="s">
        <v>1</v>
      </c>
      <c r="B2" s="215"/>
      <c r="C2" s="215"/>
      <c r="D2" s="216"/>
      <c r="E2" s="199" t="s">
        <v>78</v>
      </c>
      <c r="F2" s="200"/>
      <c r="G2" s="200"/>
      <c r="H2" s="200"/>
      <c r="I2" s="200"/>
      <c r="J2" s="200"/>
      <c r="K2" s="200"/>
      <c r="L2" s="200"/>
      <c r="M2" s="200"/>
      <c r="N2" s="201"/>
      <c r="O2" s="223"/>
      <c r="P2" s="224"/>
      <c r="Q2" s="224"/>
      <c r="R2" s="225"/>
      <c r="S2" s="232"/>
      <c r="T2" s="233"/>
      <c r="U2" s="233"/>
      <c r="V2" s="233"/>
      <c r="W2" s="233"/>
      <c r="X2" s="233"/>
      <c r="Y2" s="233"/>
      <c r="Z2" s="234"/>
      <c r="AA2" s="214" t="s">
        <v>31</v>
      </c>
      <c r="AB2" s="216"/>
      <c r="AC2" s="187" t="str">
        <f ca="1">IF(COUNTA(AF9:AF33)&lt;&gt;0,INDIRECT("AF"&amp;(COUNTA(AF9:AF33)+8)),"")</f>
        <v>TIS</v>
      </c>
      <c r="AD2" s="188"/>
      <c r="AE2" s="188"/>
      <c r="AF2" s="189"/>
      <c r="AG2" s="184">
        <f>IF(D9="","",MAX(D9:F33))</f>
        <v>44796</v>
      </c>
      <c r="AH2" s="185"/>
      <c r="AI2" s="186"/>
      <c r="AJ2" s="9"/>
      <c r="AK2" s="9"/>
      <c r="AL2" s="9"/>
      <c r="AM2" s="9"/>
      <c r="AN2" s="9"/>
    </row>
    <row r="3" spans="1:40" s="11" customFormat="1" ht="27" customHeight="1" x14ac:dyDescent="0.15">
      <c r="A3" s="217" t="s">
        <v>2</v>
      </c>
      <c r="B3" s="218"/>
      <c r="C3" s="218"/>
      <c r="D3" s="219"/>
      <c r="E3" s="199" t="s">
        <v>148</v>
      </c>
      <c r="F3" s="200"/>
      <c r="G3" s="200"/>
      <c r="H3" s="200"/>
      <c r="I3" s="200"/>
      <c r="J3" s="200"/>
      <c r="K3" s="200"/>
      <c r="L3" s="200"/>
      <c r="M3" s="200"/>
      <c r="N3" s="201"/>
      <c r="O3" s="226"/>
      <c r="P3" s="227"/>
      <c r="Q3" s="227"/>
      <c r="R3" s="228"/>
      <c r="S3" s="235"/>
      <c r="T3" s="236"/>
      <c r="U3" s="236"/>
      <c r="V3" s="236"/>
      <c r="W3" s="236"/>
      <c r="X3" s="236"/>
      <c r="Y3" s="236"/>
      <c r="Z3" s="237"/>
      <c r="AA3" s="217"/>
      <c r="AB3" s="219"/>
      <c r="AC3" s="190"/>
      <c r="AD3" s="191"/>
      <c r="AE3" s="191"/>
      <c r="AF3" s="192"/>
      <c r="AG3" s="184"/>
      <c r="AH3" s="185"/>
      <c r="AI3" s="186"/>
      <c r="AJ3" s="9"/>
      <c r="AK3" s="9"/>
      <c r="AL3" s="9"/>
      <c r="AM3" s="9"/>
      <c r="AN3" s="9"/>
    </row>
    <row r="4" spans="1:40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27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7"/>
      <c r="AB5" s="37"/>
      <c r="AC5" s="38"/>
      <c r="AD5" s="39"/>
      <c r="AE5" s="39"/>
      <c r="AF5" s="39"/>
      <c r="AG5" s="37"/>
      <c r="AH5" s="37"/>
      <c r="AI5" s="37"/>
      <c r="AJ5" s="13"/>
      <c r="AK5" s="13"/>
      <c r="AL5" s="13"/>
      <c r="AM5" s="13"/>
      <c r="AN5" s="13"/>
    </row>
    <row r="6" spans="1:40" s="27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7"/>
      <c r="AB6" s="37"/>
      <c r="AC6" s="38"/>
      <c r="AD6" s="39"/>
      <c r="AE6" s="39"/>
      <c r="AF6" s="39"/>
      <c r="AG6" s="37"/>
      <c r="AH6" s="37"/>
      <c r="AI6" s="37"/>
      <c r="AJ6" s="13"/>
      <c r="AK6" s="13"/>
      <c r="AL6" s="13"/>
      <c r="AM6" s="13"/>
      <c r="AN6" s="13"/>
    </row>
    <row r="7" spans="1:40" s="28" customFormat="1" ht="15" customHeight="1" thickBot="1" x14ac:dyDescent="0.2">
      <c r="A7" s="29" t="s">
        <v>28</v>
      </c>
      <c r="B7" s="202" t="s">
        <v>6</v>
      </c>
      <c r="C7" s="204"/>
      <c r="D7" s="202" t="s">
        <v>7</v>
      </c>
      <c r="E7" s="203"/>
      <c r="F7" s="204"/>
      <c r="G7" s="202" t="s">
        <v>8</v>
      </c>
      <c r="H7" s="203"/>
      <c r="I7" s="204"/>
      <c r="J7" s="238" t="s">
        <v>75</v>
      </c>
      <c r="K7" s="203"/>
      <c r="L7" s="203"/>
      <c r="M7" s="203"/>
      <c r="N7" s="203"/>
      <c r="O7" s="203"/>
      <c r="P7" s="204"/>
      <c r="Q7" s="202" t="s">
        <v>9</v>
      </c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204"/>
      <c r="AF7" s="202" t="s">
        <v>10</v>
      </c>
      <c r="AG7" s="203"/>
      <c r="AH7" s="203"/>
      <c r="AI7" s="204"/>
      <c r="AJ7" s="40"/>
      <c r="AK7" s="40"/>
      <c r="AL7" s="40"/>
      <c r="AM7" s="40"/>
      <c r="AN7" s="40"/>
    </row>
    <row r="8" spans="1:40" s="28" customFormat="1" ht="15" customHeight="1" thickTop="1" x14ac:dyDescent="0.15">
      <c r="A8" s="30">
        <v>1</v>
      </c>
      <c r="B8" s="239" t="s">
        <v>79</v>
      </c>
      <c r="C8" s="240"/>
      <c r="D8" s="241">
        <v>43634</v>
      </c>
      <c r="E8" s="242"/>
      <c r="F8" s="243"/>
      <c r="G8" s="239" t="s">
        <v>80</v>
      </c>
      <c r="H8" s="244"/>
      <c r="I8" s="240"/>
      <c r="J8" s="245" t="s">
        <v>81</v>
      </c>
      <c r="K8" s="246"/>
      <c r="L8" s="246"/>
      <c r="M8" s="246"/>
      <c r="N8" s="246"/>
      <c r="O8" s="246"/>
      <c r="P8" s="247"/>
      <c r="Q8" s="248" t="s">
        <v>82</v>
      </c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50"/>
      <c r="AF8" s="245" t="s">
        <v>83</v>
      </c>
      <c r="AG8" s="246"/>
      <c r="AH8" s="246"/>
      <c r="AI8" s="247"/>
      <c r="AJ8" s="40"/>
      <c r="AK8" s="40"/>
      <c r="AL8" s="40"/>
      <c r="AM8" s="40"/>
      <c r="AN8" s="40"/>
    </row>
    <row r="9" spans="1:40" s="28" customFormat="1" ht="61.5" customHeight="1" x14ac:dyDescent="0.15">
      <c r="A9" s="31">
        <v>2</v>
      </c>
      <c r="B9" s="213" t="s">
        <v>175</v>
      </c>
      <c r="C9" s="208"/>
      <c r="D9" s="209">
        <v>44796</v>
      </c>
      <c r="E9" s="210"/>
      <c r="F9" s="211"/>
      <c r="G9" s="213" t="s">
        <v>176</v>
      </c>
      <c r="H9" s="212"/>
      <c r="I9" s="208"/>
      <c r="J9" s="205" t="s">
        <v>181</v>
      </c>
      <c r="K9" s="194"/>
      <c r="L9" s="194"/>
      <c r="M9" s="194"/>
      <c r="N9" s="194"/>
      <c r="O9" s="194"/>
      <c r="P9" s="195"/>
      <c r="Q9" s="205" t="s">
        <v>186</v>
      </c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8"/>
      <c r="AF9" s="206" t="s">
        <v>174</v>
      </c>
      <c r="AG9" s="194"/>
      <c r="AH9" s="194"/>
      <c r="AI9" s="195"/>
      <c r="AJ9" s="40"/>
      <c r="AK9" s="40"/>
      <c r="AL9" s="40"/>
      <c r="AM9" s="40"/>
      <c r="AN9" s="40"/>
    </row>
    <row r="10" spans="1:40" s="28" customFormat="1" ht="15" customHeight="1" x14ac:dyDescent="0.15">
      <c r="A10" s="31"/>
      <c r="B10" s="207"/>
      <c r="C10" s="208"/>
      <c r="D10" s="209"/>
      <c r="E10" s="210"/>
      <c r="F10" s="211"/>
      <c r="G10" s="207"/>
      <c r="H10" s="212"/>
      <c r="I10" s="208"/>
      <c r="J10" s="193"/>
      <c r="K10" s="194"/>
      <c r="L10" s="194"/>
      <c r="M10" s="194"/>
      <c r="N10" s="194"/>
      <c r="O10" s="194"/>
      <c r="P10" s="195"/>
      <c r="Q10" s="196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8"/>
      <c r="AF10" s="193"/>
      <c r="AG10" s="194"/>
      <c r="AH10" s="194"/>
      <c r="AI10" s="195"/>
      <c r="AJ10" s="40"/>
      <c r="AK10" s="40"/>
      <c r="AL10" s="40"/>
      <c r="AM10" s="40"/>
      <c r="AN10" s="40"/>
    </row>
    <row r="11" spans="1:40" s="28" customFormat="1" ht="15" customHeight="1" x14ac:dyDescent="0.15">
      <c r="A11" s="31"/>
      <c r="B11" s="207"/>
      <c r="C11" s="208"/>
      <c r="D11" s="209"/>
      <c r="E11" s="210"/>
      <c r="F11" s="211"/>
      <c r="G11" s="207"/>
      <c r="H11" s="212"/>
      <c r="I11" s="208"/>
      <c r="J11" s="193"/>
      <c r="K11" s="194"/>
      <c r="L11" s="194"/>
      <c r="M11" s="194"/>
      <c r="N11" s="194"/>
      <c r="O11" s="194"/>
      <c r="P11" s="195"/>
      <c r="Q11" s="196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8"/>
      <c r="AF11" s="193"/>
      <c r="AG11" s="194"/>
      <c r="AH11" s="194"/>
      <c r="AI11" s="195"/>
      <c r="AJ11" s="40"/>
      <c r="AK11" s="40"/>
      <c r="AL11" s="40"/>
      <c r="AM11" s="40"/>
      <c r="AN11" s="40"/>
    </row>
    <row r="12" spans="1:40" s="28" customFormat="1" ht="15" customHeight="1" x14ac:dyDescent="0.15">
      <c r="A12" s="31"/>
      <c r="B12" s="207"/>
      <c r="C12" s="208"/>
      <c r="D12" s="209"/>
      <c r="E12" s="210"/>
      <c r="F12" s="211"/>
      <c r="G12" s="207"/>
      <c r="H12" s="212"/>
      <c r="I12" s="208"/>
      <c r="J12" s="193"/>
      <c r="K12" s="194"/>
      <c r="L12" s="194"/>
      <c r="M12" s="194"/>
      <c r="N12" s="194"/>
      <c r="O12" s="194"/>
      <c r="P12" s="195"/>
      <c r="Q12" s="196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8"/>
      <c r="AF12" s="193"/>
      <c r="AG12" s="194"/>
      <c r="AH12" s="194"/>
      <c r="AI12" s="195"/>
      <c r="AJ12" s="40"/>
      <c r="AK12" s="40"/>
      <c r="AL12" s="40"/>
      <c r="AM12" s="40"/>
      <c r="AN12" s="40"/>
    </row>
    <row r="13" spans="1:40" s="28" customFormat="1" ht="15" customHeight="1" x14ac:dyDescent="0.15">
      <c r="A13" s="31"/>
      <c r="B13" s="207"/>
      <c r="C13" s="208"/>
      <c r="D13" s="209"/>
      <c r="E13" s="210"/>
      <c r="F13" s="211"/>
      <c r="G13" s="207"/>
      <c r="H13" s="212"/>
      <c r="I13" s="208"/>
      <c r="J13" s="193"/>
      <c r="K13" s="194"/>
      <c r="L13" s="194"/>
      <c r="M13" s="194"/>
      <c r="N13" s="194"/>
      <c r="O13" s="194"/>
      <c r="P13" s="195"/>
      <c r="Q13" s="196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8"/>
      <c r="AF13" s="193"/>
      <c r="AG13" s="194"/>
      <c r="AH13" s="194"/>
      <c r="AI13" s="195"/>
      <c r="AJ13" s="40"/>
      <c r="AK13" s="40"/>
      <c r="AL13" s="40"/>
      <c r="AM13" s="40"/>
      <c r="AN13" s="40"/>
    </row>
    <row r="14" spans="1:40" s="28" customFormat="1" ht="15" customHeight="1" x14ac:dyDescent="0.15">
      <c r="A14" s="31"/>
      <c r="B14" s="207"/>
      <c r="C14" s="208"/>
      <c r="D14" s="209"/>
      <c r="E14" s="210"/>
      <c r="F14" s="211"/>
      <c r="G14" s="207"/>
      <c r="H14" s="212"/>
      <c r="I14" s="208"/>
      <c r="J14" s="193"/>
      <c r="K14" s="194"/>
      <c r="L14" s="194"/>
      <c r="M14" s="194"/>
      <c r="N14" s="194"/>
      <c r="O14" s="194"/>
      <c r="P14" s="195"/>
      <c r="Q14" s="196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8"/>
      <c r="AF14" s="193"/>
      <c r="AG14" s="194"/>
      <c r="AH14" s="194"/>
      <c r="AI14" s="195"/>
      <c r="AJ14" s="40"/>
      <c r="AK14" s="40"/>
      <c r="AL14" s="40"/>
      <c r="AM14" s="40"/>
      <c r="AN14" s="40"/>
    </row>
    <row r="15" spans="1:40" s="28" customFormat="1" ht="15" customHeight="1" x14ac:dyDescent="0.15">
      <c r="A15" s="31"/>
      <c r="B15" s="207"/>
      <c r="C15" s="208"/>
      <c r="D15" s="209"/>
      <c r="E15" s="210"/>
      <c r="F15" s="211"/>
      <c r="G15" s="207"/>
      <c r="H15" s="212"/>
      <c r="I15" s="208"/>
      <c r="J15" s="193"/>
      <c r="K15" s="194"/>
      <c r="L15" s="194"/>
      <c r="M15" s="194"/>
      <c r="N15" s="194"/>
      <c r="O15" s="194"/>
      <c r="P15" s="195"/>
      <c r="Q15" s="196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8"/>
      <c r="AF15" s="193"/>
      <c r="AG15" s="194"/>
      <c r="AH15" s="194"/>
      <c r="AI15" s="195"/>
      <c r="AJ15" s="40"/>
      <c r="AK15" s="40"/>
      <c r="AL15" s="40"/>
      <c r="AM15" s="40"/>
      <c r="AN15" s="40"/>
    </row>
    <row r="16" spans="1:40" s="28" customFormat="1" ht="15" customHeight="1" x14ac:dyDescent="0.15">
      <c r="A16" s="31"/>
      <c r="B16" s="207"/>
      <c r="C16" s="208"/>
      <c r="D16" s="209"/>
      <c r="E16" s="210"/>
      <c r="F16" s="211"/>
      <c r="G16" s="207"/>
      <c r="H16" s="212"/>
      <c r="I16" s="208"/>
      <c r="J16" s="193"/>
      <c r="K16" s="194"/>
      <c r="L16" s="194"/>
      <c r="M16" s="194"/>
      <c r="N16" s="194"/>
      <c r="O16" s="194"/>
      <c r="P16" s="195"/>
      <c r="Q16" s="196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8"/>
      <c r="AF16" s="193"/>
      <c r="AG16" s="194"/>
      <c r="AH16" s="194"/>
      <c r="AI16" s="195"/>
      <c r="AJ16" s="40"/>
      <c r="AK16" s="40"/>
      <c r="AL16" s="40"/>
      <c r="AM16" s="40"/>
      <c r="AN16" s="40"/>
    </row>
    <row r="17" spans="1:40" s="28" customFormat="1" ht="15" customHeight="1" x14ac:dyDescent="0.15">
      <c r="A17" s="31"/>
      <c r="B17" s="207"/>
      <c r="C17" s="208"/>
      <c r="D17" s="209"/>
      <c r="E17" s="210"/>
      <c r="F17" s="211"/>
      <c r="G17" s="207"/>
      <c r="H17" s="212"/>
      <c r="I17" s="208"/>
      <c r="J17" s="193"/>
      <c r="K17" s="194"/>
      <c r="L17" s="194"/>
      <c r="M17" s="194"/>
      <c r="N17" s="194"/>
      <c r="O17" s="194"/>
      <c r="P17" s="195"/>
      <c r="Q17" s="196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8"/>
      <c r="AF17" s="193"/>
      <c r="AG17" s="194"/>
      <c r="AH17" s="194"/>
      <c r="AI17" s="195"/>
      <c r="AJ17" s="40"/>
      <c r="AK17" s="40"/>
      <c r="AL17" s="40"/>
      <c r="AM17" s="40"/>
      <c r="AN17" s="40"/>
    </row>
    <row r="18" spans="1:40" s="28" customFormat="1" ht="15" customHeight="1" x14ac:dyDescent="0.15">
      <c r="A18" s="31"/>
      <c r="B18" s="207"/>
      <c r="C18" s="208"/>
      <c r="D18" s="209"/>
      <c r="E18" s="210"/>
      <c r="F18" s="211"/>
      <c r="G18" s="207"/>
      <c r="H18" s="212"/>
      <c r="I18" s="208"/>
      <c r="J18" s="193"/>
      <c r="K18" s="194"/>
      <c r="L18" s="194"/>
      <c r="M18" s="194"/>
      <c r="N18" s="194"/>
      <c r="O18" s="194"/>
      <c r="P18" s="195"/>
      <c r="Q18" s="196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8"/>
      <c r="AF18" s="193"/>
      <c r="AG18" s="194"/>
      <c r="AH18" s="194"/>
      <c r="AI18" s="195"/>
      <c r="AJ18" s="40"/>
      <c r="AK18" s="40"/>
      <c r="AL18" s="40"/>
      <c r="AM18" s="40"/>
      <c r="AN18" s="40"/>
    </row>
    <row r="19" spans="1:40" s="28" customFormat="1" ht="15" customHeight="1" x14ac:dyDescent="0.15">
      <c r="A19" s="31"/>
      <c r="B19" s="207"/>
      <c r="C19" s="208"/>
      <c r="D19" s="209"/>
      <c r="E19" s="210"/>
      <c r="F19" s="211"/>
      <c r="G19" s="207"/>
      <c r="H19" s="212"/>
      <c r="I19" s="208"/>
      <c r="J19" s="193"/>
      <c r="K19" s="194"/>
      <c r="L19" s="194"/>
      <c r="M19" s="194"/>
      <c r="N19" s="194"/>
      <c r="O19" s="194"/>
      <c r="P19" s="195"/>
      <c r="Q19" s="196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8"/>
      <c r="AF19" s="193"/>
      <c r="AG19" s="194"/>
      <c r="AH19" s="194"/>
      <c r="AI19" s="195"/>
      <c r="AJ19" s="40"/>
      <c r="AK19" s="40"/>
      <c r="AL19" s="40"/>
      <c r="AM19" s="40"/>
      <c r="AN19" s="40"/>
    </row>
    <row r="20" spans="1:40" s="28" customFormat="1" ht="15" customHeight="1" x14ac:dyDescent="0.15">
      <c r="A20" s="31"/>
      <c r="B20" s="207"/>
      <c r="C20" s="208"/>
      <c r="D20" s="209"/>
      <c r="E20" s="210"/>
      <c r="F20" s="211"/>
      <c r="G20" s="207"/>
      <c r="H20" s="212"/>
      <c r="I20" s="208"/>
      <c r="J20" s="193"/>
      <c r="K20" s="194"/>
      <c r="L20" s="194"/>
      <c r="M20" s="194"/>
      <c r="N20" s="194"/>
      <c r="O20" s="194"/>
      <c r="P20" s="195"/>
      <c r="Q20" s="196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8"/>
      <c r="AF20" s="193"/>
      <c r="AG20" s="194"/>
      <c r="AH20" s="194"/>
      <c r="AI20" s="195"/>
      <c r="AJ20" s="40"/>
      <c r="AK20" s="40"/>
      <c r="AL20" s="40"/>
      <c r="AM20" s="40"/>
      <c r="AN20" s="40"/>
    </row>
    <row r="21" spans="1:40" s="28" customFormat="1" ht="15" customHeight="1" x14ac:dyDescent="0.15">
      <c r="A21" s="31"/>
      <c r="B21" s="207"/>
      <c r="C21" s="208"/>
      <c r="D21" s="209"/>
      <c r="E21" s="210"/>
      <c r="F21" s="211"/>
      <c r="G21" s="207"/>
      <c r="H21" s="212"/>
      <c r="I21" s="208"/>
      <c r="J21" s="193"/>
      <c r="K21" s="194"/>
      <c r="L21" s="194"/>
      <c r="M21" s="194"/>
      <c r="N21" s="194"/>
      <c r="O21" s="194"/>
      <c r="P21" s="195"/>
      <c r="Q21" s="196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8"/>
      <c r="AF21" s="193"/>
      <c r="AG21" s="194"/>
      <c r="AH21" s="194"/>
      <c r="AI21" s="195"/>
      <c r="AJ21" s="40"/>
      <c r="AK21" s="40"/>
      <c r="AL21" s="40"/>
      <c r="AM21" s="40"/>
      <c r="AN21" s="40"/>
    </row>
    <row r="22" spans="1:40" s="28" customFormat="1" ht="15" customHeight="1" x14ac:dyDescent="0.15">
      <c r="A22" s="31"/>
      <c r="B22" s="207"/>
      <c r="C22" s="208"/>
      <c r="D22" s="209"/>
      <c r="E22" s="210"/>
      <c r="F22" s="211"/>
      <c r="G22" s="207"/>
      <c r="H22" s="212"/>
      <c r="I22" s="208"/>
      <c r="J22" s="193"/>
      <c r="K22" s="194"/>
      <c r="L22" s="194"/>
      <c r="M22" s="194"/>
      <c r="N22" s="194"/>
      <c r="O22" s="194"/>
      <c r="P22" s="195"/>
      <c r="Q22" s="196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8"/>
      <c r="AF22" s="193"/>
      <c r="AG22" s="194"/>
      <c r="AH22" s="194"/>
      <c r="AI22" s="195"/>
      <c r="AJ22" s="40"/>
      <c r="AK22" s="40"/>
      <c r="AL22" s="40"/>
      <c r="AM22" s="40"/>
      <c r="AN22" s="40"/>
    </row>
    <row r="23" spans="1:40" s="28" customFormat="1" ht="15" customHeight="1" x14ac:dyDescent="0.15">
      <c r="A23" s="31"/>
      <c r="B23" s="207"/>
      <c r="C23" s="208"/>
      <c r="D23" s="209"/>
      <c r="E23" s="210"/>
      <c r="F23" s="211"/>
      <c r="G23" s="207"/>
      <c r="H23" s="212"/>
      <c r="I23" s="208"/>
      <c r="J23" s="193"/>
      <c r="K23" s="194"/>
      <c r="L23" s="194"/>
      <c r="M23" s="194"/>
      <c r="N23" s="194"/>
      <c r="O23" s="194"/>
      <c r="P23" s="195"/>
      <c r="Q23" s="196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8"/>
      <c r="AF23" s="193"/>
      <c r="AG23" s="194"/>
      <c r="AH23" s="194"/>
      <c r="AI23" s="195"/>
      <c r="AJ23" s="40"/>
      <c r="AK23" s="40"/>
      <c r="AL23" s="40"/>
      <c r="AM23" s="40"/>
      <c r="AN23" s="40"/>
    </row>
    <row r="24" spans="1:40" s="28" customFormat="1" ht="15" customHeight="1" x14ac:dyDescent="0.15">
      <c r="A24" s="31"/>
      <c r="B24" s="207"/>
      <c r="C24" s="208"/>
      <c r="D24" s="209"/>
      <c r="E24" s="210"/>
      <c r="F24" s="211"/>
      <c r="G24" s="207"/>
      <c r="H24" s="212"/>
      <c r="I24" s="208"/>
      <c r="J24" s="193"/>
      <c r="K24" s="194"/>
      <c r="L24" s="194"/>
      <c r="M24" s="194"/>
      <c r="N24" s="194"/>
      <c r="O24" s="194"/>
      <c r="P24" s="195"/>
      <c r="Q24" s="196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8"/>
      <c r="AF24" s="193"/>
      <c r="AG24" s="194"/>
      <c r="AH24" s="194"/>
      <c r="AI24" s="195"/>
      <c r="AJ24" s="40"/>
      <c r="AK24" s="40"/>
      <c r="AL24" s="40"/>
      <c r="AM24" s="40"/>
      <c r="AN24" s="40"/>
    </row>
    <row r="25" spans="1:40" s="28" customFormat="1" ht="15" customHeight="1" x14ac:dyDescent="0.15">
      <c r="A25" s="31"/>
      <c r="B25" s="207"/>
      <c r="C25" s="208"/>
      <c r="D25" s="209"/>
      <c r="E25" s="210"/>
      <c r="F25" s="211"/>
      <c r="G25" s="207"/>
      <c r="H25" s="212"/>
      <c r="I25" s="208"/>
      <c r="J25" s="193"/>
      <c r="K25" s="194"/>
      <c r="L25" s="194"/>
      <c r="M25" s="194"/>
      <c r="N25" s="194"/>
      <c r="O25" s="194"/>
      <c r="P25" s="195"/>
      <c r="Q25" s="196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8"/>
      <c r="AF25" s="193"/>
      <c r="AG25" s="194"/>
      <c r="AH25" s="194"/>
      <c r="AI25" s="195"/>
      <c r="AJ25" s="40"/>
      <c r="AK25" s="40"/>
      <c r="AL25" s="40"/>
      <c r="AM25" s="40"/>
      <c r="AN25" s="40"/>
    </row>
    <row r="26" spans="1:40" s="28" customFormat="1" ht="15" customHeight="1" x14ac:dyDescent="0.15">
      <c r="A26" s="31"/>
      <c r="B26" s="207"/>
      <c r="C26" s="208"/>
      <c r="D26" s="209"/>
      <c r="E26" s="210"/>
      <c r="F26" s="211"/>
      <c r="G26" s="207"/>
      <c r="H26" s="212"/>
      <c r="I26" s="208"/>
      <c r="J26" s="193"/>
      <c r="K26" s="194"/>
      <c r="L26" s="194"/>
      <c r="M26" s="194"/>
      <c r="N26" s="194"/>
      <c r="O26" s="194"/>
      <c r="P26" s="195"/>
      <c r="Q26" s="196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8"/>
      <c r="AF26" s="193"/>
      <c r="AG26" s="194"/>
      <c r="AH26" s="194"/>
      <c r="AI26" s="195"/>
      <c r="AJ26" s="40"/>
      <c r="AK26" s="40"/>
      <c r="AL26" s="40"/>
      <c r="AM26" s="40"/>
      <c r="AN26" s="40"/>
    </row>
    <row r="27" spans="1:40" s="28" customFormat="1" ht="15" customHeight="1" x14ac:dyDescent="0.15">
      <c r="A27" s="31"/>
      <c r="B27" s="207"/>
      <c r="C27" s="208"/>
      <c r="D27" s="209"/>
      <c r="E27" s="210"/>
      <c r="F27" s="211"/>
      <c r="G27" s="207"/>
      <c r="H27" s="212"/>
      <c r="I27" s="208"/>
      <c r="J27" s="193"/>
      <c r="K27" s="194"/>
      <c r="L27" s="194"/>
      <c r="M27" s="194"/>
      <c r="N27" s="194"/>
      <c r="O27" s="194"/>
      <c r="P27" s="195"/>
      <c r="Q27" s="196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8"/>
      <c r="AF27" s="193"/>
      <c r="AG27" s="194"/>
      <c r="AH27" s="194"/>
      <c r="AI27" s="195"/>
      <c r="AJ27" s="40"/>
      <c r="AK27" s="40"/>
      <c r="AL27" s="40"/>
      <c r="AM27" s="40"/>
      <c r="AN27" s="40"/>
    </row>
    <row r="28" spans="1:40" s="28" customFormat="1" ht="15" customHeight="1" x14ac:dyDescent="0.15">
      <c r="A28" s="31"/>
      <c r="B28" s="207"/>
      <c r="C28" s="208"/>
      <c r="D28" s="209"/>
      <c r="E28" s="210"/>
      <c r="F28" s="211"/>
      <c r="G28" s="207"/>
      <c r="H28" s="212"/>
      <c r="I28" s="208"/>
      <c r="J28" s="193"/>
      <c r="K28" s="194"/>
      <c r="L28" s="194"/>
      <c r="M28" s="194"/>
      <c r="N28" s="194"/>
      <c r="O28" s="194"/>
      <c r="P28" s="195"/>
      <c r="Q28" s="196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8"/>
      <c r="AF28" s="193"/>
      <c r="AG28" s="194"/>
      <c r="AH28" s="194"/>
      <c r="AI28" s="195"/>
      <c r="AJ28" s="40"/>
      <c r="AK28" s="40"/>
      <c r="AL28" s="40"/>
      <c r="AM28" s="40"/>
      <c r="AN28" s="40"/>
    </row>
    <row r="29" spans="1:40" s="28" customFormat="1" ht="15" customHeight="1" x14ac:dyDescent="0.15">
      <c r="A29" s="31"/>
      <c r="B29" s="207"/>
      <c r="C29" s="208"/>
      <c r="D29" s="209"/>
      <c r="E29" s="210"/>
      <c r="F29" s="211"/>
      <c r="G29" s="207"/>
      <c r="H29" s="212"/>
      <c r="I29" s="208"/>
      <c r="J29" s="193"/>
      <c r="K29" s="194"/>
      <c r="L29" s="194"/>
      <c r="M29" s="194"/>
      <c r="N29" s="194"/>
      <c r="O29" s="194"/>
      <c r="P29" s="195"/>
      <c r="Q29" s="196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8"/>
      <c r="AF29" s="193"/>
      <c r="AG29" s="194"/>
      <c r="AH29" s="194"/>
      <c r="AI29" s="195"/>
      <c r="AJ29" s="40"/>
      <c r="AK29" s="40"/>
      <c r="AL29" s="40"/>
      <c r="AM29" s="40"/>
      <c r="AN29" s="40"/>
    </row>
    <row r="30" spans="1:40" s="28" customFormat="1" ht="15" customHeight="1" x14ac:dyDescent="0.15">
      <c r="A30" s="31"/>
      <c r="B30" s="207"/>
      <c r="C30" s="208"/>
      <c r="D30" s="209"/>
      <c r="E30" s="210"/>
      <c r="F30" s="211"/>
      <c r="G30" s="207"/>
      <c r="H30" s="212"/>
      <c r="I30" s="208"/>
      <c r="J30" s="193"/>
      <c r="K30" s="194"/>
      <c r="L30" s="194"/>
      <c r="M30" s="194"/>
      <c r="N30" s="194"/>
      <c r="O30" s="194"/>
      <c r="P30" s="195"/>
      <c r="Q30" s="196"/>
      <c r="R30" s="197"/>
      <c r="S30" s="197"/>
      <c r="T30" s="197"/>
      <c r="U30" s="197"/>
      <c r="V30" s="197"/>
      <c r="W30" s="197"/>
      <c r="X30" s="197"/>
      <c r="Y30" s="197"/>
      <c r="Z30" s="197"/>
      <c r="AA30" s="197"/>
      <c r="AB30" s="197"/>
      <c r="AC30" s="197"/>
      <c r="AD30" s="197"/>
      <c r="AE30" s="198"/>
      <c r="AF30" s="193"/>
      <c r="AG30" s="194"/>
      <c r="AH30" s="194"/>
      <c r="AI30" s="195"/>
      <c r="AJ30" s="40"/>
      <c r="AK30" s="40"/>
      <c r="AL30" s="40"/>
      <c r="AM30" s="40"/>
      <c r="AN30" s="40"/>
    </row>
    <row r="31" spans="1:40" s="28" customFormat="1" ht="15" customHeight="1" x14ac:dyDescent="0.15">
      <c r="A31" s="31"/>
      <c r="B31" s="207"/>
      <c r="C31" s="208"/>
      <c r="D31" s="209"/>
      <c r="E31" s="210"/>
      <c r="F31" s="211"/>
      <c r="G31" s="207"/>
      <c r="H31" s="212"/>
      <c r="I31" s="208"/>
      <c r="J31" s="193"/>
      <c r="K31" s="194"/>
      <c r="L31" s="194"/>
      <c r="M31" s="194"/>
      <c r="N31" s="194"/>
      <c r="O31" s="194"/>
      <c r="P31" s="195"/>
      <c r="Q31" s="196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8"/>
      <c r="AF31" s="193"/>
      <c r="AG31" s="194"/>
      <c r="AH31" s="194"/>
      <c r="AI31" s="195"/>
      <c r="AJ31" s="40"/>
      <c r="AK31" s="40"/>
      <c r="AL31" s="40"/>
      <c r="AM31" s="40"/>
      <c r="AN31" s="40"/>
    </row>
    <row r="32" spans="1:40" s="28" customFormat="1" ht="15" customHeight="1" x14ac:dyDescent="0.15">
      <c r="A32" s="31"/>
      <c r="B32" s="207"/>
      <c r="C32" s="208"/>
      <c r="D32" s="209"/>
      <c r="E32" s="210"/>
      <c r="F32" s="211"/>
      <c r="G32" s="207"/>
      <c r="H32" s="212"/>
      <c r="I32" s="208"/>
      <c r="J32" s="193"/>
      <c r="K32" s="194"/>
      <c r="L32" s="194"/>
      <c r="M32" s="194"/>
      <c r="N32" s="194"/>
      <c r="O32" s="194"/>
      <c r="P32" s="195"/>
      <c r="Q32" s="196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8"/>
      <c r="AF32" s="193"/>
      <c r="AG32" s="194"/>
      <c r="AH32" s="194"/>
      <c r="AI32" s="195"/>
      <c r="AJ32" s="40"/>
      <c r="AK32" s="40"/>
      <c r="AL32" s="40"/>
      <c r="AM32" s="40"/>
      <c r="AN32" s="40"/>
    </row>
    <row r="33" spans="1:40" s="28" customFormat="1" ht="15" customHeight="1" x14ac:dyDescent="0.15">
      <c r="A33" s="31"/>
      <c r="B33" s="207"/>
      <c r="C33" s="208"/>
      <c r="D33" s="209"/>
      <c r="E33" s="210"/>
      <c r="F33" s="211"/>
      <c r="G33" s="207"/>
      <c r="H33" s="212"/>
      <c r="I33" s="208"/>
      <c r="J33" s="193"/>
      <c r="K33" s="194"/>
      <c r="L33" s="194"/>
      <c r="M33" s="194"/>
      <c r="N33" s="194"/>
      <c r="O33" s="194"/>
      <c r="P33" s="195"/>
      <c r="Q33" s="196"/>
      <c r="R33" s="197"/>
      <c r="S33" s="197"/>
      <c r="T33" s="197"/>
      <c r="U33" s="197"/>
      <c r="V33" s="197"/>
      <c r="W33" s="197"/>
      <c r="X33" s="197"/>
      <c r="Y33" s="197"/>
      <c r="Z33" s="197"/>
      <c r="AA33" s="197"/>
      <c r="AB33" s="197"/>
      <c r="AC33" s="197"/>
      <c r="AD33" s="197"/>
      <c r="AE33" s="198"/>
      <c r="AF33" s="193"/>
      <c r="AG33" s="194"/>
      <c r="AH33" s="194"/>
      <c r="AI33" s="195"/>
      <c r="AJ33" s="40"/>
      <c r="AK33" s="40"/>
      <c r="AL33" s="40"/>
      <c r="AM33" s="40"/>
      <c r="AN33" s="40"/>
    </row>
    <row r="34" spans="1:40" s="28" customFormat="1" ht="15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40"/>
      <c r="AK34" s="40"/>
      <c r="AL34" s="40"/>
      <c r="AM34" s="40"/>
      <c r="AN34" s="40"/>
    </row>
    <row r="35" spans="1:40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1:40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1:40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</sheetData>
  <mergeCells count="179">
    <mergeCell ref="A1:D1"/>
    <mergeCell ref="A2:D2"/>
    <mergeCell ref="A3:D3"/>
    <mergeCell ref="O1:R3"/>
    <mergeCell ref="S1:Z3"/>
    <mergeCell ref="AA1:AB1"/>
    <mergeCell ref="AA2:AB2"/>
    <mergeCell ref="AA3:AB3"/>
    <mergeCell ref="B13:C13"/>
    <mergeCell ref="D13:F13"/>
    <mergeCell ref="G13:I13"/>
    <mergeCell ref="B7:C7"/>
    <mergeCell ref="D7:F7"/>
    <mergeCell ref="G7:I7"/>
    <mergeCell ref="J7:P7"/>
    <mergeCell ref="Q7:AE7"/>
    <mergeCell ref="AC1:AF1"/>
    <mergeCell ref="B8:C8"/>
    <mergeCell ref="D8:F8"/>
    <mergeCell ref="G8:I8"/>
    <mergeCell ref="J8:P8"/>
    <mergeCell ref="Q8:AE8"/>
    <mergeCell ref="AF8:AI8"/>
    <mergeCell ref="J13:P13"/>
    <mergeCell ref="B14:C14"/>
    <mergeCell ref="D14:F14"/>
    <mergeCell ref="G14:I14"/>
    <mergeCell ref="B9:C9"/>
    <mergeCell ref="D9:F9"/>
    <mergeCell ref="G9:I9"/>
    <mergeCell ref="B10:C10"/>
    <mergeCell ref="D10:F10"/>
    <mergeCell ref="G10:I10"/>
    <mergeCell ref="B12:C12"/>
    <mergeCell ref="D12:F12"/>
    <mergeCell ref="G12:I12"/>
    <mergeCell ref="B11:C11"/>
    <mergeCell ref="D11:F11"/>
    <mergeCell ref="G11:I11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23:C23"/>
    <mergeCell ref="D23:F23"/>
    <mergeCell ref="G23:I23"/>
    <mergeCell ref="B24:C24"/>
    <mergeCell ref="D24:F24"/>
    <mergeCell ref="G24:I24"/>
    <mergeCell ref="J23:P23"/>
    <mergeCell ref="Q23:AE23"/>
    <mergeCell ref="AF23:AI23"/>
    <mergeCell ref="J24:P24"/>
    <mergeCell ref="Q24:AE24"/>
    <mergeCell ref="AF24:AI24"/>
    <mergeCell ref="B25:C25"/>
    <mergeCell ref="D25:F25"/>
    <mergeCell ref="G25:I25"/>
    <mergeCell ref="B26:C26"/>
    <mergeCell ref="D26:F26"/>
    <mergeCell ref="G26:I26"/>
    <mergeCell ref="J25:P25"/>
    <mergeCell ref="Q25:AE25"/>
    <mergeCell ref="AF25:AI25"/>
    <mergeCell ref="J26:P26"/>
    <mergeCell ref="Q26:AE26"/>
    <mergeCell ref="AF26:AI26"/>
    <mergeCell ref="B27:C27"/>
    <mergeCell ref="D27:F27"/>
    <mergeCell ref="G27:I27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B29:C29"/>
    <mergeCell ref="D29:F29"/>
    <mergeCell ref="G29:I29"/>
    <mergeCell ref="B30:C30"/>
    <mergeCell ref="D30:F30"/>
    <mergeCell ref="G30:I30"/>
    <mergeCell ref="J29:P29"/>
    <mergeCell ref="Q29:AE29"/>
    <mergeCell ref="AF29:AI29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B32:C32"/>
    <mergeCell ref="D32:F32"/>
    <mergeCell ref="G32:I32"/>
    <mergeCell ref="J31:P31"/>
    <mergeCell ref="Q31:AE31"/>
    <mergeCell ref="AF31:AI31"/>
    <mergeCell ref="J32:P32"/>
    <mergeCell ref="Q32:AE32"/>
    <mergeCell ref="AF32:AI32"/>
    <mergeCell ref="Q13:AE13"/>
    <mergeCell ref="AF13:AI13"/>
    <mergeCell ref="J14:P14"/>
    <mergeCell ref="Q14:AE14"/>
    <mergeCell ref="AF14:AI14"/>
    <mergeCell ref="J9:P9"/>
    <mergeCell ref="Q9:AE9"/>
    <mergeCell ref="AF9:AI9"/>
    <mergeCell ref="J10:P10"/>
    <mergeCell ref="Q10:AE10"/>
    <mergeCell ref="AF10:AI10"/>
    <mergeCell ref="J11:P11"/>
    <mergeCell ref="Q11:AE11"/>
    <mergeCell ref="AF11:AI11"/>
    <mergeCell ref="AG1:AI1"/>
    <mergeCell ref="AC2:AF2"/>
    <mergeCell ref="AG2:AI2"/>
    <mergeCell ref="AC3:AF3"/>
    <mergeCell ref="AG3:AI3"/>
    <mergeCell ref="J12:P12"/>
    <mergeCell ref="Q12:AE12"/>
    <mergeCell ref="AF12:AI12"/>
    <mergeCell ref="E1:N1"/>
    <mergeCell ref="E2:N2"/>
    <mergeCell ref="E3:N3"/>
    <mergeCell ref="AF7:AI7"/>
  </mergeCells>
  <phoneticPr fontId="1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8" customWidth="1"/>
    <col min="17" max="17" width="4.83203125" style="77" customWidth="1"/>
    <col min="18" max="33" width="4.83203125" style="58" customWidth="1"/>
    <col min="34" max="34" width="4.83203125" style="77" customWidth="1"/>
    <col min="35" max="256" width="4.83203125" style="58"/>
    <col min="257" max="290" width="4.83203125" style="58" customWidth="1"/>
    <col min="291" max="512" width="4.83203125" style="58"/>
    <col min="513" max="546" width="4.83203125" style="58" customWidth="1"/>
    <col min="547" max="768" width="4.83203125" style="58"/>
    <col min="769" max="802" width="4.83203125" style="58" customWidth="1"/>
    <col min="803" max="1024" width="4.83203125" style="58"/>
    <col min="1025" max="1058" width="4.83203125" style="58" customWidth="1"/>
    <col min="1059" max="1280" width="4.83203125" style="58"/>
    <col min="1281" max="1314" width="4.83203125" style="58" customWidth="1"/>
    <col min="1315" max="1536" width="4.83203125" style="58"/>
    <col min="1537" max="1570" width="4.83203125" style="58" customWidth="1"/>
    <col min="1571" max="1792" width="4.83203125" style="58"/>
    <col min="1793" max="1826" width="4.83203125" style="58" customWidth="1"/>
    <col min="1827" max="2048" width="4.83203125" style="58"/>
    <col min="2049" max="2082" width="4.83203125" style="58" customWidth="1"/>
    <col min="2083" max="2304" width="4.83203125" style="58"/>
    <col min="2305" max="2338" width="4.83203125" style="58" customWidth="1"/>
    <col min="2339" max="2560" width="4.83203125" style="58"/>
    <col min="2561" max="2594" width="4.83203125" style="58" customWidth="1"/>
    <col min="2595" max="2816" width="4.83203125" style="58"/>
    <col min="2817" max="2850" width="4.83203125" style="58" customWidth="1"/>
    <col min="2851" max="3072" width="4.83203125" style="58"/>
    <col min="3073" max="3106" width="4.83203125" style="58" customWidth="1"/>
    <col min="3107" max="3328" width="4.83203125" style="58"/>
    <col min="3329" max="3362" width="4.83203125" style="58" customWidth="1"/>
    <col min="3363" max="3584" width="4.83203125" style="58"/>
    <col min="3585" max="3618" width="4.83203125" style="58" customWidth="1"/>
    <col min="3619" max="3840" width="4.83203125" style="58"/>
    <col min="3841" max="3874" width="4.83203125" style="58" customWidth="1"/>
    <col min="3875" max="4096" width="4.83203125" style="58"/>
    <col min="4097" max="4130" width="4.83203125" style="58" customWidth="1"/>
    <col min="4131" max="4352" width="4.83203125" style="58"/>
    <col min="4353" max="4386" width="4.83203125" style="58" customWidth="1"/>
    <col min="4387" max="4608" width="4.83203125" style="58"/>
    <col min="4609" max="4642" width="4.83203125" style="58" customWidth="1"/>
    <col min="4643" max="4864" width="4.83203125" style="58"/>
    <col min="4865" max="4898" width="4.83203125" style="58" customWidth="1"/>
    <col min="4899" max="5120" width="4.83203125" style="58"/>
    <col min="5121" max="5154" width="4.83203125" style="58" customWidth="1"/>
    <col min="5155" max="5376" width="4.83203125" style="58"/>
    <col min="5377" max="5410" width="4.83203125" style="58" customWidth="1"/>
    <col min="5411" max="5632" width="4.83203125" style="58"/>
    <col min="5633" max="5666" width="4.83203125" style="58" customWidth="1"/>
    <col min="5667" max="5888" width="4.83203125" style="58"/>
    <col min="5889" max="5922" width="4.83203125" style="58" customWidth="1"/>
    <col min="5923" max="6144" width="4.83203125" style="58"/>
    <col min="6145" max="6178" width="4.83203125" style="58" customWidth="1"/>
    <col min="6179" max="6400" width="4.83203125" style="58"/>
    <col min="6401" max="6434" width="4.83203125" style="58" customWidth="1"/>
    <col min="6435" max="6656" width="4.83203125" style="58"/>
    <col min="6657" max="6690" width="4.83203125" style="58" customWidth="1"/>
    <col min="6691" max="6912" width="4.83203125" style="58"/>
    <col min="6913" max="6946" width="4.83203125" style="58" customWidth="1"/>
    <col min="6947" max="7168" width="4.83203125" style="58"/>
    <col min="7169" max="7202" width="4.83203125" style="58" customWidth="1"/>
    <col min="7203" max="7424" width="4.83203125" style="58"/>
    <col min="7425" max="7458" width="4.83203125" style="58" customWidth="1"/>
    <col min="7459" max="7680" width="4.83203125" style="58"/>
    <col min="7681" max="7714" width="4.83203125" style="58" customWidth="1"/>
    <col min="7715" max="7936" width="4.83203125" style="58"/>
    <col min="7937" max="7970" width="4.83203125" style="58" customWidth="1"/>
    <col min="7971" max="8192" width="4.83203125" style="58"/>
    <col min="8193" max="8226" width="4.83203125" style="58" customWidth="1"/>
    <col min="8227" max="8448" width="4.83203125" style="58"/>
    <col min="8449" max="8482" width="4.83203125" style="58" customWidth="1"/>
    <col min="8483" max="8704" width="4.83203125" style="58"/>
    <col min="8705" max="8738" width="4.83203125" style="58" customWidth="1"/>
    <col min="8739" max="8960" width="4.83203125" style="58"/>
    <col min="8961" max="8994" width="4.83203125" style="58" customWidth="1"/>
    <col min="8995" max="9216" width="4.83203125" style="58"/>
    <col min="9217" max="9250" width="4.83203125" style="58" customWidth="1"/>
    <col min="9251" max="9472" width="4.83203125" style="58"/>
    <col min="9473" max="9506" width="4.83203125" style="58" customWidth="1"/>
    <col min="9507" max="9728" width="4.83203125" style="58"/>
    <col min="9729" max="9762" width="4.83203125" style="58" customWidth="1"/>
    <col min="9763" max="9984" width="4.83203125" style="58"/>
    <col min="9985" max="10018" width="4.83203125" style="58" customWidth="1"/>
    <col min="10019" max="10240" width="4.83203125" style="58"/>
    <col min="10241" max="10274" width="4.83203125" style="58" customWidth="1"/>
    <col min="10275" max="10496" width="4.83203125" style="58"/>
    <col min="10497" max="10530" width="4.83203125" style="58" customWidth="1"/>
    <col min="10531" max="10752" width="4.83203125" style="58"/>
    <col min="10753" max="10786" width="4.83203125" style="58" customWidth="1"/>
    <col min="10787" max="11008" width="4.83203125" style="58"/>
    <col min="11009" max="11042" width="4.83203125" style="58" customWidth="1"/>
    <col min="11043" max="11264" width="4.83203125" style="58"/>
    <col min="11265" max="11298" width="4.83203125" style="58" customWidth="1"/>
    <col min="11299" max="11520" width="4.83203125" style="58"/>
    <col min="11521" max="11554" width="4.83203125" style="58" customWidth="1"/>
    <col min="11555" max="11776" width="4.83203125" style="58"/>
    <col min="11777" max="11810" width="4.83203125" style="58" customWidth="1"/>
    <col min="11811" max="12032" width="4.83203125" style="58"/>
    <col min="12033" max="12066" width="4.83203125" style="58" customWidth="1"/>
    <col min="12067" max="12288" width="4.83203125" style="58"/>
    <col min="12289" max="12322" width="4.83203125" style="58" customWidth="1"/>
    <col min="12323" max="12544" width="4.83203125" style="58"/>
    <col min="12545" max="12578" width="4.83203125" style="58" customWidth="1"/>
    <col min="12579" max="12800" width="4.83203125" style="58"/>
    <col min="12801" max="12834" width="4.83203125" style="58" customWidth="1"/>
    <col min="12835" max="13056" width="4.83203125" style="58"/>
    <col min="13057" max="13090" width="4.83203125" style="58" customWidth="1"/>
    <col min="13091" max="13312" width="4.83203125" style="58"/>
    <col min="13313" max="13346" width="4.83203125" style="58" customWidth="1"/>
    <col min="13347" max="13568" width="4.83203125" style="58"/>
    <col min="13569" max="13602" width="4.83203125" style="58" customWidth="1"/>
    <col min="13603" max="13824" width="4.83203125" style="58"/>
    <col min="13825" max="13858" width="4.83203125" style="58" customWidth="1"/>
    <col min="13859" max="14080" width="4.83203125" style="58"/>
    <col min="14081" max="14114" width="4.83203125" style="58" customWidth="1"/>
    <col min="14115" max="14336" width="4.83203125" style="58"/>
    <col min="14337" max="14370" width="4.83203125" style="58" customWidth="1"/>
    <col min="14371" max="14592" width="4.83203125" style="58"/>
    <col min="14593" max="14626" width="4.83203125" style="58" customWidth="1"/>
    <col min="14627" max="14848" width="4.83203125" style="58"/>
    <col min="14849" max="14882" width="4.83203125" style="58" customWidth="1"/>
    <col min="14883" max="15104" width="4.83203125" style="58"/>
    <col min="15105" max="15138" width="4.83203125" style="58" customWidth="1"/>
    <col min="15139" max="15360" width="4.83203125" style="58"/>
    <col min="15361" max="15394" width="4.83203125" style="58" customWidth="1"/>
    <col min="15395" max="15616" width="4.83203125" style="58"/>
    <col min="15617" max="15650" width="4.83203125" style="58" customWidth="1"/>
    <col min="15651" max="15872" width="4.83203125" style="58"/>
    <col min="15873" max="15906" width="4.83203125" style="58" customWidth="1"/>
    <col min="15907" max="16128" width="4.83203125" style="58"/>
    <col min="16129" max="16162" width="4.83203125" style="58" customWidth="1"/>
    <col min="16163" max="16384" width="4.83203125" style="58"/>
  </cols>
  <sheetData>
    <row r="1" spans="1:35" s="47" customFormat="1" ht="12" customHeight="1" x14ac:dyDescent="0.15">
      <c r="A1" s="214" t="s">
        <v>0</v>
      </c>
      <c r="B1" s="215"/>
      <c r="C1" s="215"/>
      <c r="D1" s="216"/>
      <c r="E1" s="260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20" t="s">
        <v>32</v>
      </c>
      <c r="P1" s="221"/>
      <c r="Q1" s="221"/>
      <c r="R1" s="222"/>
      <c r="S1" s="251" t="str">
        <f ca="1">IF(INDIRECT("変更履歴!S1")&lt;&gt;"",INDIRECT("変更履歴!S1"),"")</f>
        <v>システム機能設計書(バッチ)
BA10601/期間内プロジェクト一覧出力バッチ</v>
      </c>
      <c r="T1" s="252"/>
      <c r="U1" s="252"/>
      <c r="V1" s="252"/>
      <c r="W1" s="252"/>
      <c r="X1" s="252"/>
      <c r="Y1" s="252"/>
      <c r="Z1" s="253"/>
      <c r="AA1" s="214" t="s">
        <v>3</v>
      </c>
      <c r="AB1" s="216"/>
      <c r="AC1" s="190" t="str">
        <f ca="1">IF(INDIRECT("変更履歴!AC1")&lt;&gt;"",INDIRECT("変更履歴!AC1"),"")</f>
        <v>TIS</v>
      </c>
      <c r="AD1" s="191"/>
      <c r="AE1" s="191"/>
      <c r="AF1" s="192"/>
      <c r="AG1" s="261">
        <f ca="1">IF(INDIRECT("変更履歴!AG1")&lt;&gt;"",INDIRECT("変更履歴!AG1"),"")</f>
        <v>43634</v>
      </c>
      <c r="AH1" s="262"/>
      <c r="AI1" s="263"/>
    </row>
    <row r="2" spans="1:35" s="47" customFormat="1" ht="12" customHeight="1" x14ac:dyDescent="0.15">
      <c r="A2" s="214" t="s">
        <v>1</v>
      </c>
      <c r="B2" s="215"/>
      <c r="C2" s="215"/>
      <c r="D2" s="216"/>
      <c r="E2" s="260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23"/>
      <c r="P2" s="224"/>
      <c r="Q2" s="224"/>
      <c r="R2" s="225"/>
      <c r="S2" s="254"/>
      <c r="T2" s="255"/>
      <c r="U2" s="255"/>
      <c r="V2" s="255"/>
      <c r="W2" s="255"/>
      <c r="X2" s="255"/>
      <c r="Y2" s="255"/>
      <c r="Z2" s="256"/>
      <c r="AA2" s="214" t="s">
        <v>4</v>
      </c>
      <c r="AB2" s="216"/>
      <c r="AC2" s="190" t="str">
        <f ca="1">IF(INDIRECT("変更履歴!AC2")&lt;&gt;"",INDIRECT("変更履歴!AC2"),"")</f>
        <v>TIS</v>
      </c>
      <c r="AD2" s="191"/>
      <c r="AE2" s="191"/>
      <c r="AF2" s="192"/>
      <c r="AG2" s="261">
        <f ca="1">IF(INDIRECT("変更履歴!AG2")&lt;&gt;"",INDIRECT("変更履歴!AG2"),"")</f>
        <v>44796</v>
      </c>
      <c r="AH2" s="262"/>
      <c r="AI2" s="263"/>
    </row>
    <row r="3" spans="1:35" s="47" customFormat="1" ht="12" customHeight="1" x14ac:dyDescent="0.15">
      <c r="A3" s="217" t="s">
        <v>2</v>
      </c>
      <c r="B3" s="218"/>
      <c r="C3" s="218"/>
      <c r="D3" s="219"/>
      <c r="E3" s="260" t="str">
        <f ca="1">IF(INDIRECT("変更履歴!E3")&lt;&gt;"",INDIRECT("変更履歴!E3"),"")</f>
        <v>プロジェクト管理システム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26"/>
      <c r="P3" s="227"/>
      <c r="Q3" s="227"/>
      <c r="R3" s="228"/>
      <c r="S3" s="257"/>
      <c r="T3" s="258"/>
      <c r="U3" s="258"/>
      <c r="V3" s="258"/>
      <c r="W3" s="258"/>
      <c r="X3" s="258"/>
      <c r="Y3" s="258"/>
      <c r="Z3" s="259"/>
      <c r="AA3" s="217"/>
      <c r="AB3" s="219"/>
      <c r="AC3" s="190" t="str">
        <f ca="1">IF(INDIRECT("変更履歴!AC3")&lt;&gt;"",INDIRECT("変更履歴!AC3"),"")</f>
        <v/>
      </c>
      <c r="AD3" s="191"/>
      <c r="AE3" s="191"/>
      <c r="AF3" s="192"/>
      <c r="AG3" s="261" t="str">
        <f ca="1">IF(INDIRECT("変更履歴!AG3")&lt;&gt;"",INDIRECT("変更履歴!AG3"),"")</f>
        <v/>
      </c>
      <c r="AH3" s="262"/>
      <c r="AI3" s="263"/>
    </row>
    <row r="4" spans="1:35" s="50" customFormat="1" ht="19.5" customHeight="1" x14ac:dyDescent="0.1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9"/>
      <c r="AD4" s="48"/>
      <c r="AE4" s="48"/>
      <c r="AF4" s="48"/>
      <c r="AG4" s="48"/>
      <c r="AH4" s="48"/>
      <c r="AI4" s="48"/>
    </row>
    <row r="5" spans="1:35" s="50" customFormat="1" ht="15" customHeight="1" x14ac:dyDescent="0.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51" t="s">
        <v>63</v>
      </c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9"/>
      <c r="AD5" s="48"/>
      <c r="AE5" s="48"/>
      <c r="AF5" s="48"/>
      <c r="AG5" s="48"/>
      <c r="AH5" s="48"/>
      <c r="AI5" s="48"/>
    </row>
    <row r="6" spans="1:35" s="50" customFormat="1" ht="15" customHeight="1" x14ac:dyDescent="0.2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51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9"/>
      <c r="AD6" s="48"/>
      <c r="AE6" s="48"/>
      <c r="AF6" s="48"/>
      <c r="AG6" s="48"/>
      <c r="AH6" s="48"/>
      <c r="AI6" s="48"/>
    </row>
    <row r="7" spans="1:35" ht="15" customHeight="1" x14ac:dyDescent="0.15">
      <c r="A7" s="18"/>
      <c r="B7" s="52" t="s">
        <v>64</v>
      </c>
      <c r="C7" s="52"/>
      <c r="D7" s="53"/>
      <c r="E7" s="53"/>
      <c r="F7" s="53"/>
      <c r="G7" s="53"/>
      <c r="H7" s="53"/>
      <c r="I7" s="53"/>
      <c r="J7" s="53"/>
      <c r="K7" s="53"/>
      <c r="L7" s="53"/>
      <c r="M7" s="53"/>
      <c r="N7" s="54"/>
      <c r="O7" s="53"/>
      <c r="P7" s="55"/>
      <c r="Q7" s="53"/>
      <c r="R7" s="53"/>
      <c r="S7" s="62"/>
      <c r="T7" s="53"/>
      <c r="U7" s="18"/>
      <c r="V7" s="18"/>
      <c r="W7" s="18"/>
      <c r="X7" s="18"/>
      <c r="Y7" s="18"/>
      <c r="Z7" s="18"/>
      <c r="AA7" s="18"/>
      <c r="AB7" s="18"/>
      <c r="AC7" s="18"/>
      <c r="AD7" s="18"/>
      <c r="AE7" s="53"/>
      <c r="AF7" s="53"/>
      <c r="AG7" s="55"/>
      <c r="AH7" s="56"/>
      <c r="AI7" s="57"/>
    </row>
    <row r="8" spans="1:35" ht="15" customHeight="1" x14ac:dyDescent="0.15">
      <c r="A8" s="18"/>
      <c r="B8" s="52"/>
      <c r="C8" s="52" t="s">
        <v>65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4"/>
      <c r="O8" s="53"/>
      <c r="P8" s="55"/>
      <c r="Q8" s="53"/>
      <c r="R8" s="53"/>
      <c r="S8" s="53"/>
      <c r="T8" s="41"/>
      <c r="U8" s="18"/>
      <c r="V8" s="18"/>
      <c r="W8" s="18"/>
      <c r="X8" s="18"/>
      <c r="Y8" s="53"/>
      <c r="Z8" s="53"/>
      <c r="AA8" s="53"/>
      <c r="AB8" s="53"/>
      <c r="AC8" s="53"/>
      <c r="AD8" s="53"/>
      <c r="AE8" s="57"/>
      <c r="AF8" s="59"/>
      <c r="AG8" s="59"/>
      <c r="AH8" s="60"/>
      <c r="AI8" s="57"/>
    </row>
    <row r="9" spans="1:35" ht="15" customHeight="1" x14ac:dyDescent="0.15">
      <c r="A9" s="18"/>
      <c r="B9" s="53"/>
      <c r="C9" s="41" t="s">
        <v>43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4"/>
      <c r="O9" s="53"/>
      <c r="P9" s="55"/>
      <c r="Q9" s="53"/>
      <c r="R9" s="53"/>
      <c r="S9" s="53"/>
      <c r="T9" s="41"/>
      <c r="V9" s="18"/>
      <c r="W9" s="18"/>
      <c r="X9" s="18"/>
      <c r="Y9" s="53"/>
      <c r="Z9" s="53"/>
      <c r="AA9" s="53"/>
      <c r="AB9" s="53"/>
      <c r="AC9" s="53"/>
      <c r="AD9" s="53"/>
      <c r="AE9" s="57"/>
      <c r="AF9" s="18"/>
      <c r="AG9" s="18"/>
      <c r="AH9" s="61"/>
      <c r="AI9" s="18"/>
    </row>
    <row r="10" spans="1:35" ht="15" customHeight="1" x14ac:dyDescent="0.15">
      <c r="A10" s="18"/>
      <c r="B10" s="53"/>
      <c r="C10" s="52" t="s">
        <v>36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4"/>
      <c r="O10" s="53"/>
      <c r="P10" s="55"/>
      <c r="Q10" s="53"/>
      <c r="R10" s="53"/>
      <c r="S10" s="57"/>
      <c r="T10" s="41"/>
      <c r="U10" s="57"/>
      <c r="V10" s="18"/>
      <c r="W10" s="18"/>
      <c r="X10" s="18"/>
      <c r="Y10" s="53"/>
      <c r="Z10" s="53"/>
      <c r="AA10" s="53"/>
      <c r="AB10" s="53"/>
      <c r="AC10" s="53"/>
      <c r="AD10" s="53"/>
      <c r="AE10" s="57"/>
      <c r="AF10" s="18"/>
      <c r="AG10" s="18"/>
      <c r="AH10" s="61"/>
      <c r="AI10" s="18"/>
    </row>
    <row r="11" spans="1:35" ht="15" customHeight="1" x14ac:dyDescent="0.15">
      <c r="A11" s="18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53"/>
      <c r="P11" s="55"/>
      <c r="Q11" s="53"/>
      <c r="R11" s="53"/>
      <c r="S11" s="62"/>
      <c r="T11" s="41"/>
      <c r="U11" s="53"/>
      <c r="V11" s="48"/>
      <c r="W11" s="48"/>
      <c r="X11" s="48"/>
      <c r="Y11" s="53"/>
      <c r="Z11" s="53"/>
      <c r="AA11" s="53"/>
      <c r="AB11" s="53"/>
      <c r="AC11" s="53"/>
      <c r="AD11" s="53"/>
      <c r="AE11" s="18"/>
      <c r="AF11" s="53"/>
      <c r="AG11" s="55"/>
      <c r="AH11" s="56"/>
      <c r="AI11" s="57"/>
    </row>
    <row r="12" spans="1:35" ht="15" customHeight="1" x14ac:dyDescent="0.15">
      <c r="A12" s="18"/>
      <c r="B12" s="62" t="s">
        <v>144</v>
      </c>
      <c r="C12" s="53"/>
      <c r="D12" s="18"/>
      <c r="E12" s="53"/>
      <c r="F12" s="53"/>
      <c r="G12" s="53"/>
      <c r="H12" s="53"/>
      <c r="I12" s="53"/>
      <c r="J12" s="53"/>
      <c r="K12" s="53"/>
      <c r="L12" s="53"/>
      <c r="M12" s="53"/>
      <c r="N12" s="54"/>
      <c r="O12" s="53"/>
      <c r="P12" s="55"/>
      <c r="Q12" s="53"/>
      <c r="R12" s="53"/>
      <c r="S12" s="62"/>
      <c r="T12" s="41"/>
      <c r="V12" s="18"/>
      <c r="W12" s="18"/>
      <c r="X12" s="18"/>
      <c r="Y12" s="53"/>
      <c r="Z12" s="53"/>
      <c r="AA12" s="53"/>
      <c r="AB12" s="53"/>
      <c r="AC12" s="53"/>
      <c r="AD12" s="53"/>
      <c r="AE12" s="53"/>
      <c r="AF12" s="53"/>
      <c r="AG12" s="55"/>
      <c r="AH12" s="56"/>
      <c r="AI12" s="57"/>
    </row>
    <row r="13" spans="1:35" ht="15" customHeight="1" x14ac:dyDescent="0.15">
      <c r="A13" s="18"/>
      <c r="B13" s="53"/>
      <c r="C13" s="41" t="s">
        <v>37</v>
      </c>
      <c r="D13" s="18"/>
      <c r="E13" s="53"/>
      <c r="F13" s="53"/>
      <c r="G13" s="53"/>
      <c r="H13" s="53"/>
      <c r="I13" s="53"/>
      <c r="J13" s="53"/>
      <c r="K13" s="53"/>
      <c r="L13" s="53"/>
      <c r="M13" s="53"/>
      <c r="N13" s="54"/>
      <c r="O13" s="53"/>
      <c r="P13" s="55"/>
      <c r="Q13" s="53"/>
      <c r="R13" s="53"/>
      <c r="S13" s="48"/>
      <c r="T13" s="41"/>
      <c r="U13" s="48"/>
      <c r="V13" s="18"/>
      <c r="W13" s="18"/>
      <c r="X13" s="18"/>
      <c r="Y13" s="53"/>
      <c r="Z13" s="53"/>
      <c r="AA13" s="53"/>
      <c r="AB13" s="53"/>
      <c r="AC13" s="53"/>
      <c r="AD13" s="53"/>
      <c r="AE13" s="53"/>
      <c r="AF13" s="53"/>
      <c r="AG13" s="55"/>
      <c r="AH13" s="56"/>
      <c r="AI13" s="57"/>
    </row>
    <row r="14" spans="1:35" ht="15" customHeight="1" x14ac:dyDescent="0.15">
      <c r="A14" s="18"/>
      <c r="B14" s="53"/>
      <c r="C14" s="41" t="s">
        <v>38</v>
      </c>
      <c r="I14" s="57"/>
      <c r="J14" s="57"/>
      <c r="K14" s="57"/>
      <c r="L14" s="57"/>
      <c r="M14" s="57"/>
      <c r="N14" s="57"/>
      <c r="O14" s="57"/>
      <c r="P14" s="57"/>
      <c r="Q14" s="53"/>
      <c r="R14" s="53"/>
      <c r="S14" s="48"/>
      <c r="T14" s="41"/>
      <c r="U14" s="48"/>
      <c r="V14" s="18"/>
      <c r="W14" s="18"/>
      <c r="X14" s="18"/>
      <c r="Y14" s="53"/>
      <c r="Z14" s="53"/>
      <c r="AA14" s="53"/>
      <c r="AB14" s="53"/>
      <c r="AC14" s="53"/>
      <c r="AD14" s="53"/>
      <c r="AE14" s="53"/>
      <c r="AF14" s="53"/>
      <c r="AG14" s="55"/>
      <c r="AH14" s="56"/>
      <c r="AI14" s="57"/>
    </row>
    <row r="15" spans="1:35" ht="15" customHeight="1" x14ac:dyDescent="0.15">
      <c r="A15" s="18"/>
      <c r="B15" s="57"/>
      <c r="C15" s="41" t="s">
        <v>90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3"/>
      <c r="R15" s="53"/>
      <c r="S15" s="18"/>
      <c r="T15" s="18"/>
      <c r="U15" s="18"/>
      <c r="V15" s="18"/>
      <c r="W15" s="18"/>
      <c r="X15" s="18"/>
      <c r="Y15" s="53"/>
      <c r="Z15" s="53"/>
      <c r="AA15" s="53"/>
      <c r="AB15" s="53"/>
      <c r="AC15" s="53"/>
      <c r="AD15" s="53"/>
      <c r="AE15" s="53"/>
      <c r="AF15" s="53"/>
      <c r="AG15" s="55"/>
      <c r="AH15" s="56"/>
      <c r="AI15" s="57"/>
    </row>
    <row r="16" spans="1:35" ht="15" customHeight="1" x14ac:dyDescent="0.15">
      <c r="A16" s="18"/>
      <c r="B16" s="62"/>
      <c r="C16" s="41" t="s">
        <v>62</v>
      </c>
      <c r="D16" s="53"/>
      <c r="E16" s="53"/>
      <c r="F16" s="53"/>
      <c r="G16" s="53"/>
      <c r="H16" s="57"/>
      <c r="I16" s="53"/>
      <c r="J16" s="53"/>
      <c r="K16" s="53"/>
      <c r="L16" s="53"/>
      <c r="M16" s="53"/>
      <c r="N16" s="54"/>
      <c r="O16" s="53"/>
      <c r="P16" s="55"/>
      <c r="Q16" s="53"/>
      <c r="R16" s="53"/>
      <c r="S16" s="18"/>
      <c r="T16" s="18"/>
      <c r="U16" s="57"/>
      <c r="V16" s="18"/>
      <c r="W16" s="18"/>
      <c r="X16" s="57"/>
      <c r="Y16" s="57"/>
      <c r="Z16" s="57"/>
      <c r="AA16" s="57"/>
      <c r="AB16" s="57"/>
      <c r="AC16" s="57"/>
      <c r="AD16" s="57"/>
      <c r="AE16" s="53"/>
      <c r="AF16" s="53"/>
      <c r="AG16" s="55"/>
      <c r="AH16" s="56"/>
      <c r="AI16" s="57"/>
    </row>
    <row r="17" spans="1:35" ht="15" customHeight="1" x14ac:dyDescent="0.15">
      <c r="A17" s="18"/>
      <c r="B17" s="62"/>
      <c r="C17" s="41" t="s">
        <v>51</v>
      </c>
      <c r="H17" s="53"/>
      <c r="I17" s="48"/>
      <c r="J17" s="48"/>
      <c r="K17" s="48"/>
      <c r="L17" s="48"/>
      <c r="M17" s="48"/>
      <c r="N17" s="48"/>
      <c r="O17" s="53"/>
      <c r="P17" s="49"/>
      <c r="Q17" s="53"/>
      <c r="R17" s="53"/>
      <c r="S17" s="48"/>
      <c r="T17" s="48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5"/>
      <c r="AH17" s="56"/>
      <c r="AI17" s="57"/>
    </row>
    <row r="18" spans="1:35" ht="15" customHeight="1" x14ac:dyDescent="0.15">
      <c r="A18" s="18"/>
      <c r="B18" s="48"/>
      <c r="C18" s="41" t="s">
        <v>52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3"/>
      <c r="P18" s="49"/>
      <c r="Q18" s="53"/>
      <c r="R18" s="53"/>
      <c r="S18" s="48"/>
      <c r="T18" s="48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5"/>
      <c r="AH18" s="56"/>
      <c r="AI18" s="57"/>
    </row>
    <row r="19" spans="1:35" ht="15" customHeight="1" x14ac:dyDescent="0.15">
      <c r="A19" s="18"/>
      <c r="B19" s="48"/>
      <c r="C19" s="41" t="s">
        <v>53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3"/>
      <c r="P19" s="49"/>
      <c r="Q19" s="53"/>
      <c r="R19" s="53"/>
      <c r="S19" s="48"/>
      <c r="T19" s="48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5"/>
      <c r="AH19" s="56"/>
      <c r="AI19" s="57"/>
    </row>
    <row r="20" spans="1:35" ht="15" customHeight="1" x14ac:dyDescent="0.15">
      <c r="A20" s="18"/>
      <c r="B20" s="104"/>
      <c r="C20" s="105"/>
      <c r="D20" s="104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3"/>
      <c r="P20" s="49"/>
      <c r="Q20" s="53"/>
      <c r="R20" s="53"/>
      <c r="S20" s="48"/>
      <c r="T20" s="48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5"/>
      <c r="AH20" s="56"/>
      <c r="AI20" s="57"/>
    </row>
    <row r="21" spans="1:35" ht="15" customHeight="1" x14ac:dyDescent="0.15">
      <c r="A21" s="18"/>
      <c r="B21" s="41" t="s">
        <v>178</v>
      </c>
      <c r="C21" s="105"/>
      <c r="D21" s="104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53"/>
      <c r="P21" s="49"/>
      <c r="Q21" s="53"/>
      <c r="R21" s="53"/>
      <c r="S21" s="48"/>
      <c r="T21" s="48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5"/>
      <c r="AH21" s="56"/>
      <c r="AI21" s="57"/>
    </row>
    <row r="22" spans="1:35" ht="15" customHeight="1" x14ac:dyDescent="0.15">
      <c r="A22" s="18"/>
      <c r="B22" s="104"/>
      <c r="C22" s="41" t="s">
        <v>179</v>
      </c>
      <c r="D22" s="104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53"/>
      <c r="P22" s="49"/>
      <c r="Q22" s="53"/>
      <c r="R22" s="53"/>
      <c r="S22" s="48"/>
      <c r="T22" s="48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5"/>
      <c r="AH22" s="56"/>
      <c r="AI22" s="57"/>
    </row>
    <row r="23" spans="1:35" ht="15" customHeight="1" x14ac:dyDescent="0.15">
      <c r="A23" s="18"/>
      <c r="B23" s="106"/>
      <c r="C23" s="41" t="s">
        <v>180</v>
      </c>
      <c r="D23" s="107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3"/>
      <c r="P23" s="49"/>
      <c r="Q23" s="53"/>
      <c r="R23" s="53"/>
      <c r="S23" s="48"/>
      <c r="T23" s="48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5"/>
      <c r="AH23" s="56"/>
      <c r="AI23" s="57"/>
    </row>
    <row r="24" spans="1:35" ht="15" customHeight="1" x14ac:dyDescent="0.15">
      <c r="A24" s="18"/>
      <c r="B24" s="104"/>
      <c r="C24" s="105"/>
      <c r="D24" s="104"/>
      <c r="E24" s="53"/>
      <c r="F24" s="53"/>
      <c r="G24" s="53"/>
      <c r="H24" s="53"/>
      <c r="I24" s="53"/>
      <c r="J24" s="53"/>
      <c r="K24" s="53"/>
      <c r="L24" s="53"/>
      <c r="M24" s="53"/>
      <c r="N24" s="54"/>
      <c r="O24" s="53"/>
      <c r="P24" s="49"/>
      <c r="Q24" s="53"/>
      <c r="R24" s="53"/>
      <c r="S24" s="18"/>
      <c r="T24" s="18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5"/>
      <c r="AH24" s="56"/>
      <c r="AI24" s="57"/>
    </row>
    <row r="25" spans="1:35" ht="15" customHeight="1" x14ac:dyDescent="0.15">
      <c r="A25" s="18"/>
      <c r="B25" s="104"/>
      <c r="C25" s="105"/>
      <c r="D25" s="104"/>
      <c r="E25" s="48"/>
      <c r="F25" s="48"/>
      <c r="G25" s="48"/>
      <c r="H25" s="18"/>
      <c r="I25" s="48"/>
      <c r="J25" s="48"/>
      <c r="K25" s="48"/>
      <c r="L25" s="48"/>
      <c r="M25" s="48"/>
      <c r="N25" s="48"/>
      <c r="O25" s="48"/>
      <c r="P25" s="49"/>
      <c r="Q25" s="53"/>
      <c r="R25" s="53"/>
      <c r="S25" s="18"/>
      <c r="T25" s="18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5"/>
      <c r="AH25" s="56"/>
      <c r="AI25" s="57"/>
    </row>
    <row r="26" spans="1:35" ht="15" customHeight="1" x14ac:dyDescent="0.15">
      <c r="A26" s="18"/>
      <c r="B26" s="104"/>
      <c r="C26" s="105"/>
      <c r="D26" s="104"/>
      <c r="E26" s="48"/>
      <c r="F26" s="48"/>
      <c r="G26" s="48"/>
      <c r="H26" s="18"/>
      <c r="I26" s="48"/>
      <c r="J26" s="48"/>
      <c r="K26" s="48"/>
      <c r="L26" s="48"/>
      <c r="M26" s="48"/>
      <c r="N26" s="48"/>
      <c r="O26" s="48"/>
      <c r="P26" s="49"/>
      <c r="Q26" s="53"/>
      <c r="R26" s="53"/>
      <c r="S26" s="18"/>
      <c r="T26" s="18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5"/>
      <c r="AH26" s="56"/>
      <c r="AI26" s="57"/>
    </row>
    <row r="27" spans="1:35" ht="15" customHeight="1" x14ac:dyDescent="0.15">
      <c r="A27" s="18"/>
      <c r="B27" s="104"/>
      <c r="C27" s="105"/>
      <c r="D27" s="104"/>
      <c r="E27" s="48"/>
      <c r="F27" s="48"/>
      <c r="G27" s="48"/>
      <c r="H27" s="18"/>
      <c r="I27" s="48"/>
      <c r="J27" s="48"/>
      <c r="K27" s="48"/>
      <c r="L27" s="48"/>
      <c r="M27" s="48"/>
      <c r="N27" s="48"/>
      <c r="O27" s="48"/>
      <c r="P27" s="49"/>
      <c r="Q27" s="53"/>
      <c r="R27" s="53"/>
      <c r="S27" s="18"/>
      <c r="T27" s="18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5"/>
      <c r="AH27" s="56"/>
      <c r="AI27" s="57"/>
    </row>
    <row r="28" spans="1:35" ht="15" customHeight="1" x14ac:dyDescent="0.15">
      <c r="A28" s="18"/>
      <c r="B28" s="104"/>
      <c r="C28" s="105"/>
      <c r="D28" s="104"/>
      <c r="E28" s="48"/>
      <c r="F28" s="48"/>
      <c r="G28" s="48"/>
      <c r="H28" s="18"/>
      <c r="I28" s="48"/>
      <c r="J28" s="48"/>
      <c r="K28" s="48"/>
      <c r="L28" s="48"/>
      <c r="M28" s="48"/>
      <c r="N28" s="48"/>
      <c r="O28" s="48"/>
      <c r="P28" s="49"/>
      <c r="Q28" s="53"/>
      <c r="R28" s="53"/>
      <c r="S28" s="18"/>
      <c r="T28" s="18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5"/>
      <c r="AH28" s="56"/>
      <c r="AI28" s="57"/>
    </row>
    <row r="29" spans="1:35" ht="15" customHeight="1" x14ac:dyDescent="0.15">
      <c r="A29" s="18"/>
      <c r="B29" s="48"/>
      <c r="C29" s="18"/>
      <c r="D29" s="48"/>
      <c r="E29" s="48"/>
      <c r="F29" s="48"/>
      <c r="G29" s="48"/>
      <c r="H29" s="18"/>
      <c r="I29" s="48"/>
      <c r="J29" s="48"/>
      <c r="K29" s="48"/>
      <c r="L29" s="48"/>
      <c r="M29" s="53"/>
      <c r="N29" s="54"/>
      <c r="O29" s="48"/>
      <c r="P29" s="49"/>
      <c r="Q29" s="53"/>
      <c r="R29" s="53"/>
      <c r="S29" s="57"/>
      <c r="T29" s="18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5"/>
      <c r="AH29" s="56"/>
      <c r="AI29" s="57"/>
    </row>
    <row r="30" spans="1:35" ht="15" customHeight="1" x14ac:dyDescent="0.15">
      <c r="A30" s="18"/>
      <c r="B30" s="48"/>
      <c r="C30" s="18"/>
      <c r="D30" s="48"/>
      <c r="E30" s="48"/>
      <c r="F30" s="48"/>
      <c r="G30" s="48"/>
      <c r="H30" s="18"/>
      <c r="I30" s="48"/>
      <c r="J30" s="48"/>
      <c r="K30" s="48"/>
      <c r="L30" s="48"/>
      <c r="M30" s="48"/>
      <c r="N30" s="48"/>
      <c r="O30" s="48"/>
      <c r="P30" s="49"/>
      <c r="Q30" s="53"/>
      <c r="R30" s="53"/>
      <c r="S30" s="18"/>
      <c r="T30" s="18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5"/>
      <c r="AH30" s="56"/>
      <c r="AI30" s="57"/>
    </row>
    <row r="31" spans="1:35" ht="15" customHeight="1" x14ac:dyDescent="0.15">
      <c r="A31" s="63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9"/>
      <c r="Q31" s="53"/>
      <c r="R31" s="53"/>
      <c r="S31" s="18"/>
      <c r="T31" s="18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5"/>
      <c r="AH31" s="66"/>
      <c r="AI31" s="67"/>
    </row>
    <row r="32" spans="1:35" ht="15" customHeight="1" x14ac:dyDescent="0.15">
      <c r="A32" s="63"/>
      <c r="B32" s="48"/>
      <c r="C32" s="49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9"/>
      <c r="Q32" s="53"/>
      <c r="R32" s="53"/>
      <c r="S32" s="68"/>
      <c r="T32" s="53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5"/>
      <c r="AH32" s="66"/>
      <c r="AI32" s="67"/>
    </row>
    <row r="33" spans="1:35" ht="15" customHeight="1" x14ac:dyDescent="0.15">
      <c r="A33" s="63"/>
      <c r="B33" s="69"/>
      <c r="C33" s="18"/>
      <c r="D33" s="63"/>
      <c r="E33" s="69"/>
      <c r="F33" s="69"/>
      <c r="G33" s="69"/>
      <c r="H33" s="69"/>
      <c r="I33" s="69"/>
      <c r="J33" s="69"/>
      <c r="K33" s="70"/>
      <c r="L33" s="69"/>
      <c r="M33" s="69"/>
      <c r="N33" s="69"/>
      <c r="O33" s="69"/>
      <c r="P33" s="71"/>
      <c r="Q33" s="53"/>
      <c r="R33" s="53"/>
      <c r="S33" s="72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5"/>
      <c r="AH33" s="66"/>
      <c r="AI33" s="67"/>
    </row>
    <row r="34" spans="1:35" ht="15" customHeight="1" x14ac:dyDescent="0.15">
      <c r="A34" s="63"/>
      <c r="B34" s="69"/>
      <c r="C34" s="18"/>
      <c r="D34" s="63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71"/>
      <c r="Q34" s="53"/>
      <c r="R34" s="5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4"/>
      <c r="AF34" s="64"/>
      <c r="AG34" s="65"/>
      <c r="AH34" s="66"/>
      <c r="AI34" s="67"/>
    </row>
    <row r="35" spans="1:35" ht="15" customHeight="1" x14ac:dyDescent="0.15">
      <c r="A35" s="63"/>
      <c r="B35" s="69"/>
      <c r="C35" s="18"/>
      <c r="D35" s="63"/>
      <c r="E35" s="69"/>
      <c r="F35" s="69"/>
      <c r="G35" s="69"/>
      <c r="H35" s="69"/>
      <c r="I35" s="69"/>
      <c r="J35" s="69"/>
      <c r="K35" s="70"/>
      <c r="L35" s="69"/>
      <c r="M35" s="69"/>
      <c r="N35" s="69"/>
      <c r="O35" s="69"/>
      <c r="P35" s="71"/>
      <c r="Q35" s="53"/>
      <c r="R35" s="53"/>
      <c r="S35" s="72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5"/>
      <c r="AH35" s="66"/>
      <c r="AI35" s="67"/>
    </row>
    <row r="36" spans="1:35" ht="15" customHeight="1" x14ac:dyDescent="0.15">
      <c r="A36" s="63"/>
      <c r="B36" s="69"/>
      <c r="C36" s="18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71"/>
      <c r="Q36" s="53"/>
      <c r="R36" s="53"/>
      <c r="S36" s="67"/>
      <c r="T36" s="67"/>
      <c r="U36" s="73"/>
      <c r="V36" s="67"/>
      <c r="W36" s="67"/>
      <c r="X36" s="67"/>
      <c r="Y36" s="67"/>
      <c r="Z36" s="67"/>
      <c r="AA36" s="67"/>
      <c r="AB36" s="67"/>
      <c r="AC36" s="67"/>
      <c r="AD36" s="67"/>
      <c r="AE36" s="64"/>
      <c r="AF36" s="64"/>
      <c r="AG36" s="65"/>
      <c r="AH36" s="66"/>
      <c r="AI36" s="67"/>
    </row>
    <row r="37" spans="1:35" ht="15" customHeight="1" x14ac:dyDescent="0.15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9"/>
      <c r="P37" s="71"/>
      <c r="Q37" s="74"/>
      <c r="R37" s="63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3"/>
      <c r="AF37" s="63"/>
      <c r="AG37" s="63"/>
      <c r="AH37" s="74"/>
      <c r="AI37" s="63"/>
    </row>
    <row r="38" spans="1:35" ht="15" customHeight="1" x14ac:dyDescent="0.15">
      <c r="B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6"/>
      <c r="S38" s="78"/>
      <c r="T38" s="78"/>
      <c r="U38" s="79"/>
      <c r="V38" s="78"/>
      <c r="W38" s="78"/>
      <c r="X38" s="78"/>
      <c r="Y38" s="78"/>
      <c r="Z38" s="78"/>
      <c r="AA38" s="78"/>
      <c r="AB38" s="78"/>
      <c r="AC38" s="78"/>
      <c r="AD38" s="78"/>
      <c r="AE38" s="26"/>
      <c r="AF38" s="26"/>
      <c r="AG38" s="80"/>
      <c r="AH38" s="81"/>
      <c r="AI38" s="78"/>
    </row>
    <row r="39" spans="1:35" ht="15" customHeight="1" x14ac:dyDescent="0.15">
      <c r="S39" s="78"/>
      <c r="T39" s="78"/>
      <c r="U39" s="79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82"/>
      <c r="AG39" s="83"/>
      <c r="AH39" s="84"/>
      <c r="AI39" s="78"/>
    </row>
    <row r="40" spans="1:35" ht="15" customHeight="1" x14ac:dyDescent="0.15">
      <c r="Q40" s="85"/>
      <c r="S40" s="78"/>
      <c r="T40" s="79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82"/>
      <c r="AG40" s="82"/>
      <c r="AH40" s="84"/>
      <c r="AI40" s="78"/>
    </row>
    <row r="41" spans="1:35" ht="15" customHeight="1" x14ac:dyDescent="0.15"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83"/>
      <c r="AH41" s="84"/>
      <c r="AI41" s="78"/>
    </row>
    <row r="42" spans="1:35" ht="15" customHeight="1" x14ac:dyDescent="0.15">
      <c r="J42" s="75"/>
      <c r="K42" s="75"/>
      <c r="L42" s="75"/>
      <c r="M42" s="75"/>
      <c r="N42" s="75"/>
      <c r="O42" s="75"/>
      <c r="P42" s="75"/>
      <c r="AE42" s="78"/>
      <c r="AF42" s="78"/>
      <c r="AG42" s="83"/>
      <c r="AH42" s="84"/>
      <c r="AI42" s="78"/>
    </row>
    <row r="43" spans="1:35" ht="15" customHeight="1" x14ac:dyDescent="0.15">
      <c r="AE43" s="78"/>
      <c r="AF43" s="82"/>
      <c r="AG43" s="83"/>
      <c r="AH43" s="84"/>
      <c r="AI43" s="78"/>
    </row>
    <row r="44" spans="1:35" ht="15" customHeight="1" x14ac:dyDescent="0.15">
      <c r="AE44" s="78"/>
      <c r="AF44" s="82"/>
      <c r="AG44" s="82"/>
      <c r="AH44" s="84"/>
      <c r="AI44" s="78"/>
    </row>
    <row r="45" spans="1:35" ht="15" customHeight="1" x14ac:dyDescent="0.15">
      <c r="A45" s="75"/>
      <c r="AF45" s="86"/>
      <c r="AG45" s="86"/>
    </row>
    <row r="46" spans="1:35" ht="15" customHeight="1" x14ac:dyDescent="0.15">
      <c r="A46" s="75"/>
      <c r="AG46" s="86"/>
    </row>
    <row r="47" spans="1:35" ht="15" customHeight="1" x14ac:dyDescent="0.15">
      <c r="AF47" s="86"/>
      <c r="AG47" s="86"/>
    </row>
    <row r="48" spans="1:35" ht="15" customHeight="1" x14ac:dyDescent="0.15">
      <c r="AG48" s="86"/>
    </row>
    <row r="49" spans="1:34" ht="15" customHeight="1" x14ac:dyDescent="0.15">
      <c r="S49" s="75"/>
      <c r="T49" s="75"/>
      <c r="V49" s="75"/>
      <c r="W49" s="75"/>
      <c r="X49" s="75"/>
      <c r="Y49" s="75"/>
      <c r="Z49" s="75"/>
      <c r="AA49" s="75"/>
      <c r="AB49" s="75"/>
      <c r="AC49" s="75"/>
      <c r="AD49" s="75"/>
    </row>
    <row r="50" spans="1:34" ht="15" customHeight="1" x14ac:dyDescent="0.15">
      <c r="R50" s="75"/>
      <c r="S50" s="75"/>
      <c r="T50" s="75"/>
      <c r="V50" s="75"/>
      <c r="W50" s="75"/>
      <c r="X50" s="75"/>
      <c r="Y50" s="75"/>
      <c r="Z50" s="75"/>
      <c r="AA50" s="75"/>
      <c r="AB50" s="75"/>
      <c r="AC50" s="75"/>
      <c r="AD50" s="75"/>
      <c r="AG50" s="86"/>
    </row>
    <row r="51" spans="1:34" ht="15" customHeight="1" x14ac:dyDescent="0.15">
      <c r="R51" s="75"/>
    </row>
    <row r="52" spans="1:34" s="75" customFormat="1" ht="15" customHeight="1" x14ac:dyDescent="0.15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77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H52" s="85"/>
    </row>
    <row r="53" spans="1:34" s="75" customFormat="1" ht="15" customHeight="1" x14ac:dyDescent="0.15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77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H53" s="85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A1:D1"/>
    <mergeCell ref="O1:R3"/>
    <mergeCell ref="S1:Z3"/>
    <mergeCell ref="AA1:AB1"/>
    <mergeCell ref="A2:D2"/>
    <mergeCell ref="AA2:AB2"/>
    <mergeCell ref="A3:D3"/>
    <mergeCell ref="AA3:AB3"/>
    <mergeCell ref="E3:N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2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288" t="s">
        <v>89</v>
      </c>
      <c r="B1" s="215"/>
      <c r="C1" s="215"/>
      <c r="D1" s="216"/>
      <c r="E1" s="260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20" t="s">
        <v>32</v>
      </c>
      <c r="P1" s="221"/>
      <c r="Q1" s="221"/>
      <c r="R1" s="222"/>
      <c r="S1" s="251" t="str">
        <f ca="1">IF(INDIRECT("変更履歴!S1")&lt;&gt;"",INDIRECT("変更履歴!S1"),"")</f>
        <v>システム機能設計書(バッチ)
BA10601/期間内プロジェクト一覧出力バッチ</v>
      </c>
      <c r="T1" s="252"/>
      <c r="U1" s="252"/>
      <c r="V1" s="252"/>
      <c r="W1" s="252"/>
      <c r="X1" s="252"/>
      <c r="Y1" s="252"/>
      <c r="Z1" s="253"/>
      <c r="AA1" s="214" t="s">
        <v>3</v>
      </c>
      <c r="AB1" s="216"/>
      <c r="AC1" s="190" t="str">
        <f ca="1">IF(INDIRECT("変更履歴!AC1")&lt;&gt;"",INDIRECT("変更履歴!AC1"),"")</f>
        <v>TIS</v>
      </c>
      <c r="AD1" s="191"/>
      <c r="AE1" s="191"/>
      <c r="AF1" s="192"/>
      <c r="AG1" s="261">
        <f ca="1">IF(INDIRECT("変更履歴!AG1")&lt;&gt;"",INDIRECT("変更履歴!AG1"),"")</f>
        <v>43634</v>
      </c>
      <c r="AH1" s="262"/>
      <c r="AI1" s="263"/>
    </row>
    <row r="2" spans="1:35" s="11" customFormat="1" ht="12" customHeight="1" x14ac:dyDescent="0.15">
      <c r="A2" s="214" t="s">
        <v>1</v>
      </c>
      <c r="B2" s="215"/>
      <c r="C2" s="215"/>
      <c r="D2" s="216"/>
      <c r="E2" s="260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23"/>
      <c r="P2" s="224"/>
      <c r="Q2" s="224"/>
      <c r="R2" s="225"/>
      <c r="S2" s="254"/>
      <c r="T2" s="255"/>
      <c r="U2" s="255"/>
      <c r="V2" s="255"/>
      <c r="W2" s="255"/>
      <c r="X2" s="255"/>
      <c r="Y2" s="255"/>
      <c r="Z2" s="256"/>
      <c r="AA2" s="214" t="s">
        <v>4</v>
      </c>
      <c r="AB2" s="216"/>
      <c r="AC2" s="190" t="str">
        <f ca="1">IF(INDIRECT("変更履歴!AC2")&lt;&gt;"",INDIRECT("変更履歴!AC2"),"")</f>
        <v>TIS</v>
      </c>
      <c r="AD2" s="191"/>
      <c r="AE2" s="191"/>
      <c r="AF2" s="192"/>
      <c r="AG2" s="261">
        <f ca="1">IF(INDIRECT("変更履歴!AG2")&lt;&gt;"",INDIRECT("変更履歴!AG2"),"")</f>
        <v>44796</v>
      </c>
      <c r="AH2" s="262"/>
      <c r="AI2" s="263"/>
    </row>
    <row r="3" spans="1:35" s="11" customFormat="1" ht="12" customHeight="1" x14ac:dyDescent="0.15">
      <c r="A3" s="217" t="s">
        <v>2</v>
      </c>
      <c r="B3" s="218"/>
      <c r="C3" s="218"/>
      <c r="D3" s="219"/>
      <c r="E3" s="260" t="str">
        <f ca="1">IF(INDIRECT("変更履歴!E3")&lt;&gt;"",INDIRECT("変更履歴!E3"),"")</f>
        <v>プロジェクト管理システム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26"/>
      <c r="P3" s="227"/>
      <c r="Q3" s="227"/>
      <c r="R3" s="228"/>
      <c r="S3" s="257"/>
      <c r="T3" s="258"/>
      <c r="U3" s="258"/>
      <c r="V3" s="258"/>
      <c r="W3" s="258"/>
      <c r="X3" s="258"/>
      <c r="Y3" s="258"/>
      <c r="Z3" s="259"/>
      <c r="AA3" s="217"/>
      <c r="AB3" s="219"/>
      <c r="AC3" s="190" t="str">
        <f ca="1">IF(INDIRECT("変更履歴!AC3")&lt;&gt;"",INDIRECT("変更履歴!AC3"),"")</f>
        <v/>
      </c>
      <c r="AD3" s="191"/>
      <c r="AE3" s="191"/>
      <c r="AF3" s="192"/>
      <c r="AG3" s="261" t="str">
        <f ca="1">IF(INDIRECT("変更履歴!AG3")&lt;&gt;"",INDIRECT("変更履歴!AG3"),"")</f>
        <v/>
      </c>
      <c r="AH3" s="262"/>
      <c r="AI3" s="263"/>
    </row>
    <row r="4" spans="1:35" ht="12" customHeight="1" x14ac:dyDescent="0.15"/>
    <row r="5" spans="1:35" ht="12" customHeight="1" x14ac:dyDescent="0.15">
      <c r="A5" s="41"/>
      <c r="B5" s="41" t="s">
        <v>35</v>
      </c>
    </row>
    <row r="6" spans="1:35" ht="12" customHeight="1" x14ac:dyDescent="0.15">
      <c r="C6" s="41" t="s">
        <v>46</v>
      </c>
    </row>
    <row r="7" spans="1:35" ht="12" customHeight="1" x14ac:dyDescent="0.15"/>
    <row r="8" spans="1:35" s="22" customFormat="1" ht="12" customHeight="1" x14ac:dyDescent="0.15">
      <c r="D8" s="264" t="s">
        <v>25</v>
      </c>
      <c r="E8" s="265"/>
      <c r="F8" s="265"/>
      <c r="G8" s="266"/>
      <c r="H8" s="206" t="s">
        <v>145</v>
      </c>
      <c r="I8" s="194"/>
      <c r="J8" s="194"/>
      <c r="K8" s="194"/>
      <c r="L8" s="194"/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  <c r="AA8" s="269"/>
      <c r="AB8" s="269"/>
      <c r="AC8" s="269"/>
      <c r="AD8" s="269"/>
      <c r="AE8" s="269"/>
      <c r="AF8" s="269"/>
      <c r="AG8" s="269"/>
      <c r="AH8" s="270"/>
    </row>
    <row r="9" spans="1:35" s="22" customFormat="1" ht="12" customHeight="1" x14ac:dyDescent="0.15">
      <c r="D9" s="282" t="s">
        <v>47</v>
      </c>
      <c r="E9" s="283"/>
      <c r="F9" s="283"/>
      <c r="G9" s="284"/>
      <c r="H9" s="206" t="s">
        <v>105</v>
      </c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  <c r="Z9" s="269"/>
      <c r="AA9" s="269"/>
      <c r="AB9" s="269"/>
      <c r="AC9" s="269"/>
      <c r="AD9" s="269"/>
      <c r="AE9" s="269"/>
      <c r="AF9" s="269"/>
      <c r="AG9" s="269"/>
      <c r="AH9" s="270"/>
    </row>
    <row r="10" spans="1:35" s="22" customFormat="1" x14ac:dyDescent="0.15">
      <c r="D10" s="271" t="s">
        <v>48</v>
      </c>
      <c r="E10" s="272"/>
      <c r="F10" s="272"/>
      <c r="G10" s="273"/>
      <c r="H10" s="108" t="s">
        <v>102</v>
      </c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6"/>
    </row>
    <row r="11" spans="1:35" s="22" customFormat="1" x14ac:dyDescent="0.15">
      <c r="D11" s="285"/>
      <c r="E11" s="286"/>
      <c r="F11" s="286"/>
      <c r="G11" s="287"/>
      <c r="H11" s="9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9"/>
    </row>
    <row r="12" spans="1:35" s="22" customFormat="1" x14ac:dyDescent="0.15">
      <c r="D12" s="271" t="s">
        <v>42</v>
      </c>
      <c r="E12" s="272"/>
      <c r="F12" s="272"/>
      <c r="G12" s="273"/>
      <c r="H12" s="108" t="s">
        <v>104</v>
      </c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6"/>
    </row>
    <row r="13" spans="1:35" s="22" customFormat="1" x14ac:dyDescent="0.15">
      <c r="D13" s="285"/>
      <c r="E13" s="286"/>
      <c r="F13" s="286"/>
      <c r="G13" s="287"/>
      <c r="H13" s="109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9"/>
    </row>
    <row r="14" spans="1:35" s="22" customFormat="1" x14ac:dyDescent="0.15">
      <c r="D14" s="274"/>
      <c r="E14" s="275"/>
      <c r="F14" s="275"/>
      <c r="G14" s="276"/>
      <c r="H14" s="100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2"/>
    </row>
    <row r="15" spans="1:35" s="22" customFormat="1" x14ac:dyDescent="0.15">
      <c r="D15" s="271" t="s">
        <v>49</v>
      </c>
      <c r="E15" s="272"/>
      <c r="F15" s="272"/>
      <c r="G15" s="273"/>
      <c r="H15" s="108" t="s">
        <v>103</v>
      </c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6"/>
    </row>
    <row r="16" spans="1:35" s="22" customFormat="1" x14ac:dyDescent="0.15">
      <c r="D16" s="274"/>
      <c r="E16" s="275"/>
      <c r="F16" s="275"/>
      <c r="G16" s="276"/>
      <c r="H16" s="100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2"/>
    </row>
    <row r="17" spans="3:34" s="120" customFormat="1" x14ac:dyDescent="0.15">
      <c r="D17" s="121"/>
      <c r="E17" s="121"/>
      <c r="F17" s="121"/>
      <c r="G17" s="121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</row>
    <row r="18" spans="3:34" x14ac:dyDescent="0.15">
      <c r="C18" s="41" t="s">
        <v>92</v>
      </c>
    </row>
    <row r="20" spans="3:34" x14ac:dyDescent="0.15">
      <c r="D20" s="267" t="s">
        <v>41</v>
      </c>
      <c r="E20" s="289" t="s">
        <v>24</v>
      </c>
      <c r="F20" s="290"/>
      <c r="G20" s="290"/>
      <c r="H20" s="291"/>
      <c r="I20" s="271" t="s">
        <v>13</v>
      </c>
      <c r="J20" s="272"/>
      <c r="K20" s="272"/>
      <c r="L20" s="272"/>
      <c r="M20" s="272"/>
      <c r="N20" s="272"/>
      <c r="O20" s="272"/>
      <c r="P20" s="273"/>
      <c r="Q20" s="271" t="s">
        <v>34</v>
      </c>
      <c r="R20" s="273"/>
      <c r="S20" s="279" t="s">
        <v>44</v>
      </c>
      <c r="T20" s="280"/>
      <c r="U20" s="280"/>
      <c r="V20" s="281"/>
      <c r="W20" s="289" t="s">
        <v>12</v>
      </c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1"/>
    </row>
    <row r="21" spans="3:34" ht="11.25" customHeight="1" x14ac:dyDescent="0.15">
      <c r="D21" s="268"/>
      <c r="E21" s="292"/>
      <c r="F21" s="293"/>
      <c r="G21" s="293"/>
      <c r="H21" s="294"/>
      <c r="I21" s="274"/>
      <c r="J21" s="275"/>
      <c r="K21" s="275"/>
      <c r="L21" s="275"/>
      <c r="M21" s="275"/>
      <c r="N21" s="275"/>
      <c r="O21" s="275"/>
      <c r="P21" s="276"/>
      <c r="Q21" s="274"/>
      <c r="R21" s="276"/>
      <c r="S21" s="277" t="s">
        <v>45</v>
      </c>
      <c r="T21" s="278"/>
      <c r="U21" s="277" t="s">
        <v>94</v>
      </c>
      <c r="V21" s="278"/>
      <c r="W21" s="292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4"/>
    </row>
    <row r="22" spans="3:34" x14ac:dyDescent="0.15">
      <c r="D22" s="297">
        <v>1</v>
      </c>
      <c r="E22" s="313" t="s">
        <v>146</v>
      </c>
      <c r="F22" s="314"/>
      <c r="G22" s="314"/>
      <c r="H22" s="315"/>
      <c r="I22" s="300" t="s">
        <v>106</v>
      </c>
      <c r="J22" s="301"/>
      <c r="K22" s="301"/>
      <c r="L22" s="301"/>
      <c r="M22" s="301"/>
      <c r="N22" s="301"/>
      <c r="O22" s="301"/>
      <c r="P22" s="302"/>
      <c r="Q22" s="202" t="s">
        <v>93</v>
      </c>
      <c r="R22" s="204"/>
      <c r="S22" s="202" t="s">
        <v>93</v>
      </c>
      <c r="T22" s="204"/>
      <c r="U22" s="202" t="s">
        <v>93</v>
      </c>
      <c r="V22" s="204"/>
      <c r="W22" s="295" t="s">
        <v>107</v>
      </c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</row>
    <row r="23" spans="3:34" x14ac:dyDescent="0.15">
      <c r="D23" s="298"/>
      <c r="E23" s="316"/>
      <c r="F23" s="317"/>
      <c r="G23" s="317"/>
      <c r="H23" s="318"/>
      <c r="I23" s="303"/>
      <c r="J23" s="304"/>
      <c r="K23" s="304"/>
      <c r="L23" s="304"/>
      <c r="M23" s="304"/>
      <c r="N23" s="304"/>
      <c r="O23" s="304"/>
      <c r="P23" s="305"/>
      <c r="Q23" s="309"/>
      <c r="R23" s="310"/>
      <c r="S23" s="309"/>
      <c r="T23" s="310"/>
      <c r="U23" s="309"/>
      <c r="V23" s="310"/>
      <c r="W23" s="296"/>
      <c r="X23" s="296"/>
      <c r="Y23" s="296"/>
      <c r="Z23" s="296"/>
      <c r="AA23" s="296"/>
      <c r="AB23" s="296"/>
      <c r="AC23" s="296"/>
      <c r="AD23" s="296"/>
      <c r="AE23" s="296"/>
      <c r="AF23" s="296"/>
      <c r="AG23" s="296"/>
      <c r="AH23" s="296"/>
    </row>
    <row r="24" spans="3:34" x14ac:dyDescent="0.15">
      <c r="D24" s="299"/>
      <c r="E24" s="319"/>
      <c r="F24" s="320"/>
      <c r="G24" s="320"/>
      <c r="H24" s="321"/>
      <c r="I24" s="306"/>
      <c r="J24" s="307"/>
      <c r="K24" s="307"/>
      <c r="L24" s="307"/>
      <c r="M24" s="307"/>
      <c r="N24" s="307"/>
      <c r="O24" s="307"/>
      <c r="P24" s="308"/>
      <c r="Q24" s="311"/>
      <c r="R24" s="312"/>
      <c r="S24" s="311"/>
      <c r="T24" s="312"/>
      <c r="U24" s="311"/>
      <c r="V24" s="312"/>
      <c r="W24" s="296"/>
      <c r="X24" s="296"/>
      <c r="Y24" s="296"/>
      <c r="Z24" s="296"/>
      <c r="AA24" s="296"/>
      <c r="AB24" s="296"/>
      <c r="AC24" s="296"/>
      <c r="AD24" s="296"/>
      <c r="AE24" s="296"/>
      <c r="AF24" s="296"/>
      <c r="AG24" s="296"/>
      <c r="AH24" s="296"/>
    </row>
  </sheetData>
  <mergeCells count="39">
    <mergeCell ref="E20:H21"/>
    <mergeCell ref="W20:AH21"/>
    <mergeCell ref="W22:AH24"/>
    <mergeCell ref="D22:D24"/>
    <mergeCell ref="I22:P24"/>
    <mergeCell ref="Q22:R24"/>
    <mergeCell ref="S22:T24"/>
    <mergeCell ref="U22:V24"/>
    <mergeCell ref="E22:H24"/>
    <mergeCell ref="A1:D1"/>
    <mergeCell ref="A2:D2"/>
    <mergeCell ref="A3:D3"/>
    <mergeCell ref="O1:R3"/>
    <mergeCell ref="S1:Z3"/>
    <mergeCell ref="E2:N2"/>
    <mergeCell ref="E1:N1"/>
    <mergeCell ref="E3:N3"/>
    <mergeCell ref="AA3:AB3"/>
    <mergeCell ref="AC3:AF3"/>
    <mergeCell ref="AG3:AI3"/>
    <mergeCell ref="D8:G8"/>
    <mergeCell ref="D20:D21"/>
    <mergeCell ref="H8:AH8"/>
    <mergeCell ref="H9:AH9"/>
    <mergeCell ref="I20:P21"/>
    <mergeCell ref="Q20:R21"/>
    <mergeCell ref="S21:T21"/>
    <mergeCell ref="U21:V21"/>
    <mergeCell ref="S20:V20"/>
    <mergeCell ref="D9:G9"/>
    <mergeCell ref="D10:G11"/>
    <mergeCell ref="D12:G14"/>
    <mergeCell ref="D15:G16"/>
    <mergeCell ref="AA1:AB1"/>
    <mergeCell ref="AC1:AF1"/>
    <mergeCell ref="AG1:AI1"/>
    <mergeCell ref="AA2:AB2"/>
    <mergeCell ref="AC2:AF2"/>
    <mergeCell ref="AG2:AI2"/>
  </mergeCells>
  <phoneticPr fontId="12"/>
  <dataValidations count="1">
    <dataValidation type="list" allowBlank="1" showInputMessage="1" showErrorMessage="1" sqref="Q22:V24" xr:uid="{00000000-0002-0000-0300-000000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214" t="s">
        <v>0</v>
      </c>
      <c r="B1" s="215"/>
      <c r="C1" s="215"/>
      <c r="D1" s="216"/>
      <c r="E1" s="260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20" t="s">
        <v>32</v>
      </c>
      <c r="P1" s="221"/>
      <c r="Q1" s="221"/>
      <c r="R1" s="222"/>
      <c r="S1" s="251" t="str">
        <f ca="1">IF(INDIRECT("変更履歴!S1")&lt;&gt;"",INDIRECT("変更履歴!S1"),"")</f>
        <v>システム機能設計書(バッチ)
BA10601/期間内プロジェクト一覧出力バッチ</v>
      </c>
      <c r="T1" s="252"/>
      <c r="U1" s="252"/>
      <c r="V1" s="252"/>
      <c r="W1" s="252"/>
      <c r="X1" s="252"/>
      <c r="Y1" s="252"/>
      <c r="Z1" s="253"/>
      <c r="AA1" s="214" t="s">
        <v>3</v>
      </c>
      <c r="AB1" s="216"/>
      <c r="AC1" s="190" t="str">
        <f ca="1">IF(INDIRECT("変更履歴!AC1")&lt;&gt;"",INDIRECT("変更履歴!AC1"),"")</f>
        <v>TIS</v>
      </c>
      <c r="AD1" s="191"/>
      <c r="AE1" s="191"/>
      <c r="AF1" s="192"/>
      <c r="AG1" s="261">
        <f ca="1">IF(INDIRECT("変更履歴!AG1")&lt;&gt;"",INDIRECT("変更履歴!AG1"),"")</f>
        <v>43634</v>
      </c>
      <c r="AH1" s="262"/>
      <c r="AI1" s="263"/>
    </row>
    <row r="2" spans="1:35" s="11" customFormat="1" ht="12" customHeight="1" x14ac:dyDescent="0.15">
      <c r="A2" s="214" t="s">
        <v>1</v>
      </c>
      <c r="B2" s="215"/>
      <c r="C2" s="215"/>
      <c r="D2" s="216"/>
      <c r="E2" s="260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23"/>
      <c r="P2" s="224"/>
      <c r="Q2" s="224"/>
      <c r="R2" s="225"/>
      <c r="S2" s="254"/>
      <c r="T2" s="255"/>
      <c r="U2" s="255"/>
      <c r="V2" s="255"/>
      <c r="W2" s="255"/>
      <c r="X2" s="255"/>
      <c r="Y2" s="255"/>
      <c r="Z2" s="256"/>
      <c r="AA2" s="214" t="s">
        <v>4</v>
      </c>
      <c r="AB2" s="216"/>
      <c r="AC2" s="190" t="str">
        <f ca="1">IF(INDIRECT("変更履歴!AC2")&lt;&gt;"",INDIRECT("変更履歴!AC2"),"")</f>
        <v>TIS</v>
      </c>
      <c r="AD2" s="191"/>
      <c r="AE2" s="191"/>
      <c r="AF2" s="192"/>
      <c r="AG2" s="261">
        <f ca="1">IF(INDIRECT("変更履歴!AG2")&lt;&gt;"",INDIRECT("変更履歴!AG2"),"")</f>
        <v>44796</v>
      </c>
      <c r="AH2" s="262"/>
      <c r="AI2" s="263"/>
    </row>
    <row r="3" spans="1:35" s="11" customFormat="1" ht="12" customHeight="1" x14ac:dyDescent="0.15">
      <c r="A3" s="217" t="s">
        <v>2</v>
      </c>
      <c r="B3" s="218"/>
      <c r="C3" s="218"/>
      <c r="D3" s="219"/>
      <c r="E3" s="260" t="str">
        <f ca="1">IF(INDIRECT("変更履歴!E3")&lt;&gt;"",INDIRECT("変更履歴!E3"),"")</f>
        <v>プロジェクト管理システム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26"/>
      <c r="P3" s="227"/>
      <c r="Q3" s="227"/>
      <c r="R3" s="228"/>
      <c r="S3" s="257"/>
      <c r="T3" s="258"/>
      <c r="U3" s="258"/>
      <c r="V3" s="258"/>
      <c r="W3" s="258"/>
      <c r="X3" s="258"/>
      <c r="Y3" s="258"/>
      <c r="Z3" s="259"/>
      <c r="AA3" s="217"/>
      <c r="AB3" s="219"/>
      <c r="AC3" s="190" t="str">
        <f ca="1">IF(INDIRECT("変更履歴!AC3")&lt;&gt;"",INDIRECT("変更履歴!AC3"),"")</f>
        <v/>
      </c>
      <c r="AD3" s="191"/>
      <c r="AE3" s="191"/>
      <c r="AF3" s="192"/>
      <c r="AG3" s="261" t="str">
        <f ca="1">IF(INDIRECT("変更履歴!AG3")&lt;&gt;"",INDIRECT("変更履歴!AG3"),"")</f>
        <v/>
      </c>
      <c r="AH3" s="262"/>
      <c r="AI3" s="263"/>
    </row>
    <row r="4" spans="1:35" ht="12" customHeight="1" x14ac:dyDescent="0.15"/>
    <row r="5" spans="1:35" ht="12" customHeight="1" x14ac:dyDescent="0.15">
      <c r="C5" s="41" t="s">
        <v>36</v>
      </c>
    </row>
    <row r="6" spans="1:35" ht="12" customHeight="1" x14ac:dyDescent="0.15"/>
  </sheetData>
  <mergeCells count="17">
    <mergeCell ref="A1:D1"/>
    <mergeCell ref="A2:D2"/>
    <mergeCell ref="A3:D3"/>
    <mergeCell ref="O1:R3"/>
    <mergeCell ref="S1:Z3"/>
    <mergeCell ref="E1:N1"/>
    <mergeCell ref="E2:N2"/>
    <mergeCell ref="E3:N3"/>
    <mergeCell ref="AA1:AB1"/>
    <mergeCell ref="AA2:AB2"/>
    <mergeCell ref="AA3:AB3"/>
    <mergeCell ref="AC1:AF1"/>
    <mergeCell ref="AG1:AI1"/>
    <mergeCell ref="AC2:AF2"/>
    <mergeCell ref="AG2:AI2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BR12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8" s="123" customFormat="1" ht="12" customHeight="1" x14ac:dyDescent="0.15">
      <c r="A1" s="214" t="s">
        <v>0</v>
      </c>
      <c r="B1" s="215"/>
      <c r="C1" s="215"/>
      <c r="D1" s="216"/>
      <c r="E1" s="260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20" t="s">
        <v>33</v>
      </c>
      <c r="P1" s="221"/>
      <c r="Q1" s="221"/>
      <c r="R1" s="222"/>
      <c r="S1" s="251" t="str">
        <f ca="1">IF(INDIRECT("変更履歴!S1")&lt;&gt;"",INDIRECT("変更履歴!S1"),"")</f>
        <v>システム機能設計書(バッチ)
BA10601/期間内プロジェクト一覧出力バッチ</v>
      </c>
      <c r="T1" s="252"/>
      <c r="U1" s="252"/>
      <c r="V1" s="252"/>
      <c r="W1" s="252"/>
      <c r="X1" s="252"/>
      <c r="Y1" s="252"/>
      <c r="Z1" s="253"/>
      <c r="AA1" s="214" t="s">
        <v>3</v>
      </c>
      <c r="AB1" s="216"/>
      <c r="AC1" s="190" t="str">
        <f ca="1">IF(INDIRECT("変更履歴!AC1")&lt;&gt;"",INDIRECT("変更履歴!AC1"),"")</f>
        <v>TIS</v>
      </c>
      <c r="AD1" s="191"/>
      <c r="AE1" s="191"/>
      <c r="AF1" s="192"/>
      <c r="AG1" s="261">
        <f ca="1">IF(INDIRECT("変更履歴!AG1")&lt;&gt;"",INDIRECT("変更履歴!AG1"),"")</f>
        <v>43634</v>
      </c>
      <c r="AH1" s="262"/>
      <c r="AI1" s="263"/>
      <c r="AJ1" s="9"/>
      <c r="AK1" s="9"/>
      <c r="AL1" s="10"/>
    </row>
    <row r="2" spans="1:38" s="123" customFormat="1" ht="12" customHeight="1" x14ac:dyDescent="0.15">
      <c r="A2" s="214" t="s">
        <v>1</v>
      </c>
      <c r="B2" s="215"/>
      <c r="C2" s="215"/>
      <c r="D2" s="216"/>
      <c r="E2" s="260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23"/>
      <c r="P2" s="224"/>
      <c r="Q2" s="224"/>
      <c r="R2" s="225"/>
      <c r="S2" s="254"/>
      <c r="T2" s="255"/>
      <c r="U2" s="255"/>
      <c r="V2" s="255"/>
      <c r="W2" s="255"/>
      <c r="X2" s="255"/>
      <c r="Y2" s="255"/>
      <c r="Z2" s="256"/>
      <c r="AA2" s="214" t="s">
        <v>4</v>
      </c>
      <c r="AB2" s="216"/>
      <c r="AC2" s="190" t="str">
        <f ca="1">IF(INDIRECT("変更履歴!AC2")&lt;&gt;"",INDIRECT("変更履歴!AC2"),"")</f>
        <v>TIS</v>
      </c>
      <c r="AD2" s="191"/>
      <c r="AE2" s="191"/>
      <c r="AF2" s="192"/>
      <c r="AG2" s="261">
        <f ca="1">IF(INDIRECT("変更履歴!AG2")&lt;&gt;"",INDIRECT("変更履歴!AG2"),"")</f>
        <v>44796</v>
      </c>
      <c r="AH2" s="262"/>
      <c r="AI2" s="263"/>
      <c r="AJ2" s="9"/>
      <c r="AK2" s="9"/>
      <c r="AL2" s="9"/>
    </row>
    <row r="3" spans="1:38" s="123" customFormat="1" ht="12" customHeight="1" x14ac:dyDescent="0.15">
      <c r="A3" s="217" t="s">
        <v>2</v>
      </c>
      <c r="B3" s="218"/>
      <c r="C3" s="218"/>
      <c r="D3" s="219"/>
      <c r="E3" s="260" t="str">
        <f ca="1">IF(INDIRECT("変更履歴!E3")&lt;&gt;"",INDIRECT("変更履歴!E3"),"")</f>
        <v>プロジェクト管理システム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26"/>
      <c r="P3" s="227"/>
      <c r="Q3" s="227"/>
      <c r="R3" s="228"/>
      <c r="S3" s="257"/>
      <c r="T3" s="258"/>
      <c r="U3" s="258"/>
      <c r="V3" s="258"/>
      <c r="W3" s="258"/>
      <c r="X3" s="258"/>
      <c r="Y3" s="258"/>
      <c r="Z3" s="259"/>
      <c r="AA3" s="217"/>
      <c r="AB3" s="219"/>
      <c r="AC3" s="190" t="str">
        <f ca="1">IF(INDIRECT("変更履歴!AC3")&lt;&gt;"",INDIRECT("変更履歴!AC3"),"")</f>
        <v/>
      </c>
      <c r="AD3" s="191"/>
      <c r="AE3" s="191"/>
      <c r="AF3" s="192"/>
      <c r="AG3" s="261" t="str">
        <f ca="1">IF(INDIRECT("変更履歴!AG3")&lt;&gt;"",INDIRECT("変更履歴!AG3"),"")</f>
        <v/>
      </c>
      <c r="AH3" s="262"/>
      <c r="AI3" s="263"/>
      <c r="AJ3" s="9"/>
      <c r="AK3" s="9"/>
      <c r="AL3" s="9"/>
    </row>
    <row r="4" spans="1:38" ht="12" customHeight="1" x14ac:dyDescent="0.15"/>
    <row r="5" spans="1:38" ht="12" customHeight="1" x14ac:dyDescent="0.15"/>
    <row r="6" spans="1:38" ht="12" customHeight="1" x14ac:dyDescent="0.15"/>
    <row r="7" spans="1:38" ht="12" customHeight="1" x14ac:dyDescent="0.15">
      <c r="B7" s="41" t="s">
        <v>147</v>
      </c>
    </row>
    <row r="8" spans="1:38" ht="12" customHeight="1" x14ac:dyDescent="0.15">
      <c r="C8" s="17" t="s">
        <v>99</v>
      </c>
    </row>
    <row r="9" spans="1:38" ht="12" customHeight="1" x14ac:dyDescent="0.15"/>
    <row r="10" spans="1:38" s="19" customFormat="1" x14ac:dyDescent="0.15">
      <c r="D10" s="352" t="s">
        <v>14</v>
      </c>
      <c r="E10" s="353"/>
      <c r="F10" s="353"/>
      <c r="G10" s="353"/>
      <c r="H10" s="354"/>
      <c r="I10" s="205" t="s">
        <v>110</v>
      </c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8"/>
      <c r="AI10" s="46"/>
    </row>
    <row r="11" spans="1:38" s="19" customFormat="1" x14ac:dyDescent="0.15">
      <c r="D11" s="352" t="s">
        <v>26</v>
      </c>
      <c r="E11" s="353"/>
      <c r="F11" s="353"/>
      <c r="G11" s="353"/>
      <c r="H11" s="354"/>
      <c r="I11" s="205" t="s">
        <v>104</v>
      </c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8"/>
      <c r="AI11" s="46"/>
    </row>
    <row r="12" spans="1:38" s="19" customFormat="1" x14ac:dyDescent="0.15">
      <c r="D12" s="352" t="s">
        <v>15</v>
      </c>
      <c r="E12" s="353"/>
      <c r="F12" s="353"/>
      <c r="G12" s="353"/>
      <c r="H12" s="354"/>
      <c r="I12" s="205" t="s">
        <v>108</v>
      </c>
      <c r="J12" s="197"/>
      <c r="K12" s="197"/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8"/>
      <c r="AI12" s="46"/>
    </row>
    <row r="13" spans="1:38" s="114" customFormat="1" x14ac:dyDescent="0.15"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</row>
    <row r="14" spans="1:38" s="114" customFormat="1" x14ac:dyDescent="0.15"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</row>
    <row r="15" spans="1:38" x14ac:dyDescent="0.15">
      <c r="C15" s="17" t="s">
        <v>100</v>
      </c>
    </row>
    <row r="17" spans="3:34" x14ac:dyDescent="0.15">
      <c r="D17" s="41" t="s">
        <v>88</v>
      </c>
    </row>
    <row r="20" spans="3:34" x14ac:dyDescent="0.15">
      <c r="C20" s="17" t="s">
        <v>66</v>
      </c>
    </row>
    <row r="22" spans="3:34" x14ac:dyDescent="0.15">
      <c r="D22" s="132" t="s">
        <v>111</v>
      </c>
      <c r="E22" s="340" t="s">
        <v>16</v>
      </c>
      <c r="F22" s="341"/>
      <c r="G22" s="342"/>
      <c r="H22" s="343" t="s">
        <v>27</v>
      </c>
      <c r="I22" s="344"/>
      <c r="J22" s="345"/>
      <c r="K22" s="282" t="s">
        <v>76</v>
      </c>
      <c r="L22" s="283"/>
      <c r="M22" s="283"/>
      <c r="N22" s="283"/>
      <c r="O22" s="283"/>
      <c r="P22" s="283"/>
      <c r="Q22" s="283"/>
      <c r="R22" s="283"/>
      <c r="S22" s="283"/>
      <c r="T22" s="283"/>
      <c r="U22" s="283"/>
      <c r="V22" s="283"/>
      <c r="W22" s="283"/>
      <c r="X22" s="283"/>
      <c r="Y22" s="283"/>
      <c r="Z22" s="283"/>
      <c r="AA22" s="283"/>
      <c r="AB22" s="283"/>
      <c r="AC22" s="283"/>
      <c r="AD22" s="283"/>
      <c r="AE22" s="283"/>
      <c r="AF22" s="283"/>
      <c r="AG22" s="283"/>
      <c r="AH22" s="284"/>
    </row>
    <row r="23" spans="3:34" ht="11.25" customHeight="1" x14ac:dyDescent="0.15">
      <c r="D23" s="43">
        <v>1</v>
      </c>
      <c r="E23" s="196">
        <v>0</v>
      </c>
      <c r="F23" s="197"/>
      <c r="G23" s="198"/>
      <c r="H23" s="205" t="s">
        <v>109</v>
      </c>
      <c r="I23" s="197"/>
      <c r="J23" s="198"/>
      <c r="K23" s="205" t="s">
        <v>112</v>
      </c>
      <c r="L23" s="338"/>
      <c r="M23" s="338"/>
      <c r="N23" s="338"/>
      <c r="O23" s="338"/>
      <c r="P23" s="338"/>
      <c r="Q23" s="338"/>
      <c r="R23" s="338"/>
      <c r="S23" s="338"/>
      <c r="T23" s="338"/>
      <c r="U23" s="338"/>
      <c r="V23" s="338"/>
      <c r="W23" s="338"/>
      <c r="X23" s="338"/>
      <c r="Y23" s="338"/>
      <c r="Z23" s="338"/>
      <c r="AA23" s="338"/>
      <c r="AB23" s="338"/>
      <c r="AC23" s="338"/>
      <c r="AD23" s="338"/>
      <c r="AE23" s="338"/>
      <c r="AF23" s="338"/>
      <c r="AG23" s="338"/>
      <c r="AH23" s="339"/>
    </row>
    <row r="26" spans="3:34" x14ac:dyDescent="0.15">
      <c r="C26" s="41" t="s">
        <v>62</v>
      </c>
    </row>
    <row r="28" spans="3:34" x14ac:dyDescent="0.15">
      <c r="D28" s="346" t="s">
        <v>101</v>
      </c>
      <c r="E28" s="133" t="s">
        <v>18</v>
      </c>
      <c r="F28" s="134"/>
      <c r="G28" s="134"/>
      <c r="H28" s="134"/>
      <c r="I28" s="134"/>
      <c r="J28" s="134"/>
      <c r="K28" s="134"/>
      <c r="L28" s="134"/>
      <c r="M28" s="134"/>
      <c r="N28" s="134"/>
      <c r="O28" s="135"/>
      <c r="P28" s="133" t="s">
        <v>17</v>
      </c>
      <c r="Q28" s="134"/>
      <c r="R28" s="134"/>
      <c r="S28" s="135"/>
      <c r="T28" s="377" t="s">
        <v>55</v>
      </c>
      <c r="U28" s="372" t="s">
        <v>56</v>
      </c>
      <c r="V28" s="373"/>
      <c r="W28" s="373"/>
      <c r="X28" s="373"/>
      <c r="Y28" s="373"/>
      <c r="Z28" s="374"/>
      <c r="AA28" s="133" t="s">
        <v>21</v>
      </c>
      <c r="AB28" s="134"/>
      <c r="AC28" s="134"/>
      <c r="AD28" s="134"/>
      <c r="AE28" s="134"/>
      <c r="AF28" s="134"/>
      <c r="AG28" s="134"/>
      <c r="AH28" s="135"/>
    </row>
    <row r="29" spans="3:34" s="19" customFormat="1" x14ac:dyDescent="0.15">
      <c r="D29" s="347"/>
      <c r="E29" s="136"/>
      <c r="F29" s="137"/>
      <c r="G29" s="137"/>
      <c r="H29" s="137"/>
      <c r="I29" s="137"/>
      <c r="J29" s="137"/>
      <c r="K29" s="137"/>
      <c r="L29" s="137"/>
      <c r="M29" s="137"/>
      <c r="N29" s="137"/>
      <c r="O29" s="138"/>
      <c r="P29" s="136"/>
      <c r="Q29" s="137"/>
      <c r="R29" s="137"/>
      <c r="S29" s="138"/>
      <c r="T29" s="378"/>
      <c r="U29" s="45" t="s">
        <v>57</v>
      </c>
      <c r="V29" s="45" t="s">
        <v>58</v>
      </c>
      <c r="W29" s="45" t="s">
        <v>59</v>
      </c>
      <c r="X29" s="45" t="s">
        <v>60</v>
      </c>
      <c r="Y29" s="370" t="s">
        <v>61</v>
      </c>
      <c r="Z29" s="371"/>
      <c r="AA29" s="136"/>
      <c r="AB29" s="137"/>
      <c r="AC29" s="137"/>
      <c r="AD29" s="137"/>
      <c r="AE29" s="137"/>
      <c r="AF29" s="137"/>
      <c r="AG29" s="137"/>
      <c r="AH29" s="138"/>
    </row>
    <row r="30" spans="3:34" s="19" customFormat="1" ht="11.25" customHeight="1" x14ac:dyDescent="0.15">
      <c r="D30" s="43">
        <v>1</v>
      </c>
      <c r="E30" s="140" t="s">
        <v>171</v>
      </c>
      <c r="F30" s="126"/>
      <c r="G30" s="126"/>
      <c r="H30" s="126"/>
      <c r="I30" s="126"/>
      <c r="J30" s="126"/>
      <c r="K30" s="126"/>
      <c r="L30" s="126"/>
      <c r="M30" s="126"/>
      <c r="N30" s="126"/>
      <c r="O30" s="127"/>
      <c r="P30" s="139" t="s">
        <v>85</v>
      </c>
      <c r="Q30" s="126"/>
      <c r="R30" s="126"/>
      <c r="S30" s="127"/>
      <c r="T30" s="111" t="s">
        <v>86</v>
      </c>
      <c r="U30" s="131" t="s">
        <v>93</v>
      </c>
      <c r="V30" s="131" t="s">
        <v>84</v>
      </c>
      <c r="W30" s="131" t="s">
        <v>93</v>
      </c>
      <c r="X30" s="131" t="s">
        <v>93</v>
      </c>
      <c r="Y30" s="375" t="s">
        <v>93</v>
      </c>
      <c r="Z30" s="376"/>
      <c r="AA30" s="125"/>
      <c r="AB30" s="126"/>
      <c r="AC30" s="126"/>
      <c r="AD30" s="126"/>
      <c r="AE30" s="126"/>
      <c r="AF30" s="126"/>
      <c r="AG30" s="126"/>
      <c r="AH30" s="127"/>
    </row>
    <row r="31" spans="3:34" ht="11.25" customHeight="1" x14ac:dyDescent="0.15">
      <c r="D31" s="43">
        <v>2</v>
      </c>
      <c r="E31" s="140" t="s">
        <v>114</v>
      </c>
      <c r="F31" s="126"/>
      <c r="G31" s="126"/>
      <c r="H31" s="126"/>
      <c r="I31" s="126"/>
      <c r="J31" s="126"/>
      <c r="K31" s="126"/>
      <c r="L31" s="126"/>
      <c r="M31" s="126"/>
      <c r="N31" s="126"/>
      <c r="O31" s="127"/>
      <c r="P31" s="140" t="s">
        <v>113</v>
      </c>
      <c r="Q31" s="126"/>
      <c r="R31" s="126"/>
      <c r="S31" s="127"/>
      <c r="T31" s="111" t="s">
        <v>87</v>
      </c>
      <c r="U31" s="177" t="s">
        <v>93</v>
      </c>
      <c r="V31" s="131" t="s">
        <v>93</v>
      </c>
      <c r="W31" s="131" t="s">
        <v>93</v>
      </c>
      <c r="X31" s="131" t="s">
        <v>93</v>
      </c>
      <c r="Y31" s="375" t="s">
        <v>93</v>
      </c>
      <c r="Z31" s="376"/>
      <c r="AA31" s="125"/>
      <c r="AB31" s="126"/>
      <c r="AC31" s="126"/>
      <c r="AD31" s="126"/>
      <c r="AE31" s="126"/>
      <c r="AF31" s="126"/>
      <c r="AG31" s="126"/>
      <c r="AH31" s="127"/>
    </row>
    <row r="34" spans="3:36" x14ac:dyDescent="0.15">
      <c r="C34" s="17" t="s">
        <v>51</v>
      </c>
    </row>
    <row r="35" spans="3:36" x14ac:dyDescent="0.15">
      <c r="D35" s="41" t="s">
        <v>132</v>
      </c>
    </row>
    <row r="36" spans="3:36" x14ac:dyDescent="0.15">
      <c r="E36" s="41"/>
    </row>
    <row r="37" spans="3:36" s="19" customFormat="1" x14ac:dyDescent="0.15">
      <c r="E37" s="348" t="s">
        <v>19</v>
      </c>
      <c r="F37" s="348"/>
      <c r="G37" s="348"/>
      <c r="H37" s="348"/>
      <c r="I37" s="348"/>
      <c r="J37" s="348"/>
      <c r="K37" s="348"/>
      <c r="L37" s="348"/>
      <c r="M37" s="348"/>
      <c r="N37" s="348"/>
      <c r="O37" s="348"/>
      <c r="P37" s="348"/>
      <c r="Q37" s="348"/>
      <c r="R37" s="348"/>
      <c r="S37" s="348"/>
      <c r="T37" s="348"/>
      <c r="U37" s="348"/>
      <c r="V37" s="348"/>
      <c r="W37" s="348"/>
      <c r="X37" s="348"/>
      <c r="Y37" s="348"/>
      <c r="Z37" s="348"/>
      <c r="AA37" s="348"/>
      <c r="AB37" s="348"/>
      <c r="AC37" s="348"/>
      <c r="AD37" s="348"/>
      <c r="AE37" s="348"/>
      <c r="AF37" s="348"/>
      <c r="AG37" s="348"/>
      <c r="AH37" s="348"/>
      <c r="AI37" s="90"/>
      <c r="AJ37" s="89"/>
    </row>
    <row r="38" spans="3:36" s="19" customFormat="1" x14ac:dyDescent="0.15">
      <c r="E38" s="349" t="s">
        <v>115</v>
      </c>
      <c r="F38" s="351" t="s">
        <v>20</v>
      </c>
      <c r="G38" s="351"/>
      <c r="H38" s="351"/>
      <c r="I38" s="351"/>
      <c r="J38" s="351"/>
      <c r="K38" s="351"/>
      <c r="L38" s="351" t="s">
        <v>19</v>
      </c>
      <c r="M38" s="351"/>
      <c r="N38" s="351"/>
      <c r="O38" s="351"/>
      <c r="P38" s="351"/>
      <c r="Q38" s="364" t="s">
        <v>39</v>
      </c>
      <c r="R38" s="349" t="s">
        <v>54</v>
      </c>
      <c r="S38" s="349"/>
      <c r="T38" s="349"/>
      <c r="U38" s="349"/>
      <c r="V38" s="349"/>
      <c r="W38" s="348" t="s">
        <v>21</v>
      </c>
      <c r="X38" s="348"/>
      <c r="Y38" s="348"/>
      <c r="Z38" s="348"/>
      <c r="AA38" s="348"/>
      <c r="AB38" s="348"/>
      <c r="AC38" s="348"/>
      <c r="AD38" s="348"/>
      <c r="AE38" s="348"/>
      <c r="AF38" s="348"/>
      <c r="AG38" s="348"/>
      <c r="AH38" s="348"/>
      <c r="AI38" s="91"/>
      <c r="AJ38" s="89"/>
    </row>
    <row r="39" spans="3:36" s="19" customFormat="1" x14ac:dyDescent="0.15">
      <c r="E39" s="350"/>
      <c r="F39" s="348"/>
      <c r="G39" s="348"/>
      <c r="H39" s="348"/>
      <c r="I39" s="348"/>
      <c r="J39" s="348"/>
      <c r="K39" s="348"/>
      <c r="L39" s="348"/>
      <c r="M39" s="348"/>
      <c r="N39" s="348"/>
      <c r="O39" s="348"/>
      <c r="P39" s="348"/>
      <c r="Q39" s="365"/>
      <c r="R39" s="350" t="s">
        <v>40</v>
      </c>
      <c r="S39" s="350"/>
      <c r="T39" s="350"/>
      <c r="U39" s="350"/>
      <c r="V39" s="350"/>
      <c r="W39" s="348"/>
      <c r="X39" s="348"/>
      <c r="Y39" s="348"/>
      <c r="Z39" s="348"/>
      <c r="AA39" s="348"/>
      <c r="AB39" s="348"/>
      <c r="AC39" s="348"/>
      <c r="AD39" s="348"/>
      <c r="AE39" s="348"/>
      <c r="AF39" s="348"/>
      <c r="AG39" s="348"/>
      <c r="AH39" s="348"/>
      <c r="AI39" s="91"/>
      <c r="AJ39" s="89"/>
    </row>
    <row r="40" spans="3:36" s="19" customFormat="1" x14ac:dyDescent="0.15">
      <c r="E40" s="44">
        <v>1</v>
      </c>
      <c r="F40" s="327" t="s">
        <v>171</v>
      </c>
      <c r="G40" s="328"/>
      <c r="H40" s="328"/>
      <c r="I40" s="328"/>
      <c r="J40" s="328"/>
      <c r="K40" s="328"/>
      <c r="L40" s="141" t="s">
        <v>117</v>
      </c>
      <c r="M40" s="142"/>
      <c r="N40" s="142"/>
      <c r="O40" s="142"/>
      <c r="P40" s="143"/>
      <c r="Q40" s="31" t="s">
        <v>93</v>
      </c>
      <c r="R40" s="327" t="s">
        <v>109</v>
      </c>
      <c r="S40" s="328"/>
      <c r="T40" s="328"/>
      <c r="U40" s="328"/>
      <c r="V40" s="328"/>
      <c r="W40" s="328"/>
      <c r="X40" s="328"/>
      <c r="Y40" s="328"/>
      <c r="Z40" s="328"/>
      <c r="AA40" s="328"/>
      <c r="AB40" s="328"/>
      <c r="AC40" s="328"/>
      <c r="AD40" s="328"/>
      <c r="AE40" s="328"/>
      <c r="AF40" s="328"/>
      <c r="AG40" s="328"/>
      <c r="AH40" s="328"/>
      <c r="AI40" s="24"/>
      <c r="AJ40" s="89"/>
    </row>
    <row r="41" spans="3:36" ht="11.25" customHeight="1" x14ac:dyDescent="0.15">
      <c r="E41" s="44">
        <v>2</v>
      </c>
      <c r="F41" s="327" t="s">
        <v>171</v>
      </c>
      <c r="G41" s="328"/>
      <c r="H41" s="328"/>
      <c r="I41" s="328"/>
      <c r="J41" s="328"/>
      <c r="K41" s="328"/>
      <c r="L41" s="141" t="s">
        <v>118</v>
      </c>
      <c r="M41" s="142"/>
      <c r="N41" s="142"/>
      <c r="O41" s="142"/>
      <c r="P41" s="143"/>
      <c r="Q41" s="31" t="s">
        <v>93</v>
      </c>
      <c r="R41" s="327" t="s">
        <v>109</v>
      </c>
      <c r="S41" s="328"/>
      <c r="T41" s="328"/>
      <c r="U41" s="328"/>
      <c r="V41" s="328"/>
      <c r="W41" s="328"/>
      <c r="X41" s="328"/>
      <c r="Y41" s="328"/>
      <c r="Z41" s="328"/>
      <c r="AA41" s="328"/>
      <c r="AB41" s="328"/>
      <c r="AC41" s="328"/>
      <c r="AD41" s="328"/>
      <c r="AE41" s="328"/>
      <c r="AF41" s="328"/>
      <c r="AG41" s="328"/>
      <c r="AH41" s="328"/>
      <c r="AI41" s="23"/>
      <c r="AJ41" s="88"/>
    </row>
    <row r="42" spans="3:36" ht="11.25" customHeight="1" x14ac:dyDescent="0.15">
      <c r="E42" s="44">
        <v>3</v>
      </c>
      <c r="F42" s="327" t="s">
        <v>171</v>
      </c>
      <c r="G42" s="328"/>
      <c r="H42" s="328"/>
      <c r="I42" s="328"/>
      <c r="J42" s="328"/>
      <c r="K42" s="328"/>
      <c r="L42" s="141" t="s">
        <v>119</v>
      </c>
      <c r="M42" s="142"/>
      <c r="N42" s="142"/>
      <c r="O42" s="142"/>
      <c r="P42" s="143"/>
      <c r="Q42" s="31" t="s">
        <v>93</v>
      </c>
      <c r="R42" s="327" t="s">
        <v>109</v>
      </c>
      <c r="S42" s="328"/>
      <c r="T42" s="328"/>
      <c r="U42" s="328"/>
      <c r="V42" s="328"/>
      <c r="W42" s="328"/>
      <c r="X42" s="328"/>
      <c r="Y42" s="328"/>
      <c r="Z42" s="328"/>
      <c r="AA42" s="328"/>
      <c r="AB42" s="328"/>
      <c r="AC42" s="328"/>
      <c r="AD42" s="328"/>
      <c r="AE42" s="328"/>
      <c r="AF42" s="328"/>
      <c r="AG42" s="328"/>
      <c r="AH42" s="328"/>
      <c r="AI42" s="23"/>
      <c r="AJ42" s="88"/>
    </row>
    <row r="43" spans="3:36" ht="11.25" customHeight="1" x14ac:dyDescent="0.15">
      <c r="E43" s="44">
        <v>4</v>
      </c>
      <c r="F43" s="327" t="s">
        <v>171</v>
      </c>
      <c r="G43" s="328"/>
      <c r="H43" s="328"/>
      <c r="I43" s="328"/>
      <c r="J43" s="328"/>
      <c r="K43" s="328"/>
      <c r="L43" s="141" t="s">
        <v>120</v>
      </c>
      <c r="M43" s="142"/>
      <c r="N43" s="142"/>
      <c r="O43" s="142"/>
      <c r="P43" s="143"/>
      <c r="Q43" s="31" t="s">
        <v>93</v>
      </c>
      <c r="R43" s="327" t="s">
        <v>109</v>
      </c>
      <c r="S43" s="328"/>
      <c r="T43" s="328"/>
      <c r="U43" s="328"/>
      <c r="V43" s="328"/>
      <c r="W43" s="328"/>
      <c r="X43" s="328"/>
      <c r="Y43" s="328"/>
      <c r="Z43" s="328"/>
      <c r="AA43" s="328"/>
      <c r="AB43" s="328"/>
      <c r="AC43" s="328"/>
      <c r="AD43" s="328"/>
      <c r="AE43" s="328"/>
      <c r="AF43" s="328"/>
      <c r="AG43" s="328"/>
      <c r="AH43" s="328"/>
      <c r="AI43" s="23"/>
      <c r="AJ43" s="88"/>
    </row>
    <row r="44" spans="3:36" ht="11.25" customHeight="1" x14ac:dyDescent="0.15">
      <c r="E44" s="44">
        <v>5</v>
      </c>
      <c r="F44" s="327" t="s">
        <v>171</v>
      </c>
      <c r="G44" s="328"/>
      <c r="H44" s="328"/>
      <c r="I44" s="328"/>
      <c r="J44" s="328"/>
      <c r="K44" s="328"/>
      <c r="L44" s="141" t="s">
        <v>126</v>
      </c>
      <c r="M44" s="142"/>
      <c r="N44" s="142"/>
      <c r="O44" s="142"/>
      <c r="P44" s="143"/>
      <c r="Q44" s="31" t="s">
        <v>93</v>
      </c>
      <c r="R44" s="327" t="s">
        <v>109</v>
      </c>
      <c r="S44" s="328"/>
      <c r="T44" s="328"/>
      <c r="U44" s="328"/>
      <c r="V44" s="328"/>
      <c r="W44" s="328"/>
      <c r="X44" s="328"/>
      <c r="Y44" s="328"/>
      <c r="Z44" s="328"/>
      <c r="AA44" s="328"/>
      <c r="AB44" s="328"/>
      <c r="AC44" s="328"/>
      <c r="AD44" s="328"/>
      <c r="AE44" s="328"/>
      <c r="AF44" s="328"/>
      <c r="AG44" s="328"/>
      <c r="AH44" s="328"/>
      <c r="AI44" s="23"/>
      <c r="AJ44" s="88"/>
    </row>
    <row r="45" spans="3:36" ht="11.25" customHeight="1" x14ac:dyDescent="0.15">
      <c r="E45" s="44">
        <v>6</v>
      </c>
      <c r="F45" s="327" t="s">
        <v>171</v>
      </c>
      <c r="G45" s="328"/>
      <c r="H45" s="328"/>
      <c r="I45" s="328"/>
      <c r="J45" s="328"/>
      <c r="K45" s="328"/>
      <c r="L45" s="141" t="s">
        <v>129</v>
      </c>
      <c r="M45" s="142"/>
      <c r="N45" s="142"/>
      <c r="O45" s="142"/>
      <c r="P45" s="143"/>
      <c r="Q45" s="31" t="s">
        <v>93</v>
      </c>
      <c r="R45" s="327" t="s">
        <v>109</v>
      </c>
      <c r="S45" s="328"/>
      <c r="T45" s="328"/>
      <c r="U45" s="328"/>
      <c r="V45" s="328"/>
      <c r="W45" s="328"/>
      <c r="X45" s="328"/>
      <c r="Y45" s="328"/>
      <c r="Z45" s="328"/>
      <c r="AA45" s="328"/>
      <c r="AB45" s="328"/>
      <c r="AC45" s="328"/>
      <c r="AD45" s="328"/>
      <c r="AE45" s="328"/>
      <c r="AF45" s="328"/>
      <c r="AG45" s="328"/>
      <c r="AH45" s="328"/>
      <c r="AI45" s="23"/>
      <c r="AJ45" s="88"/>
    </row>
    <row r="46" spans="3:36" ht="11.25" customHeight="1" x14ac:dyDescent="0.15">
      <c r="E46" s="44">
        <v>7</v>
      </c>
      <c r="F46" s="327" t="s">
        <v>171</v>
      </c>
      <c r="G46" s="328"/>
      <c r="H46" s="328"/>
      <c r="I46" s="328"/>
      <c r="J46" s="328"/>
      <c r="K46" s="328"/>
      <c r="L46" s="141" t="s">
        <v>121</v>
      </c>
      <c r="M46" s="142"/>
      <c r="N46" s="142"/>
      <c r="O46" s="142"/>
      <c r="P46" s="143"/>
      <c r="Q46" s="31" t="s">
        <v>93</v>
      </c>
      <c r="R46" s="327" t="s">
        <v>109</v>
      </c>
      <c r="S46" s="328"/>
      <c r="T46" s="328"/>
      <c r="U46" s="328"/>
      <c r="V46" s="328"/>
      <c r="W46" s="328"/>
      <c r="X46" s="328"/>
      <c r="Y46" s="328"/>
      <c r="Z46" s="328"/>
      <c r="AA46" s="328"/>
      <c r="AB46" s="328"/>
      <c r="AC46" s="328"/>
      <c r="AD46" s="328"/>
      <c r="AE46" s="328"/>
      <c r="AF46" s="328"/>
      <c r="AG46" s="328"/>
      <c r="AH46" s="328"/>
      <c r="AI46" s="23"/>
      <c r="AJ46" s="88"/>
    </row>
    <row r="47" spans="3:36" ht="11.25" customHeight="1" x14ac:dyDescent="0.15">
      <c r="E47" s="44">
        <v>8</v>
      </c>
      <c r="F47" s="327" t="s">
        <v>171</v>
      </c>
      <c r="G47" s="328"/>
      <c r="H47" s="328"/>
      <c r="I47" s="328"/>
      <c r="J47" s="328"/>
      <c r="K47" s="328"/>
      <c r="L47" s="141" t="s">
        <v>122</v>
      </c>
      <c r="M47" s="142"/>
      <c r="N47" s="142"/>
      <c r="O47" s="142"/>
      <c r="P47" s="143"/>
      <c r="Q47" s="31" t="s">
        <v>93</v>
      </c>
      <c r="R47" s="327" t="s">
        <v>116</v>
      </c>
      <c r="S47" s="328"/>
      <c r="T47" s="328"/>
      <c r="U47" s="328"/>
      <c r="V47" s="328"/>
      <c r="W47" s="328"/>
      <c r="X47" s="328"/>
      <c r="Y47" s="328"/>
      <c r="Z47" s="328"/>
      <c r="AA47" s="328"/>
      <c r="AB47" s="328"/>
      <c r="AC47" s="328"/>
      <c r="AD47" s="328"/>
      <c r="AE47" s="328"/>
      <c r="AF47" s="328"/>
      <c r="AG47" s="328"/>
      <c r="AH47" s="328"/>
      <c r="AI47" s="23"/>
      <c r="AJ47" s="88"/>
    </row>
    <row r="48" spans="3:36" ht="11.25" customHeight="1" x14ac:dyDescent="0.15">
      <c r="E48" s="44">
        <v>9</v>
      </c>
      <c r="F48" s="327" t="s">
        <v>171</v>
      </c>
      <c r="G48" s="328"/>
      <c r="H48" s="328"/>
      <c r="I48" s="328"/>
      <c r="J48" s="328"/>
      <c r="K48" s="328"/>
      <c r="L48" s="141" t="s">
        <v>183</v>
      </c>
      <c r="M48" s="142"/>
      <c r="N48" s="142"/>
      <c r="O48" s="142"/>
      <c r="P48" s="143"/>
      <c r="Q48" s="31" t="s">
        <v>93</v>
      </c>
      <c r="R48" s="327" t="s">
        <v>116</v>
      </c>
      <c r="S48" s="328"/>
      <c r="T48" s="328"/>
      <c r="U48" s="328"/>
      <c r="V48" s="328"/>
      <c r="W48" s="328"/>
      <c r="X48" s="328"/>
      <c r="Y48" s="328"/>
      <c r="Z48" s="328"/>
      <c r="AA48" s="328"/>
      <c r="AB48" s="328"/>
      <c r="AC48" s="328"/>
      <c r="AD48" s="328"/>
      <c r="AE48" s="328"/>
      <c r="AF48" s="328"/>
      <c r="AG48" s="328"/>
      <c r="AH48" s="328"/>
      <c r="AI48" s="23"/>
      <c r="AJ48" s="88"/>
    </row>
    <row r="49" spans="5:36" ht="11.25" customHeight="1" x14ac:dyDescent="0.15">
      <c r="E49" s="44">
        <v>10</v>
      </c>
      <c r="F49" s="327" t="s">
        <v>171</v>
      </c>
      <c r="G49" s="328"/>
      <c r="H49" s="328"/>
      <c r="I49" s="328"/>
      <c r="J49" s="328"/>
      <c r="K49" s="328"/>
      <c r="L49" s="141" t="s">
        <v>184</v>
      </c>
      <c r="M49" s="142"/>
      <c r="N49" s="142"/>
      <c r="O49" s="142"/>
      <c r="P49" s="143"/>
      <c r="Q49" s="31" t="s">
        <v>93</v>
      </c>
      <c r="R49" s="327" t="s">
        <v>116</v>
      </c>
      <c r="S49" s="328"/>
      <c r="T49" s="328"/>
      <c r="U49" s="328"/>
      <c r="V49" s="328"/>
      <c r="W49" s="328"/>
      <c r="X49" s="328"/>
      <c r="Y49" s="328"/>
      <c r="Z49" s="328"/>
      <c r="AA49" s="328"/>
      <c r="AB49" s="328"/>
      <c r="AC49" s="328"/>
      <c r="AD49" s="328"/>
      <c r="AE49" s="328"/>
      <c r="AF49" s="328"/>
      <c r="AG49" s="328"/>
      <c r="AH49" s="328"/>
      <c r="AI49" s="23"/>
      <c r="AJ49" s="88"/>
    </row>
    <row r="50" spans="5:36" ht="11.25" customHeight="1" x14ac:dyDescent="0.15">
      <c r="E50" s="44">
        <v>11</v>
      </c>
      <c r="F50" s="327" t="s">
        <v>171</v>
      </c>
      <c r="G50" s="328"/>
      <c r="H50" s="328"/>
      <c r="I50" s="328"/>
      <c r="J50" s="328"/>
      <c r="K50" s="328"/>
      <c r="L50" s="141" t="s">
        <v>124</v>
      </c>
      <c r="M50" s="142"/>
      <c r="N50" s="142"/>
      <c r="O50" s="142"/>
      <c r="P50" s="143"/>
      <c r="Q50" s="31" t="s">
        <v>93</v>
      </c>
      <c r="R50" s="327" t="s">
        <v>116</v>
      </c>
      <c r="S50" s="328"/>
      <c r="T50" s="328"/>
      <c r="U50" s="328"/>
      <c r="V50" s="328"/>
      <c r="W50" s="328"/>
      <c r="X50" s="328"/>
      <c r="Y50" s="328"/>
      <c r="Z50" s="328"/>
      <c r="AA50" s="328"/>
      <c r="AB50" s="328"/>
      <c r="AC50" s="328"/>
      <c r="AD50" s="328"/>
      <c r="AE50" s="328"/>
      <c r="AF50" s="328"/>
      <c r="AG50" s="328"/>
      <c r="AH50" s="328"/>
      <c r="AI50" s="23"/>
      <c r="AJ50" s="88"/>
    </row>
    <row r="51" spans="5:36" ht="11.25" customHeight="1" x14ac:dyDescent="0.15">
      <c r="E51" s="44">
        <v>12</v>
      </c>
      <c r="F51" s="327" t="s">
        <v>171</v>
      </c>
      <c r="G51" s="328"/>
      <c r="H51" s="328"/>
      <c r="I51" s="328"/>
      <c r="J51" s="328"/>
      <c r="K51" s="328"/>
      <c r="L51" s="141" t="s">
        <v>185</v>
      </c>
      <c r="M51" s="142"/>
      <c r="N51" s="142"/>
      <c r="O51" s="142"/>
      <c r="P51" s="143"/>
      <c r="Q51" s="31" t="s">
        <v>93</v>
      </c>
      <c r="R51" s="327" t="s">
        <v>116</v>
      </c>
      <c r="S51" s="328"/>
      <c r="T51" s="328"/>
      <c r="U51" s="328"/>
      <c r="V51" s="328"/>
      <c r="W51" s="328"/>
      <c r="X51" s="328"/>
      <c r="Y51" s="328"/>
      <c r="Z51" s="328"/>
      <c r="AA51" s="328"/>
      <c r="AB51" s="328"/>
      <c r="AC51" s="328"/>
      <c r="AD51" s="328"/>
      <c r="AE51" s="328"/>
      <c r="AF51" s="328"/>
      <c r="AG51" s="328"/>
      <c r="AH51" s="328"/>
      <c r="AI51" s="23"/>
      <c r="AJ51" s="88"/>
    </row>
    <row r="52" spans="5:36" ht="11.25" customHeight="1" x14ac:dyDescent="0.15">
      <c r="E52" s="44">
        <v>13</v>
      </c>
      <c r="F52" s="327" t="s">
        <v>171</v>
      </c>
      <c r="G52" s="328"/>
      <c r="H52" s="328"/>
      <c r="I52" s="328"/>
      <c r="J52" s="328"/>
      <c r="K52" s="328"/>
      <c r="L52" s="141" t="s">
        <v>125</v>
      </c>
      <c r="M52" s="142"/>
      <c r="N52" s="142"/>
      <c r="O52" s="142"/>
      <c r="P52" s="143"/>
      <c r="Q52" s="31" t="s">
        <v>93</v>
      </c>
      <c r="R52" s="327" t="s">
        <v>116</v>
      </c>
      <c r="S52" s="328"/>
      <c r="T52" s="328"/>
      <c r="U52" s="328"/>
      <c r="V52" s="328"/>
      <c r="W52" s="328"/>
      <c r="X52" s="328"/>
      <c r="Y52" s="328"/>
      <c r="Z52" s="328"/>
      <c r="AA52" s="328"/>
      <c r="AB52" s="328"/>
      <c r="AC52" s="328"/>
      <c r="AD52" s="328"/>
      <c r="AE52" s="328"/>
      <c r="AF52" s="328"/>
      <c r="AG52" s="328"/>
      <c r="AH52" s="328"/>
      <c r="AI52" s="23"/>
      <c r="AJ52" s="88"/>
    </row>
    <row r="53" spans="5:36" x14ac:dyDescent="0.15">
      <c r="E53" s="279" t="s">
        <v>50</v>
      </c>
      <c r="F53" s="280"/>
      <c r="G53" s="280"/>
      <c r="H53" s="280"/>
      <c r="I53" s="280"/>
      <c r="J53" s="280"/>
      <c r="K53" s="280"/>
      <c r="L53" s="280"/>
      <c r="M53" s="280"/>
      <c r="N53" s="280"/>
      <c r="O53" s="280"/>
      <c r="P53" s="280"/>
      <c r="Q53" s="280"/>
      <c r="R53" s="280"/>
      <c r="S53" s="280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1"/>
      <c r="AI53" s="88"/>
      <c r="AJ53" s="88"/>
    </row>
    <row r="54" spans="5:36" x14ac:dyDescent="0.15">
      <c r="E54" s="144"/>
      <c r="F54" s="150"/>
      <c r="G54" s="25"/>
      <c r="H54" s="25"/>
      <c r="I54" s="25"/>
      <c r="J54" s="151"/>
      <c r="K54" s="151"/>
      <c r="L54" s="25"/>
      <c r="M54" s="25"/>
      <c r="N54" s="150"/>
      <c r="O54" s="2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6"/>
      <c r="AI54" s="88"/>
      <c r="AJ54" s="88"/>
    </row>
    <row r="55" spans="5:36" x14ac:dyDescent="0.15">
      <c r="E55" s="152"/>
      <c r="F55" s="155"/>
      <c r="G55" s="150" t="s">
        <v>172</v>
      </c>
      <c r="H55" s="25"/>
      <c r="I55" s="25"/>
      <c r="J55" s="25"/>
      <c r="K55" s="151"/>
      <c r="M55" s="25"/>
      <c r="N55" s="25"/>
      <c r="Q55" s="154" t="s">
        <v>127</v>
      </c>
      <c r="R55" s="25"/>
      <c r="S55" s="150" t="s">
        <v>166</v>
      </c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53"/>
      <c r="AI55" s="88"/>
      <c r="AJ55" s="88"/>
    </row>
    <row r="56" spans="5:36" x14ac:dyDescent="0.15">
      <c r="E56" s="152"/>
      <c r="F56" s="155" t="s">
        <v>130</v>
      </c>
      <c r="G56" s="150" t="s">
        <v>173</v>
      </c>
      <c r="H56" s="25"/>
      <c r="I56" s="25"/>
      <c r="J56" s="25"/>
      <c r="K56" s="151"/>
      <c r="M56" s="25"/>
      <c r="N56" s="25"/>
      <c r="Q56" s="154" t="s">
        <v>128</v>
      </c>
      <c r="R56" s="25"/>
      <c r="S56" s="150" t="s">
        <v>166</v>
      </c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53"/>
      <c r="AI56" s="88"/>
      <c r="AJ56" s="88"/>
    </row>
    <row r="57" spans="5:36" x14ac:dyDescent="0.15">
      <c r="E57" s="147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9"/>
      <c r="AI57" s="88"/>
      <c r="AJ57" s="88"/>
    </row>
    <row r="58" spans="5:36" x14ac:dyDescent="0.15">
      <c r="E58" s="279" t="s">
        <v>50</v>
      </c>
      <c r="F58" s="280"/>
      <c r="G58" s="280"/>
      <c r="H58" s="280"/>
      <c r="I58" s="280"/>
      <c r="J58" s="280"/>
      <c r="K58" s="280"/>
      <c r="L58" s="280"/>
      <c r="M58" s="280"/>
      <c r="N58" s="280"/>
      <c r="O58" s="280"/>
      <c r="P58" s="280"/>
      <c r="Q58" s="280"/>
      <c r="R58" s="280"/>
      <c r="S58" s="280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1"/>
      <c r="AI58" s="88"/>
      <c r="AJ58" s="88"/>
    </row>
    <row r="59" spans="5:36" x14ac:dyDescent="0.15">
      <c r="E59" s="144"/>
      <c r="F59" s="150"/>
      <c r="G59" s="25"/>
      <c r="H59" s="25"/>
      <c r="I59" s="25"/>
      <c r="J59" s="151"/>
      <c r="K59" s="151"/>
      <c r="L59" s="25"/>
      <c r="M59" s="25"/>
      <c r="N59" s="150"/>
      <c r="O59" s="2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  <c r="AC59" s="145"/>
      <c r="AD59" s="145"/>
      <c r="AE59" s="145"/>
      <c r="AF59" s="145"/>
      <c r="AG59" s="145"/>
      <c r="AH59" s="146"/>
      <c r="AI59" s="88"/>
      <c r="AJ59" s="88"/>
    </row>
    <row r="60" spans="5:36" x14ac:dyDescent="0.15">
      <c r="E60" s="152"/>
      <c r="F60" s="150" t="s">
        <v>172</v>
      </c>
      <c r="G60" s="150"/>
      <c r="H60" s="25"/>
      <c r="I60" s="25"/>
      <c r="J60" s="25"/>
      <c r="K60" s="151"/>
      <c r="M60" s="25"/>
      <c r="N60" s="150" t="s">
        <v>188</v>
      </c>
      <c r="Q60" s="154"/>
      <c r="R60" s="25"/>
      <c r="S60" s="150"/>
      <c r="U60" s="121"/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  <c r="AG60" s="121"/>
      <c r="AH60" s="153"/>
      <c r="AI60" s="88"/>
      <c r="AJ60" s="88"/>
    </row>
    <row r="61" spans="5:36" x14ac:dyDescent="0.15">
      <c r="E61" s="152"/>
      <c r="F61" s="150" t="s">
        <v>173</v>
      </c>
      <c r="G61" s="150"/>
      <c r="H61" s="25"/>
      <c r="I61" s="25"/>
      <c r="J61" s="25"/>
      <c r="K61" s="151"/>
      <c r="M61" s="25"/>
      <c r="N61" s="150" t="s">
        <v>188</v>
      </c>
      <c r="Q61" s="154"/>
      <c r="R61" s="25"/>
      <c r="S61" s="150"/>
      <c r="U61" s="121"/>
      <c r="V61" s="121"/>
      <c r="W61" s="121"/>
      <c r="X61" s="121"/>
      <c r="Y61" s="121"/>
      <c r="Z61" s="121"/>
      <c r="AA61" s="121"/>
      <c r="AB61" s="121"/>
      <c r="AC61" s="121"/>
      <c r="AD61" s="121"/>
      <c r="AE61" s="121"/>
      <c r="AF61" s="121"/>
      <c r="AG61" s="121"/>
      <c r="AH61" s="153"/>
      <c r="AI61" s="88"/>
      <c r="AJ61" s="88"/>
    </row>
    <row r="62" spans="5:36" x14ac:dyDescent="0.15">
      <c r="E62" s="152"/>
      <c r="F62" s="150" t="s">
        <v>189</v>
      </c>
      <c r="G62" s="150"/>
      <c r="H62" s="25"/>
      <c r="I62" s="25"/>
      <c r="J62" s="25"/>
      <c r="K62" s="151"/>
      <c r="M62" s="25"/>
      <c r="N62" s="150" t="s">
        <v>188</v>
      </c>
      <c r="Q62" s="154"/>
      <c r="R62" s="25"/>
      <c r="S62" s="150"/>
      <c r="U62" s="121"/>
      <c r="V62" s="121"/>
      <c r="W62" s="121"/>
      <c r="X62" s="121"/>
      <c r="Y62" s="121"/>
      <c r="Z62" s="121"/>
      <c r="AA62" s="121"/>
      <c r="AB62" s="121"/>
      <c r="AC62" s="121"/>
      <c r="AD62" s="121"/>
      <c r="AE62" s="121"/>
      <c r="AF62" s="121"/>
      <c r="AG62" s="121"/>
      <c r="AH62" s="153"/>
      <c r="AI62" s="88"/>
      <c r="AJ62" s="88"/>
    </row>
    <row r="63" spans="5:36" x14ac:dyDescent="0.15">
      <c r="E63" s="147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  <c r="AH63" s="149"/>
      <c r="AI63" s="88"/>
      <c r="AJ63" s="88"/>
    </row>
    <row r="64" spans="5:36" x14ac:dyDescent="0.15"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88"/>
      <c r="AJ64" s="88"/>
    </row>
    <row r="65" spans="2:34" x14ac:dyDescent="0.15">
      <c r="B65" s="87"/>
      <c r="C65" s="87"/>
      <c r="D65" s="87"/>
      <c r="E65" s="124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103"/>
      <c r="AC65" s="103"/>
      <c r="AD65" s="103"/>
      <c r="AE65" s="24"/>
      <c r="AF65" s="24"/>
      <c r="AG65" s="24"/>
      <c r="AH65" s="24"/>
    </row>
    <row r="66" spans="2:34" x14ac:dyDescent="0.15">
      <c r="C66" s="17" t="s">
        <v>52</v>
      </c>
    </row>
    <row r="67" spans="2:34" x14ac:dyDescent="0.15">
      <c r="D67" s="105" t="s">
        <v>169</v>
      </c>
      <c r="E67" s="110"/>
    </row>
    <row r="68" spans="2:34" x14ac:dyDescent="0.15">
      <c r="E68" s="41" t="s">
        <v>170</v>
      </c>
    </row>
    <row r="69" spans="2:34" x14ac:dyDescent="0.15">
      <c r="E69" s="41"/>
    </row>
    <row r="70" spans="2:34" x14ac:dyDescent="0.15">
      <c r="D70" s="105" t="s">
        <v>167</v>
      </c>
      <c r="E70" s="110"/>
    </row>
    <row r="71" spans="2:34" x14ac:dyDescent="0.15">
      <c r="E71" s="41" t="s">
        <v>142</v>
      </c>
    </row>
    <row r="72" spans="2:34" x14ac:dyDescent="0.15">
      <c r="E72" s="41"/>
    </row>
    <row r="73" spans="2:34" x14ac:dyDescent="0.15">
      <c r="E73" s="41" t="s">
        <v>98</v>
      </c>
    </row>
    <row r="74" spans="2:34" x14ac:dyDescent="0.15">
      <c r="E74" s="340" t="s">
        <v>16</v>
      </c>
      <c r="F74" s="341"/>
      <c r="G74" s="342"/>
      <c r="H74" s="343" t="s">
        <v>27</v>
      </c>
      <c r="I74" s="344"/>
      <c r="J74" s="345"/>
      <c r="K74" s="366" t="s">
        <v>131</v>
      </c>
      <c r="L74" s="367"/>
      <c r="M74" s="367"/>
      <c r="N74" s="368"/>
      <c r="O74" s="369" t="s">
        <v>67</v>
      </c>
      <c r="P74" s="369"/>
      <c r="Q74" s="369"/>
      <c r="R74" s="369"/>
      <c r="S74" s="369"/>
      <c r="T74" s="369"/>
      <c r="U74" s="369"/>
      <c r="V74" s="369"/>
      <c r="W74" s="369"/>
      <c r="X74" s="369"/>
      <c r="Y74" s="369"/>
      <c r="Z74" s="369"/>
      <c r="AA74" s="369"/>
      <c r="AB74" s="369"/>
    </row>
    <row r="75" spans="2:34" x14ac:dyDescent="0.15">
      <c r="E75" s="196">
        <v>0</v>
      </c>
      <c r="F75" s="197"/>
      <c r="G75" s="198"/>
      <c r="H75" s="205" t="s">
        <v>109</v>
      </c>
      <c r="I75" s="197"/>
      <c r="J75" s="198"/>
      <c r="K75" s="324" t="s">
        <v>109</v>
      </c>
      <c r="L75" s="329"/>
      <c r="M75" s="329"/>
      <c r="N75" s="330"/>
      <c r="O75" s="331" t="s">
        <v>109</v>
      </c>
      <c r="P75" s="331"/>
      <c r="Q75" s="331"/>
      <c r="R75" s="331"/>
      <c r="S75" s="331"/>
      <c r="T75" s="331"/>
      <c r="U75" s="331"/>
      <c r="V75" s="331"/>
      <c r="W75" s="331"/>
      <c r="X75" s="331"/>
      <c r="Y75" s="331"/>
      <c r="Z75" s="331"/>
      <c r="AA75" s="331"/>
      <c r="AB75" s="331"/>
    </row>
    <row r="76" spans="2:34" x14ac:dyDescent="0.15">
      <c r="E76" s="41"/>
    </row>
    <row r="77" spans="2:34" x14ac:dyDescent="0.15">
      <c r="C77" s="41"/>
      <c r="D77" s="105" t="s">
        <v>168</v>
      </c>
      <c r="I77" s="41"/>
    </row>
    <row r="78" spans="2:34" x14ac:dyDescent="0.15">
      <c r="C78" s="41"/>
      <c r="D78" s="110"/>
      <c r="E78" s="105" t="s">
        <v>134</v>
      </c>
    </row>
    <row r="79" spans="2:34" x14ac:dyDescent="0.15">
      <c r="C79" s="41"/>
      <c r="D79" s="110"/>
      <c r="E79" s="105"/>
    </row>
    <row r="81" spans="2:70" s="22" customFormat="1" x14ac:dyDescent="0.15">
      <c r="B81" s="20"/>
      <c r="C81" s="41" t="s">
        <v>53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N81" s="17"/>
      <c r="BR81" s="17"/>
    </row>
    <row r="82" spans="2:70" x14ac:dyDescent="0.15">
      <c r="D82" s="41" t="s">
        <v>182</v>
      </c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2:70" x14ac:dyDescent="0.15">
      <c r="D83" s="42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2:70" x14ac:dyDescent="0.15">
      <c r="D84" s="42" t="s">
        <v>133</v>
      </c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2:70" x14ac:dyDescent="0.15">
      <c r="C85" s="41"/>
      <c r="D85" s="42"/>
      <c r="E85" s="42" t="s">
        <v>135</v>
      </c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2:70" x14ac:dyDescent="0.15">
      <c r="C86" s="41"/>
      <c r="D86" s="42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2:70" x14ac:dyDescent="0.15">
      <c r="C87" s="41"/>
      <c r="D87" s="42"/>
      <c r="F87" s="52" t="s">
        <v>138</v>
      </c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2:70" x14ac:dyDescent="0.15">
      <c r="C88" s="41"/>
      <c r="D88" s="42"/>
      <c r="F88" s="52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2:70" x14ac:dyDescent="0.15">
      <c r="C89" s="41"/>
      <c r="D89" s="42"/>
      <c r="F89" s="332" t="s">
        <v>136</v>
      </c>
      <c r="G89" s="333"/>
      <c r="H89" s="334"/>
      <c r="I89" s="335" t="s">
        <v>139</v>
      </c>
      <c r="J89" s="336"/>
      <c r="K89" s="336"/>
      <c r="L89" s="336"/>
      <c r="M89" s="337"/>
      <c r="N89" s="332" t="s">
        <v>91</v>
      </c>
      <c r="O89" s="333"/>
      <c r="P89" s="334"/>
      <c r="Q89" s="335" t="s">
        <v>140</v>
      </c>
      <c r="R89" s="336"/>
      <c r="S89" s="336"/>
      <c r="T89" s="336"/>
      <c r="U89" s="336"/>
      <c r="V89" s="336"/>
      <c r="W89" s="336"/>
      <c r="X89" s="336"/>
      <c r="Y89" s="336"/>
      <c r="Z89" s="336"/>
      <c r="AA89" s="336"/>
      <c r="AB89" s="336"/>
      <c r="AC89" s="336"/>
      <c r="AD89" s="336"/>
      <c r="AE89" s="336"/>
      <c r="AF89" s="336"/>
      <c r="AG89" s="336"/>
      <c r="AH89" s="337"/>
    </row>
    <row r="90" spans="2:70" x14ac:dyDescent="0.15">
      <c r="C90" s="41"/>
      <c r="D90" s="42"/>
      <c r="F90" s="119" t="s">
        <v>190</v>
      </c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379"/>
      <c r="R90" s="379"/>
      <c r="S90" s="379"/>
      <c r="T90" s="379"/>
      <c r="U90" s="379"/>
      <c r="V90" s="379"/>
      <c r="W90" s="379"/>
      <c r="X90" s="379"/>
      <c r="Y90" s="379"/>
      <c r="Z90" s="379"/>
      <c r="AA90" s="379"/>
      <c r="AB90" s="379"/>
      <c r="AC90" s="379"/>
      <c r="AD90" s="379"/>
      <c r="AE90" s="379"/>
      <c r="AF90" s="379"/>
      <c r="AG90" s="379"/>
      <c r="AH90" s="379"/>
    </row>
    <row r="91" spans="2:70" s="116" customFormat="1" x14ac:dyDescent="0.15">
      <c r="C91" s="117"/>
      <c r="D91" s="118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</row>
    <row r="92" spans="2:70" x14ac:dyDescent="0.15">
      <c r="C92" s="41"/>
      <c r="D92" s="42"/>
      <c r="E92" s="42" t="s">
        <v>137</v>
      </c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BL92" s="88"/>
      <c r="BM92" s="88"/>
      <c r="BN92" s="88"/>
      <c r="BO92" s="88"/>
    </row>
    <row r="93" spans="2:70" x14ac:dyDescent="0.15"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2:70" x14ac:dyDescent="0.15">
      <c r="C94" s="41"/>
      <c r="F94" s="355" t="s">
        <v>111</v>
      </c>
      <c r="G94" s="357" t="s">
        <v>95</v>
      </c>
      <c r="H94" s="357"/>
      <c r="I94" s="357"/>
      <c r="J94" s="357"/>
      <c r="K94" s="161" t="s">
        <v>96</v>
      </c>
      <c r="L94" s="162"/>
      <c r="M94" s="162"/>
      <c r="N94" s="162"/>
      <c r="O94" s="162"/>
      <c r="P94" s="163"/>
      <c r="Q94" s="128" t="s">
        <v>22</v>
      </c>
      <c r="R94" s="129"/>
      <c r="S94" s="129"/>
      <c r="T94" s="129"/>
      <c r="U94" s="129"/>
      <c r="V94" s="129"/>
      <c r="W94" s="129"/>
      <c r="X94" s="129"/>
      <c r="Y94" s="129"/>
      <c r="Z94" s="130"/>
      <c r="AA94" s="161" t="s">
        <v>23</v>
      </c>
      <c r="AB94" s="162"/>
      <c r="AC94" s="162"/>
      <c r="AD94" s="163"/>
      <c r="AE94" s="358" t="s">
        <v>21</v>
      </c>
      <c r="AF94" s="359"/>
      <c r="AG94" s="359"/>
      <c r="AH94" s="360"/>
      <c r="AI94" s="113"/>
    </row>
    <row r="95" spans="2:70" x14ac:dyDescent="0.15">
      <c r="F95" s="356"/>
      <c r="G95" s="357"/>
      <c r="H95" s="357"/>
      <c r="I95" s="357"/>
      <c r="J95" s="357"/>
      <c r="K95" s="164"/>
      <c r="L95" s="165"/>
      <c r="M95" s="165"/>
      <c r="N95" s="165"/>
      <c r="O95" s="165"/>
      <c r="P95" s="166"/>
      <c r="Q95" s="170" t="s">
        <v>97</v>
      </c>
      <c r="R95" s="129"/>
      <c r="S95" s="129"/>
      <c r="T95" s="129"/>
      <c r="U95" s="130"/>
      <c r="V95" s="171" t="s">
        <v>11</v>
      </c>
      <c r="W95" s="172"/>
      <c r="X95" s="172"/>
      <c r="Y95" s="172"/>
      <c r="Z95" s="173"/>
      <c r="AA95" s="164"/>
      <c r="AB95" s="165"/>
      <c r="AC95" s="165"/>
      <c r="AD95" s="166"/>
      <c r="AE95" s="361"/>
      <c r="AF95" s="362"/>
      <c r="AG95" s="362"/>
      <c r="AH95" s="363"/>
      <c r="AI95" s="113"/>
    </row>
    <row r="96" spans="2:70" ht="11.25" customHeight="1" x14ac:dyDescent="0.15">
      <c r="F96" s="112">
        <v>1</v>
      </c>
      <c r="G96" s="156" t="s">
        <v>149</v>
      </c>
      <c r="H96" s="157"/>
      <c r="I96" s="157"/>
      <c r="J96" s="158"/>
      <c r="K96" s="141" t="s">
        <v>117</v>
      </c>
      <c r="L96" s="167"/>
      <c r="M96" s="167"/>
      <c r="N96" s="159"/>
      <c r="O96" s="159"/>
      <c r="P96" s="160"/>
      <c r="Q96" s="322" t="s">
        <v>171</v>
      </c>
      <c r="R96" s="323"/>
      <c r="S96" s="323"/>
      <c r="T96" s="323"/>
      <c r="U96" s="323"/>
      <c r="V96" s="141" t="s">
        <v>117</v>
      </c>
      <c r="W96" s="167"/>
      <c r="X96" s="168"/>
      <c r="Y96" s="168"/>
      <c r="Z96" s="169"/>
      <c r="AA96" s="174" t="s">
        <v>109</v>
      </c>
      <c r="AB96" s="175"/>
      <c r="AC96" s="175"/>
      <c r="AD96" s="176"/>
      <c r="AE96" s="324"/>
      <c r="AF96" s="325"/>
      <c r="AG96" s="325"/>
      <c r="AH96" s="326"/>
      <c r="AI96" s="113"/>
    </row>
    <row r="97" spans="6:35" ht="11.25" customHeight="1" x14ac:dyDescent="0.15">
      <c r="F97" s="112">
        <v>2</v>
      </c>
      <c r="G97" s="156" t="s">
        <v>150</v>
      </c>
      <c r="H97" s="157"/>
      <c r="I97" s="157"/>
      <c r="J97" s="158"/>
      <c r="K97" s="141" t="s">
        <v>118</v>
      </c>
      <c r="L97" s="167"/>
      <c r="M97" s="167"/>
      <c r="N97" s="159"/>
      <c r="O97" s="159"/>
      <c r="P97" s="160"/>
      <c r="Q97" s="322" t="s">
        <v>171</v>
      </c>
      <c r="R97" s="323"/>
      <c r="S97" s="323"/>
      <c r="T97" s="323"/>
      <c r="U97" s="323"/>
      <c r="V97" s="141" t="s">
        <v>118</v>
      </c>
      <c r="W97" s="167"/>
      <c r="X97" s="168"/>
      <c r="Y97" s="168"/>
      <c r="Z97" s="169"/>
      <c r="AA97" s="174" t="s">
        <v>109</v>
      </c>
      <c r="AB97" s="175"/>
      <c r="AC97" s="175"/>
      <c r="AD97" s="176"/>
      <c r="AE97" s="324"/>
      <c r="AF97" s="325"/>
      <c r="AG97" s="325"/>
      <c r="AH97" s="326"/>
    </row>
    <row r="98" spans="6:35" ht="11.25" customHeight="1" x14ac:dyDescent="0.15">
      <c r="F98" s="112">
        <v>3</v>
      </c>
      <c r="G98" s="156" t="s">
        <v>151</v>
      </c>
      <c r="H98" s="157"/>
      <c r="I98" s="157"/>
      <c r="J98" s="158"/>
      <c r="K98" s="141" t="s">
        <v>119</v>
      </c>
      <c r="L98" s="167"/>
      <c r="M98" s="167"/>
      <c r="N98" s="159"/>
      <c r="O98" s="159"/>
      <c r="P98" s="160"/>
      <c r="Q98" s="322" t="s">
        <v>171</v>
      </c>
      <c r="R98" s="323"/>
      <c r="S98" s="323"/>
      <c r="T98" s="323"/>
      <c r="U98" s="323"/>
      <c r="V98" s="141" t="s">
        <v>119</v>
      </c>
      <c r="W98" s="167"/>
      <c r="X98" s="168"/>
      <c r="Y98" s="168"/>
      <c r="Z98" s="169"/>
      <c r="AA98" s="174" t="s">
        <v>109</v>
      </c>
      <c r="AB98" s="175"/>
      <c r="AC98" s="175"/>
      <c r="AD98" s="176"/>
      <c r="AE98" s="324"/>
      <c r="AF98" s="325"/>
      <c r="AG98" s="325"/>
      <c r="AH98" s="326"/>
    </row>
    <row r="99" spans="6:35" ht="11.25" customHeight="1" x14ac:dyDescent="0.15">
      <c r="F99" s="112">
        <v>4</v>
      </c>
      <c r="G99" s="156" t="s">
        <v>152</v>
      </c>
      <c r="H99" s="157"/>
      <c r="I99" s="157"/>
      <c r="J99" s="158"/>
      <c r="K99" s="141" t="s">
        <v>120</v>
      </c>
      <c r="L99" s="167"/>
      <c r="M99" s="167"/>
      <c r="N99" s="159"/>
      <c r="O99" s="159"/>
      <c r="P99" s="160"/>
      <c r="Q99" s="322" t="s">
        <v>171</v>
      </c>
      <c r="R99" s="323"/>
      <c r="S99" s="323"/>
      <c r="T99" s="323"/>
      <c r="U99" s="323"/>
      <c r="V99" s="141" t="s">
        <v>120</v>
      </c>
      <c r="W99" s="167"/>
      <c r="X99" s="168"/>
      <c r="Y99" s="168"/>
      <c r="Z99" s="169"/>
      <c r="AA99" s="174" t="s">
        <v>109</v>
      </c>
      <c r="AB99" s="175"/>
      <c r="AC99" s="175"/>
      <c r="AD99" s="176"/>
      <c r="AE99" s="324"/>
      <c r="AF99" s="325"/>
      <c r="AG99" s="325"/>
      <c r="AH99" s="326"/>
      <c r="AI99" s="113"/>
    </row>
    <row r="100" spans="6:35" ht="11.25" customHeight="1" x14ac:dyDescent="0.15">
      <c r="F100" s="112">
        <v>5</v>
      </c>
      <c r="G100" s="156" t="s">
        <v>154</v>
      </c>
      <c r="H100" s="157"/>
      <c r="I100" s="157"/>
      <c r="J100" s="158"/>
      <c r="K100" s="141" t="s">
        <v>153</v>
      </c>
      <c r="L100" s="167"/>
      <c r="M100" s="167"/>
      <c r="N100" s="159"/>
      <c r="O100" s="159"/>
      <c r="P100" s="160"/>
      <c r="Q100" s="322" t="s">
        <v>171</v>
      </c>
      <c r="R100" s="323"/>
      <c r="S100" s="323"/>
      <c r="T100" s="323"/>
      <c r="U100" s="323"/>
      <c r="V100" s="141" t="s">
        <v>126</v>
      </c>
      <c r="W100" s="167"/>
      <c r="X100" s="168"/>
      <c r="Y100" s="168"/>
      <c r="Z100" s="169"/>
      <c r="AA100" s="174" t="s">
        <v>141</v>
      </c>
      <c r="AB100" s="175"/>
      <c r="AC100" s="175"/>
      <c r="AD100" s="176"/>
      <c r="AE100" s="324"/>
      <c r="AF100" s="325"/>
      <c r="AG100" s="325"/>
      <c r="AH100" s="326"/>
    </row>
    <row r="101" spans="6:35" ht="11.25" customHeight="1" x14ac:dyDescent="0.15">
      <c r="F101" s="112">
        <v>6</v>
      </c>
      <c r="G101" s="156" t="s">
        <v>156</v>
      </c>
      <c r="H101" s="157"/>
      <c r="I101" s="157"/>
      <c r="J101" s="158"/>
      <c r="K101" s="141" t="s">
        <v>155</v>
      </c>
      <c r="L101" s="167"/>
      <c r="M101" s="167"/>
      <c r="N101" s="159"/>
      <c r="O101" s="159"/>
      <c r="P101" s="160"/>
      <c r="Q101" s="322" t="s">
        <v>171</v>
      </c>
      <c r="R101" s="323"/>
      <c r="S101" s="323"/>
      <c r="T101" s="323"/>
      <c r="U101" s="323"/>
      <c r="V101" s="141" t="s">
        <v>129</v>
      </c>
      <c r="W101" s="167"/>
      <c r="X101" s="168"/>
      <c r="Y101" s="168"/>
      <c r="Z101" s="169"/>
      <c r="AA101" s="174" t="s">
        <v>141</v>
      </c>
      <c r="AB101" s="175"/>
      <c r="AC101" s="175"/>
      <c r="AD101" s="176"/>
      <c r="AE101" s="324"/>
      <c r="AF101" s="325"/>
      <c r="AG101" s="325"/>
      <c r="AH101" s="326"/>
    </row>
    <row r="102" spans="6:35" ht="11.25" customHeight="1" x14ac:dyDescent="0.15">
      <c r="F102" s="112">
        <v>7</v>
      </c>
      <c r="G102" s="156" t="s">
        <v>163</v>
      </c>
      <c r="H102" s="157"/>
      <c r="I102" s="157"/>
      <c r="J102" s="158"/>
      <c r="K102" s="141" t="s">
        <v>157</v>
      </c>
      <c r="L102" s="167"/>
      <c r="M102" s="167"/>
      <c r="N102" s="159"/>
      <c r="O102" s="159"/>
      <c r="P102" s="160"/>
      <c r="Q102" s="322" t="s">
        <v>171</v>
      </c>
      <c r="R102" s="323"/>
      <c r="S102" s="323"/>
      <c r="T102" s="323"/>
      <c r="U102" s="323"/>
      <c r="V102" s="141" t="s">
        <v>121</v>
      </c>
      <c r="W102" s="167"/>
      <c r="X102" s="168"/>
      <c r="Y102" s="168"/>
      <c r="Z102" s="169"/>
      <c r="AA102" s="174" t="s">
        <v>109</v>
      </c>
      <c r="AB102" s="175"/>
      <c r="AC102" s="175"/>
      <c r="AD102" s="176"/>
      <c r="AE102" s="324"/>
      <c r="AF102" s="325"/>
      <c r="AG102" s="325"/>
      <c r="AH102" s="326"/>
      <c r="AI102" s="113"/>
    </row>
    <row r="103" spans="6:35" ht="11.25" customHeight="1" x14ac:dyDescent="0.15">
      <c r="F103" s="112">
        <v>8</v>
      </c>
      <c r="G103" s="156" t="s">
        <v>158</v>
      </c>
      <c r="H103" s="157"/>
      <c r="I103" s="157"/>
      <c r="J103" s="158"/>
      <c r="K103" s="141" t="s">
        <v>122</v>
      </c>
      <c r="L103" s="167"/>
      <c r="M103" s="167"/>
      <c r="N103" s="159"/>
      <c r="O103" s="159"/>
      <c r="P103" s="160"/>
      <c r="Q103" s="322" t="s">
        <v>171</v>
      </c>
      <c r="R103" s="323"/>
      <c r="S103" s="323"/>
      <c r="T103" s="323"/>
      <c r="U103" s="323"/>
      <c r="V103" s="141" t="s">
        <v>122</v>
      </c>
      <c r="W103" s="167"/>
      <c r="X103" s="168"/>
      <c r="Y103" s="168"/>
      <c r="Z103" s="169"/>
      <c r="AA103" s="174" t="s">
        <v>109</v>
      </c>
      <c r="AB103" s="175"/>
      <c r="AC103" s="175"/>
      <c r="AD103" s="176"/>
      <c r="AE103" s="324"/>
      <c r="AF103" s="325"/>
      <c r="AG103" s="325"/>
      <c r="AH103" s="326"/>
    </row>
    <row r="104" spans="6:35" ht="11.25" customHeight="1" x14ac:dyDescent="0.15">
      <c r="F104" s="112">
        <v>9</v>
      </c>
      <c r="G104" s="156" t="s">
        <v>159</v>
      </c>
      <c r="H104" s="157"/>
      <c r="I104" s="157"/>
      <c r="J104" s="158"/>
      <c r="K104" s="141" t="s">
        <v>187</v>
      </c>
      <c r="L104" s="167"/>
      <c r="M104" s="167"/>
      <c r="N104" s="159"/>
      <c r="O104" s="159"/>
      <c r="P104" s="160"/>
      <c r="Q104" s="322" t="s">
        <v>171</v>
      </c>
      <c r="R104" s="323"/>
      <c r="S104" s="323"/>
      <c r="T104" s="323"/>
      <c r="U104" s="323"/>
      <c r="V104" s="141" t="s">
        <v>183</v>
      </c>
      <c r="W104" s="167"/>
      <c r="X104" s="168"/>
      <c r="Y104" s="168"/>
      <c r="Z104" s="169"/>
      <c r="AA104" s="174" t="s">
        <v>109</v>
      </c>
      <c r="AB104" s="175"/>
      <c r="AC104" s="175"/>
      <c r="AD104" s="176"/>
      <c r="AE104" s="324"/>
      <c r="AF104" s="325"/>
      <c r="AG104" s="325"/>
      <c r="AH104" s="326"/>
    </row>
    <row r="105" spans="6:35" ht="11.25" customHeight="1" x14ac:dyDescent="0.15">
      <c r="F105" s="112">
        <v>10</v>
      </c>
      <c r="G105" s="156" t="s">
        <v>160</v>
      </c>
      <c r="H105" s="157"/>
      <c r="I105" s="157"/>
      <c r="J105" s="158"/>
      <c r="K105" s="141" t="s">
        <v>123</v>
      </c>
      <c r="L105" s="167"/>
      <c r="M105" s="167"/>
      <c r="N105" s="159"/>
      <c r="O105" s="159"/>
      <c r="P105" s="160"/>
      <c r="Q105" s="322" t="s">
        <v>171</v>
      </c>
      <c r="R105" s="323"/>
      <c r="S105" s="323"/>
      <c r="T105" s="323"/>
      <c r="U105" s="323"/>
      <c r="V105" s="141" t="s">
        <v>184</v>
      </c>
      <c r="W105" s="167"/>
      <c r="X105" s="168"/>
      <c r="Y105" s="168"/>
      <c r="Z105" s="169"/>
      <c r="AA105" s="174" t="s">
        <v>109</v>
      </c>
      <c r="AB105" s="175"/>
      <c r="AC105" s="175"/>
      <c r="AD105" s="176"/>
      <c r="AE105" s="324"/>
      <c r="AF105" s="325"/>
      <c r="AG105" s="325"/>
      <c r="AH105" s="326"/>
      <c r="AI105" s="113"/>
    </row>
    <row r="106" spans="6:35" ht="11.25" customHeight="1" x14ac:dyDescent="0.15">
      <c r="F106" s="112">
        <v>11</v>
      </c>
      <c r="G106" s="156" t="s">
        <v>161</v>
      </c>
      <c r="H106" s="157"/>
      <c r="I106" s="157"/>
      <c r="J106" s="158"/>
      <c r="K106" s="141" t="s">
        <v>124</v>
      </c>
      <c r="L106" s="167"/>
      <c r="M106" s="167"/>
      <c r="N106" s="159"/>
      <c r="O106" s="159"/>
      <c r="P106" s="160"/>
      <c r="Q106" s="322" t="s">
        <v>171</v>
      </c>
      <c r="R106" s="323"/>
      <c r="S106" s="323"/>
      <c r="T106" s="323"/>
      <c r="U106" s="323"/>
      <c r="V106" s="141" t="s">
        <v>124</v>
      </c>
      <c r="W106" s="167"/>
      <c r="X106" s="168"/>
      <c r="Y106" s="168"/>
      <c r="Z106" s="169"/>
      <c r="AA106" s="174" t="s">
        <v>109</v>
      </c>
      <c r="AB106" s="175"/>
      <c r="AC106" s="175"/>
      <c r="AD106" s="176"/>
      <c r="AE106" s="324"/>
      <c r="AF106" s="325"/>
      <c r="AG106" s="325"/>
      <c r="AH106" s="326"/>
    </row>
    <row r="107" spans="6:35" ht="11.25" customHeight="1" x14ac:dyDescent="0.15">
      <c r="F107" s="112">
        <v>12</v>
      </c>
      <c r="G107" s="156" t="s">
        <v>164</v>
      </c>
      <c r="H107" s="157"/>
      <c r="I107" s="157"/>
      <c r="J107" s="158"/>
      <c r="K107" s="141" t="s">
        <v>162</v>
      </c>
      <c r="L107" s="167"/>
      <c r="M107" s="167"/>
      <c r="N107" s="159"/>
      <c r="O107" s="159"/>
      <c r="P107" s="160"/>
      <c r="Q107" s="322" t="s">
        <v>171</v>
      </c>
      <c r="R107" s="323"/>
      <c r="S107" s="323"/>
      <c r="T107" s="323"/>
      <c r="U107" s="323"/>
      <c r="V107" s="141" t="s">
        <v>185</v>
      </c>
      <c r="W107" s="167"/>
      <c r="X107" s="168"/>
      <c r="Y107" s="168"/>
      <c r="Z107" s="169"/>
      <c r="AA107" s="174" t="s">
        <v>109</v>
      </c>
      <c r="AB107" s="175"/>
      <c r="AC107" s="175"/>
      <c r="AD107" s="176"/>
      <c r="AE107" s="324"/>
      <c r="AF107" s="325"/>
      <c r="AG107" s="325"/>
      <c r="AH107" s="326"/>
    </row>
    <row r="108" spans="6:35" ht="11.25" customHeight="1" x14ac:dyDescent="0.15">
      <c r="F108" s="112">
        <v>13</v>
      </c>
      <c r="G108" s="156" t="s">
        <v>165</v>
      </c>
      <c r="H108" s="157"/>
      <c r="I108" s="157"/>
      <c r="J108" s="158"/>
      <c r="K108" s="141" t="s">
        <v>125</v>
      </c>
      <c r="L108" s="167"/>
      <c r="M108" s="167"/>
      <c r="N108" s="159"/>
      <c r="O108" s="159"/>
      <c r="P108" s="160"/>
      <c r="Q108" s="322" t="s">
        <v>171</v>
      </c>
      <c r="R108" s="323"/>
      <c r="S108" s="323"/>
      <c r="T108" s="323"/>
      <c r="U108" s="323"/>
      <c r="V108" s="141" t="s">
        <v>125</v>
      </c>
      <c r="W108" s="167"/>
      <c r="X108" s="168"/>
      <c r="Y108" s="168"/>
      <c r="Z108" s="169"/>
      <c r="AA108" s="174" t="s">
        <v>109</v>
      </c>
      <c r="AB108" s="175"/>
      <c r="AC108" s="175"/>
      <c r="AD108" s="176"/>
      <c r="AE108" s="324"/>
      <c r="AF108" s="325"/>
      <c r="AG108" s="325"/>
      <c r="AH108" s="326"/>
      <c r="AI108" s="113"/>
    </row>
    <row r="111" spans="6:35" x14ac:dyDescent="0.15">
      <c r="AI111" s="87"/>
    </row>
    <row r="120" spans="3:34" x14ac:dyDescent="0.15">
      <c r="C120" s="21"/>
      <c r="D120" s="21"/>
      <c r="E120" s="21"/>
      <c r="F120" s="21"/>
      <c r="G120" s="21"/>
      <c r="H120" s="21"/>
      <c r="I120" s="23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5"/>
      <c r="Z120" s="25"/>
      <c r="AA120" s="25"/>
      <c r="AB120" s="25"/>
      <c r="AC120" s="25"/>
      <c r="AD120" s="25"/>
      <c r="AE120" s="26"/>
      <c r="AF120" s="26"/>
      <c r="AG120" s="26"/>
      <c r="AH120" s="26"/>
    </row>
  </sheetData>
  <mergeCells count="125">
    <mergeCell ref="Y29:Z29"/>
    <mergeCell ref="U28:Z28"/>
    <mergeCell ref="Y31:Z31"/>
    <mergeCell ref="Y30:Z30"/>
    <mergeCell ref="T28:T29"/>
    <mergeCell ref="O1:R3"/>
    <mergeCell ref="S1:Z3"/>
    <mergeCell ref="AA1:AB1"/>
    <mergeCell ref="AA2:AB2"/>
    <mergeCell ref="AA3:AB3"/>
    <mergeCell ref="D10:H10"/>
    <mergeCell ref="D11:H11"/>
    <mergeCell ref="D12:H12"/>
    <mergeCell ref="I10:AH10"/>
    <mergeCell ref="I11:AH11"/>
    <mergeCell ref="I12:AH12"/>
    <mergeCell ref="Q89:AH89"/>
    <mergeCell ref="F94:F95"/>
    <mergeCell ref="G94:J95"/>
    <mergeCell ref="AE94:AH95"/>
    <mergeCell ref="Q38:Q39"/>
    <mergeCell ref="R38:V38"/>
    <mergeCell ref="W38:AH39"/>
    <mergeCell ref="R39:V39"/>
    <mergeCell ref="E74:G74"/>
    <mergeCell ref="H74:J74"/>
    <mergeCell ref="K74:N74"/>
    <mergeCell ref="O74:AB74"/>
    <mergeCell ref="F40:K40"/>
    <mergeCell ref="R40:V40"/>
    <mergeCell ref="W40:AH40"/>
    <mergeCell ref="F41:K41"/>
    <mergeCell ref="R41:V41"/>
    <mergeCell ref="W41:AH41"/>
    <mergeCell ref="Q108:U108"/>
    <mergeCell ref="K22:AH22"/>
    <mergeCell ref="K23:AH23"/>
    <mergeCell ref="A1:D1"/>
    <mergeCell ref="A2:D2"/>
    <mergeCell ref="A3:D3"/>
    <mergeCell ref="H23:J23"/>
    <mergeCell ref="E22:G22"/>
    <mergeCell ref="E23:G23"/>
    <mergeCell ref="H22:J22"/>
    <mergeCell ref="D28:D29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E37:AH37"/>
    <mergeCell ref="E38:E39"/>
    <mergeCell ref="F38:K39"/>
    <mergeCell ref="L38:P39"/>
    <mergeCell ref="F42:K42"/>
    <mergeCell ref="R42:V42"/>
    <mergeCell ref="W42:AH42"/>
    <mergeCell ref="F46:K46"/>
    <mergeCell ref="R46:V46"/>
    <mergeCell ref="W46:AH46"/>
    <mergeCell ref="F47:K47"/>
    <mergeCell ref="R47:V47"/>
    <mergeCell ref="W47:AH47"/>
    <mergeCell ref="F43:K43"/>
    <mergeCell ref="R43:V43"/>
    <mergeCell ref="W43:AH43"/>
    <mergeCell ref="F44:K44"/>
    <mergeCell ref="R44:V44"/>
    <mergeCell ref="W44:AH44"/>
    <mergeCell ref="F45:K45"/>
    <mergeCell ref="R45:V45"/>
    <mergeCell ref="W45:AH45"/>
    <mergeCell ref="AE108:AH108"/>
    <mergeCell ref="F50:K50"/>
    <mergeCell ref="R50:V50"/>
    <mergeCell ref="W50:AH50"/>
    <mergeCell ref="F49:K49"/>
    <mergeCell ref="R49:V49"/>
    <mergeCell ref="W49:AH49"/>
    <mergeCell ref="F48:K48"/>
    <mergeCell ref="R48:V48"/>
    <mergeCell ref="W48:AH48"/>
    <mergeCell ref="F52:K52"/>
    <mergeCell ref="R52:V52"/>
    <mergeCell ref="W52:AH52"/>
    <mergeCell ref="F51:K51"/>
    <mergeCell ref="R51:V51"/>
    <mergeCell ref="W51:AH51"/>
    <mergeCell ref="E53:AH53"/>
    <mergeCell ref="E75:G75"/>
    <mergeCell ref="H75:J75"/>
    <mergeCell ref="K75:N75"/>
    <mergeCell ref="O75:AB75"/>
    <mergeCell ref="F89:H89"/>
    <mergeCell ref="I89:M89"/>
    <mergeCell ref="N89:P89"/>
    <mergeCell ref="Q107:U107"/>
    <mergeCell ref="AE107:AH107"/>
    <mergeCell ref="Q102:U102"/>
    <mergeCell ref="AE102:AH102"/>
    <mergeCell ref="Q103:U103"/>
    <mergeCell ref="AE103:AH103"/>
    <mergeCell ref="Q104:U104"/>
    <mergeCell ref="AE104:AH104"/>
    <mergeCell ref="Q105:U105"/>
    <mergeCell ref="AE105:AH105"/>
    <mergeCell ref="Q106:U106"/>
    <mergeCell ref="AE106:AH106"/>
    <mergeCell ref="E58:AH58"/>
    <mergeCell ref="Q101:U101"/>
    <mergeCell ref="AE101:AH101"/>
    <mergeCell ref="Q96:U96"/>
    <mergeCell ref="AE96:AH96"/>
    <mergeCell ref="Q97:U97"/>
    <mergeCell ref="AE97:AH97"/>
    <mergeCell ref="Q98:U98"/>
    <mergeCell ref="AE98:AH98"/>
    <mergeCell ref="Q99:U99"/>
    <mergeCell ref="AE99:AH99"/>
    <mergeCell ref="Q100:U100"/>
    <mergeCell ref="AE100:AH100"/>
  </mergeCells>
  <phoneticPr fontId="12"/>
  <dataValidations count="3">
    <dataValidation type="list" allowBlank="1" showInputMessage="1" showErrorMessage="1" sqref="Q40:Q52 U30:Z31" xr:uid="{00000000-0002-0000-0500-000000000000}">
      <formula1>"○,-"</formula1>
    </dataValidation>
    <dataValidation type="list" allowBlank="1" showInputMessage="1" showErrorMessage="1" sqref="P30:S31" xr:uid="{00000000-0002-0000-0500-000001000000}">
      <formula1>種別一覧</formula1>
    </dataValidation>
    <dataValidation type="list" allowBlank="1" showInputMessage="1" showErrorMessage="1" sqref="T30:T31" xr:uid="{00000000-0002-0000-0500-000002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 alignWithMargins="0">
    <oddFooter>&amp;C- &amp;P -</oddFooter>
  </headerFooter>
  <rowBreaks count="2" manualBreakCount="2">
    <brk id="33" max="16383" man="1"/>
    <brk id="80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92" t="s">
        <v>68</v>
      </c>
    </row>
    <row r="2" spans="1:1" x14ac:dyDescent="0.15">
      <c r="A2" s="93" t="s">
        <v>69</v>
      </c>
    </row>
    <row r="3" spans="1:1" x14ac:dyDescent="0.15">
      <c r="A3" s="94" t="s">
        <v>70</v>
      </c>
    </row>
    <row r="4" spans="1:1" x14ac:dyDescent="0.15">
      <c r="A4" s="94" t="s">
        <v>71</v>
      </c>
    </row>
    <row r="5" spans="1:1" x14ac:dyDescent="0.15">
      <c r="A5" s="94" t="s">
        <v>72</v>
      </c>
    </row>
    <row r="6" spans="1:1" x14ac:dyDescent="0.15">
      <c r="A6" s="94" t="s">
        <v>73</v>
      </c>
    </row>
    <row r="7" spans="1:1" x14ac:dyDescent="0.15">
      <c r="A7" s="94" t="s">
        <v>74</v>
      </c>
    </row>
  </sheetData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目次</vt:lpstr>
      <vt:lpstr>1.1. バッチ取引概要</vt:lpstr>
      <vt:lpstr>1.3. バッチ処理フロー</vt:lpstr>
      <vt:lpstr>2. BA1060101(期間内プロジェクト一覧ファイル作成)</vt:lpstr>
      <vt:lpstr>データ</vt:lpstr>
      <vt:lpstr>'1.1. バッチ取引概要'!Print_Area</vt:lpstr>
      <vt:lpstr>'2. BA1060101(期間内プロジェクト一覧ファイル作成)'!Print_Area</vt:lpstr>
      <vt:lpstr>データ!Print_Area</vt:lpstr>
      <vt:lpstr>変更履歴!Print_Area</vt:lpstr>
      <vt:lpstr>目次!Print_Area</vt:lpstr>
      <vt:lpstr>'1.1. バッチ取引概要'!Print_Titles</vt:lpstr>
      <vt:lpstr>'1.3. バッチ処理フロー'!Print_Titles</vt:lpstr>
      <vt:lpstr>'2. BA1060101(期間内プロジェクト一覧ファイル作成)'!Print_Titles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2017-03-23T00:45:12Z</dcterms:created>
  <dcterms:modified xsi:type="dcterms:W3CDTF">2022-10-05T08:18:56Z</dcterms:modified>
</cp:coreProperties>
</file>