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/>
  <xr:revisionPtr revIDLastSave="0" documentId="13_ncr:1_{25F71D7D-E0F3-4AAC-9F0F-9AE5C8DD5219}" xr6:coauthVersionLast="45" xr6:coauthVersionMax="45" xr10:uidLastSave="{00000000-0000-0000-0000-000000000000}"/>
  <bookViews>
    <workbookView xWindow="690" yWindow="720" windowWidth="22290" windowHeight="8475" tabRatio="822" firstSheet="2" activeTab="2" xr2:uid="{00000000-000D-0000-FFFF-FFFF00000000}"/>
  </bookViews>
  <sheets>
    <sheet name="表紙" sheetId="34" state="hidden" r:id="rId1"/>
    <sheet name="変更履歴" sheetId="35" state="hidden" r:id="rId2"/>
    <sheet name="Contents" sheetId="36" r:id="rId3"/>
    <sheet name="1. Login (A101)" sheetId="37" r:id="rId4"/>
    <sheet name="2. Project management (A102)" sheetId="38" r:id="rId5"/>
  </sheets>
  <definedNames>
    <definedName name="_xlnm.Print_Area" localSheetId="3">'1. Login (A101)'!$A$1:$AI$52</definedName>
    <definedName name="_xlnm.Print_Area" localSheetId="4">'2. Project management (A102)'!$A$1:$AI$35</definedName>
    <definedName name="_xlnm.Print_Area" localSheetId="2">Contents!$A$1:$AI$37</definedName>
    <definedName name="_xlnm.Print_Area" localSheetId="0">表紙!$A$1:$S$39</definedName>
    <definedName name="_xlnm.Print_Area" localSheetId="1">変更履歴!$A$1:$AI$34</definedName>
    <definedName name="_xlnm.Print_Titles" localSheetId="3">'1. Login (A101)'!$1:$4</definedName>
    <definedName name="_xlnm.Print_Titles" localSheetId="4">'2. Project management (A102)'!$1:$4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5" l="1"/>
  <c r="AC2" i="35"/>
  <c r="AG1" i="35"/>
  <c r="AC1" i="35"/>
  <c r="AC1" i="38"/>
  <c r="AG2" i="38"/>
  <c r="AC1" i="37"/>
  <c r="S1" i="36"/>
  <c r="E1" i="38"/>
  <c r="AC2" i="37"/>
  <c r="E2" i="37"/>
  <c r="E2" i="36"/>
  <c r="AC3" i="36"/>
  <c r="E3" i="38"/>
  <c r="E1" i="37"/>
  <c r="AG1" i="38"/>
  <c r="AC3" i="37"/>
  <c r="E2" i="38"/>
  <c r="AG2" i="36"/>
  <c r="E3" i="37"/>
  <c r="AC1" i="36"/>
  <c r="AG2" i="37"/>
  <c r="AC2" i="38"/>
  <c r="AG1" i="36"/>
  <c r="AC2" i="36"/>
  <c r="E3" i="36"/>
  <c r="AG1" i="37"/>
  <c r="I25" i="34"/>
  <c r="AG3" i="36"/>
  <c r="AG3" i="37"/>
  <c r="AG3" i="38"/>
  <c r="AC3" i="38"/>
  <c r="S1" i="38"/>
  <c r="E1" i="36"/>
  <c r="S1" i="37"/>
</calcChain>
</file>

<file path=xl/sharedStrings.xml><?xml version="1.0" encoding="utf-8"?>
<sst xmlns="http://schemas.openxmlformats.org/spreadsheetml/2006/main" count="47" uniqueCount="47">
  <si>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</si>
  <si>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</si>
  <si>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</si>
  <si>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</si>
  <si>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</si>
  <si>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</si>
  <si>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</si>
  <si>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</si>
  <si>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</si>
  <si>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</si>
  <si>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</si>
  <si>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</si>
  <si>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</si>
  <si>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</si>
  <si>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</si>
  <si>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</si>
  <si>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</si>
  <si>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</si>
  <si>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</si>
  <si>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</si>
  <si>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</si>
  <si>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</si>
  <si>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画面遷移図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</si>
  <si>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</si>
  <si>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</si>
  <si>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</si>
  <si>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</si>
  <si>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</si>
  <si>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</si>
  <si>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</si>
  <si>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</si>
  <si>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</si>
  <si>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</si>
  <si>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</si>
  <si>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</si>
  <si>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</si>
  <si>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</si>
  <si>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</si>
  <si>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</si>
  <si>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</si>
  <si>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</si>
  <si>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</si>
  <si>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Login (A101)</t>
  </si>
  <si>
    <t>2. Project management (A102)</t>
  </si>
  <si>
    <t>Contents</t>
    <phoneticPr fontId="8"/>
  </si>
  <si>
    <t>1. Login (A101)</t>
    <phoneticPr fontId="8"/>
  </si>
  <si>
    <t>2. Project management (A102)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</si>
</sst>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8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41" applyFont="1"/>
    <xf numFmtId="0" fontId="31" fillId="0" borderId="0" xfId="41" applyFont="1" applyBorder="1" applyAlignment="1"/>
    <xf numFmtId="0" fontId="31" fillId="0" borderId="0" xfId="41" applyFont="1" applyAlignment="1">
      <alignment horizontal="right"/>
    </xf>
    <xf numFmtId="0" fontId="31" fillId="0" borderId="0" xfId="41" applyFont="1" applyFill="1" applyBorder="1" applyAlignment="1">
      <alignment vertical="top"/>
    </xf>
    <xf numFmtId="0" fontId="31" fillId="0" borderId="0" xfId="0" applyFont="1" applyBorder="1" applyAlignment="1"/>
    <xf numFmtId="0" fontId="31" fillId="0" borderId="0" xfId="0" quotePrefix="1" applyFont="1" applyBorder="1" applyAlignment="1"/>
    <xf numFmtId="0" fontId="31" fillId="0" borderId="0" xfId="0" applyFont="1" applyBorder="1" applyAlignment="1">
      <alignment vertical="top"/>
    </xf>
    <xf numFmtId="0" fontId="32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horizontal="left" vertical="top"/>
    </xf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horizontal="right"/>
    </xf>
    <xf numFmtId="0" fontId="31" fillId="0" borderId="0" xfId="0" quotePrefix="1" applyFont="1" applyFill="1" applyBorder="1" applyAlignment="1"/>
    <xf numFmtId="0" fontId="31" fillId="0" borderId="0" xfId="0" quotePrefix="1" applyFont="1" applyAlignment="1"/>
    <xf numFmtId="0" fontId="33" fillId="0" borderId="0" xfId="0" applyFont="1" applyFill="1" applyBorder="1" applyAlignment="1"/>
    <xf numFmtId="0" fontId="31" fillId="0" borderId="0" xfId="0" applyFont="1" applyFill="1" applyAlignment="1"/>
    <xf numFmtId="0" fontId="31" fillId="0" borderId="0" xfId="0" applyFont="1" applyAlignment="1">
      <alignment horizontal="left" vertical="center"/>
    </xf>
    <xf numFmtId="0" fontId="3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31" fillId="0" borderId="0" xfId="46" applyFont="1" applyFill="1" applyBorder="1" applyAlignment="1" applyProtection="1"/>
    <xf numFmtId="0" fontId="31" fillId="0" borderId="0" xfId="0" applyFont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33" fillId="0" borderId="0" xfId="0" applyFont="1" applyBorder="1" applyAlignment="1"/>
    <xf numFmtId="0" fontId="34" fillId="0" borderId="0" xfId="0" applyFont="1" applyFill="1" applyBorder="1" applyAlignment="1"/>
    <xf numFmtId="0" fontId="31" fillId="0" borderId="0" xfId="0" applyFont="1" applyBorder="1" applyAlignment="1">
      <alignment horizontal="left"/>
    </xf>
    <xf numFmtId="0" fontId="35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3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1" fillId="0" borderId="0" xfId="46" applyFont="1" applyFill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3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31" fillId="0" borderId="0" xfId="0" quotePrefix="1" applyFont="1" applyAlignment="1">
      <alignment horizontal="right" vertical="center"/>
    </xf>
    <xf numFmtId="14" fontId="31" fillId="0" borderId="0" xfId="41" applyNumberFormat="1" applyFont="1" applyFill="1" applyBorder="1" applyAlignment="1">
      <alignment horizontal="left" vertical="top"/>
    </xf>
    <xf numFmtId="177" fontId="31" fillId="0" borderId="0" xfId="0" applyNumberFormat="1" applyFont="1" applyFill="1" applyBorder="1" applyAlignment="1">
      <alignment horizontal="right"/>
    </xf>
    <xf numFmtId="0" fontId="31" fillId="0" borderId="0" xfId="42" applyFont="1" applyFill="1" applyBorder="1" applyAlignment="1">
      <alignment horizontal="left" vertical="top"/>
    </xf>
    <xf numFmtId="0" fontId="31" fillId="0" borderId="0" xfId="41" applyFont="1" applyFill="1" applyBorder="1" applyAlignment="1"/>
    <xf numFmtId="0" fontId="31" fillId="0" borderId="0" xfId="0" applyFont="1"/>
    <xf numFmtId="0" fontId="31" fillId="0" borderId="0" xfId="0" applyFont="1" applyBorder="1"/>
    <xf numFmtId="0" fontId="34" fillId="0" borderId="0" xfId="0" applyFont="1"/>
    <xf numFmtId="14" fontId="5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7" fontId="31" fillId="0" borderId="10" xfId="0" applyNumberFormat="1" applyFont="1" applyBorder="1" applyAlignment="1">
      <alignment horizontal="right" vertical="top"/>
    </xf>
    <xf numFmtId="177" fontId="31" fillId="0" borderId="11" xfId="0" applyNumberFormat="1" applyFont="1" applyBorder="1" applyAlignment="1">
      <alignment horizontal="right" vertical="top"/>
    </xf>
    <xf numFmtId="177" fontId="31" fillId="0" borderId="12" xfId="0" applyNumberFormat="1" applyFont="1" applyBorder="1" applyAlignment="1">
      <alignment horizontal="right" vertical="top"/>
    </xf>
    <xf numFmtId="14" fontId="31" fillId="0" borderId="10" xfId="41" applyNumberFormat="1" applyFont="1" applyFill="1" applyBorder="1" applyAlignment="1">
      <alignment horizontal="left" vertical="top"/>
    </xf>
    <xf numFmtId="14" fontId="31" fillId="0" borderId="11" xfId="41" applyNumberFormat="1" applyFont="1" applyFill="1" applyBorder="1" applyAlignment="1">
      <alignment horizontal="left" vertical="top"/>
    </xf>
    <xf numFmtId="14" fontId="31" fillId="0" borderId="12" xfId="41" applyNumberFormat="1" applyFont="1" applyFill="1" applyBorder="1" applyAlignment="1">
      <alignment horizontal="left" vertical="top"/>
    </xf>
    <xf numFmtId="0" fontId="31" fillId="0" borderId="10" xfId="42" applyFont="1" applyBorder="1" applyAlignment="1">
      <alignment horizontal="left" vertical="top"/>
    </xf>
    <xf numFmtId="0" fontId="31" fillId="0" borderId="11" xfId="42" applyFont="1" applyBorder="1" applyAlignment="1">
      <alignment horizontal="left" vertical="top"/>
    </xf>
    <xf numFmtId="0" fontId="31" fillId="0" borderId="12" xfId="42" applyFont="1" applyBorder="1" applyAlignment="1">
      <alignment horizontal="left" vertical="top"/>
    </xf>
    <xf numFmtId="0" fontId="31" fillId="24" borderId="10" xfId="41" applyFont="1" applyFill="1" applyBorder="1" applyAlignment="1">
      <alignment vertical="top"/>
    </xf>
    <xf numFmtId="0" fontId="31" fillId="24" borderId="12" xfId="41" applyFont="1" applyFill="1" applyBorder="1" applyAlignment="1">
      <alignment vertical="top"/>
    </xf>
    <xf numFmtId="0" fontId="31" fillId="24" borderId="10" xfId="41" applyFont="1" applyFill="1" applyBorder="1" applyAlignment="1">
      <alignment horizontal="left" vertical="top"/>
    </xf>
    <xf numFmtId="0" fontId="31" fillId="24" borderId="11" xfId="41" applyFont="1" applyFill="1" applyBorder="1" applyAlignment="1">
      <alignment horizontal="left" vertical="top"/>
    </xf>
    <xf numFmtId="0" fontId="31" fillId="24" borderId="12" xfId="41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24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5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/>
    </xf>
    <xf numFmtId="0" fontId="31" fillId="0" borderId="14" xfId="41" applyFont="1" applyFill="1" applyBorder="1" applyAlignment="1">
      <alignment horizontal="left" vertical="top"/>
    </xf>
    <xf numFmtId="0" fontId="31" fillId="0" borderId="15" xfId="41" applyFont="1" applyFill="1" applyBorder="1" applyAlignment="1">
      <alignment horizontal="left" vertical="top"/>
    </xf>
    <xf numFmtId="0" fontId="31" fillId="0" borderId="24" xfId="41" applyFont="1" applyFill="1" applyBorder="1" applyAlignment="1">
      <alignment horizontal="left" vertical="top"/>
    </xf>
    <xf numFmtId="0" fontId="31" fillId="0" borderId="0" xfId="41" applyFont="1" applyFill="1" applyBorder="1" applyAlignment="1">
      <alignment horizontal="left" vertical="top"/>
    </xf>
    <xf numFmtId="0" fontId="31" fillId="0" borderId="25" xfId="41" applyFont="1" applyFill="1" applyBorder="1" applyAlignment="1">
      <alignment horizontal="left" vertical="top"/>
    </xf>
    <xf numFmtId="0" fontId="31" fillId="0" borderId="16" xfId="41" applyFont="1" applyFill="1" applyBorder="1" applyAlignment="1">
      <alignment horizontal="left" vertical="top"/>
    </xf>
    <xf numFmtId="0" fontId="31" fillId="0" borderId="17" xfId="41" applyFont="1" applyFill="1" applyBorder="1" applyAlignment="1">
      <alignment horizontal="left" vertical="top"/>
    </xf>
    <xf numFmtId="0" fontId="31" fillId="0" borderId="18" xfId="41" applyFont="1" applyFill="1" applyBorder="1" applyAlignment="1">
      <alignment horizontal="left" vertical="top"/>
    </xf>
    <xf numFmtId="0" fontId="36" fillId="24" borderId="13" xfId="41" applyFont="1" applyFill="1" applyBorder="1" applyAlignment="1">
      <alignment horizontal="left" vertical="top"/>
    </xf>
    <xf numFmtId="0" fontId="36" fillId="24" borderId="14" xfId="41" applyFont="1" applyFill="1" applyBorder="1" applyAlignment="1">
      <alignment horizontal="left" vertical="top"/>
    </xf>
    <xf numFmtId="0" fontId="36" fillId="24" borderId="15" xfId="41" applyFont="1" applyFill="1" applyBorder="1" applyAlignment="1">
      <alignment horizontal="left" vertical="top"/>
    </xf>
    <xf numFmtId="0" fontId="36" fillId="24" borderId="24" xfId="41" applyFont="1" applyFill="1" applyBorder="1" applyAlignment="1">
      <alignment horizontal="left" vertical="top"/>
    </xf>
    <xf numFmtId="0" fontId="36" fillId="24" borderId="0" xfId="41" applyFont="1" applyFill="1" applyBorder="1" applyAlignment="1">
      <alignment horizontal="left" vertical="top"/>
    </xf>
    <xf numFmtId="0" fontId="36" fillId="24" borderId="25" xfId="41" applyFont="1" applyFill="1" applyBorder="1" applyAlignment="1">
      <alignment horizontal="left" vertical="top"/>
    </xf>
    <xf numFmtId="0" fontId="36" fillId="24" borderId="16" xfId="41" applyFont="1" applyFill="1" applyBorder="1" applyAlignment="1">
      <alignment horizontal="left" vertical="top"/>
    </xf>
    <xf numFmtId="0" fontId="36" fillId="24" borderId="17" xfId="41" applyFont="1" applyFill="1" applyBorder="1" applyAlignment="1">
      <alignment horizontal="left" vertical="top"/>
    </xf>
    <xf numFmtId="0" fontId="36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 wrapText="1"/>
    </xf>
    <xf numFmtId="0" fontId="31" fillId="0" borderId="14" xfId="41" applyFont="1" applyFill="1" applyBorder="1" applyAlignment="1">
      <alignment horizontal="left" vertical="top" wrapText="1"/>
    </xf>
    <xf numFmtId="0" fontId="31" fillId="0" borderId="15" xfId="41" applyFont="1" applyFill="1" applyBorder="1" applyAlignment="1">
      <alignment horizontal="left" vertical="top" wrapText="1"/>
    </xf>
    <xf numFmtId="0" fontId="31" fillId="0" borderId="24" xfId="41" applyFont="1" applyFill="1" applyBorder="1" applyAlignment="1">
      <alignment horizontal="left" vertical="top" wrapText="1"/>
    </xf>
    <xf numFmtId="0" fontId="31" fillId="0" borderId="0" xfId="41" applyFont="1" applyFill="1" applyBorder="1" applyAlignment="1">
      <alignment horizontal="left" vertical="top" wrapText="1"/>
    </xf>
    <xf numFmtId="0" fontId="31" fillId="0" borderId="25" xfId="41" applyFont="1" applyFill="1" applyBorder="1" applyAlignment="1">
      <alignment horizontal="left" vertical="top" wrapText="1"/>
    </xf>
    <xf numFmtId="0" fontId="31" fillId="0" borderId="16" xfId="41" applyFont="1" applyFill="1" applyBorder="1" applyAlignment="1">
      <alignment horizontal="left" vertical="top" wrapText="1"/>
    </xf>
    <xf numFmtId="0" fontId="31" fillId="0" borderId="17" xfId="41" applyFont="1" applyFill="1" applyBorder="1" applyAlignment="1">
      <alignment horizontal="left" vertical="top" wrapText="1"/>
    </xf>
    <xf numFmtId="0" fontId="3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sz="1800"/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17</xdr:row>
      <xdr:rowOff>19050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Login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3267075" y="15525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Login 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19600" y="5029200"/>
          <a:ext cx="4895850" cy="2286000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58227" cy="50076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896100" y="8739901"/>
            <a:ext cx="733425" cy="107633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/</a:t>
            </a:r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7" y="8814809"/>
            <a:ext cx="1158227" cy="105523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: Screen design document ID</a:t>
            </a: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: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Screen design document name</a:t>
            </a: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display screen (sub-window).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16</xdr:col>
      <xdr:colOff>76200</xdr:colOff>
      <xdr:row>6</xdr:row>
      <xdr:rowOff>133350</xdr:rowOff>
    </xdr:from>
    <xdr:to>
      <xdr:col>25</xdr:col>
      <xdr:colOff>76200</xdr:colOff>
      <xdr:row>17</xdr:row>
      <xdr:rowOff>19050</xdr:rowOff>
    </xdr:to>
    <xdr:sp macro="" textlink="">
      <xdr:nvSpPr>
        <xdr:cNvPr id="87" name="AutoShape 270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85725</xdr:colOff>
      <xdr:row>5</xdr:row>
      <xdr:rowOff>95250</xdr:rowOff>
    </xdr:from>
    <xdr:to>
      <xdr:col>22</xdr:col>
      <xdr:colOff>190500</xdr:colOff>
      <xdr:row>7</xdr:row>
      <xdr:rowOff>19050</xdr:rowOff>
    </xdr:to>
    <xdr:sp macro="" textlink="">
      <xdr:nvSpPr>
        <xdr:cNvPr id="88" name="Rectangle 271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WA10103/TOP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</a:t>
          </a:r>
        </a:p>
      </xdr:txBody>
    </xdr: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206620</xdr:colOff>
      <xdr:row>11</xdr:row>
      <xdr:rowOff>76200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92" idx="1"/>
        </xdr:cNvCxnSpPr>
      </xdr:nvCxnSpPr>
      <xdr:spPr bwMode="auto">
        <a:xfrm>
          <a:off x="2455985" y="1871296"/>
          <a:ext cx="2483827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109902</xdr:rowOff>
    </xdr:from>
    <xdr:to>
      <xdr:col>12</xdr:col>
      <xdr:colOff>66675</xdr:colOff>
      <xdr:row>9</xdr:row>
      <xdr:rowOff>152399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29987" y="719502"/>
          <a:ext cx="851388" cy="3472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 failed</a:t>
          </a:r>
        </a:p>
      </xdr:txBody>
    </xdr:sp>
    <xdr:clientData/>
  </xdr:twoCellAnchor>
  <xdr:twoCellAnchor>
    <xdr:from>
      <xdr:col>12</xdr:col>
      <xdr:colOff>139212</xdr:colOff>
      <xdr:row>9</xdr:row>
      <xdr:rowOff>52753</xdr:rowOff>
    </xdr:from>
    <xdr:to>
      <xdr:col>16</xdr:col>
      <xdr:colOff>19050</xdr:colOff>
      <xdr:row>11</xdr:row>
      <xdr:rowOff>142875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53912" y="967153"/>
          <a:ext cx="984738" cy="394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 successful</a:t>
          </a:r>
        </a:p>
      </xdr:txBody>
    </xdr:sp>
    <xdr:clientData/>
  </xdr:twoCellAnchor>
  <xdr:twoCellAnchor>
    <xdr:from>
      <xdr:col>16</xdr:col>
      <xdr:colOff>76200</xdr:colOff>
      <xdr:row>23</xdr:row>
      <xdr:rowOff>133350</xdr:rowOff>
    </xdr:from>
    <xdr:to>
      <xdr:col>25</xdr:col>
      <xdr:colOff>76200</xdr:colOff>
      <xdr:row>34</xdr:row>
      <xdr:rowOff>19050</xdr:rowOff>
    </xdr:to>
    <xdr:sp macro="" textlink="">
      <xdr:nvSpPr>
        <xdr:cNvPr id="104" name="AutoShape 270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449417" y="116039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161925</xdr:colOff>
      <xdr:row>22</xdr:row>
      <xdr:rowOff>104775</xdr:rowOff>
    </xdr:from>
    <xdr:to>
      <xdr:col>21</xdr:col>
      <xdr:colOff>266700</xdr:colOff>
      <xdr:row>24</xdr:row>
      <xdr:rowOff>28575</xdr:rowOff>
    </xdr:to>
    <xdr:sp macro="" textlink="">
      <xdr:nvSpPr>
        <xdr:cNvPr id="105" name="Rectangle 271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4581525" y="3000375"/>
          <a:ext cx="1485900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WA10104/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</a:t>
          </a:r>
        </a:p>
      </xdr:txBody>
    </xdr:sp>
    <xdr:clientData/>
  </xdr:twoCellAnchor>
  <xdr:twoCellAnchor>
    <xdr:from>
      <xdr:col>16</xdr:col>
      <xdr:colOff>159091</xdr:colOff>
      <xdr:row>18</xdr:row>
      <xdr:rowOff>56067</xdr:rowOff>
    </xdr:from>
    <xdr:to>
      <xdr:col>19</xdr:col>
      <xdr:colOff>102672</xdr:colOff>
      <xdr:row>19</xdr:row>
      <xdr:rowOff>140328</xdr:rowOff>
    </xdr:to>
    <xdr:sp macro="" textlink="">
      <xdr:nvSpPr>
        <xdr:cNvPr id="112" name="Text Box 13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>
          <a:spLocks noChangeArrowheads="1"/>
        </xdr:cNvSpPr>
      </xdr:nvSpPr>
      <xdr:spPr bwMode="auto">
        <a:xfrm>
          <a:off x="4532308" y="2772763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</a:p>
      </xdr:txBody>
    </xdr:sp>
    <xdr:clientData/>
  </xdr:twoCellAnchor>
  <xdr:twoCellAnchor>
    <xdr:from>
      <xdr:col>3</xdr:col>
      <xdr:colOff>76200</xdr:colOff>
      <xdr:row>23</xdr:row>
      <xdr:rowOff>133350</xdr:rowOff>
    </xdr:from>
    <xdr:to>
      <xdr:col>12</xdr:col>
      <xdr:colOff>76200</xdr:colOff>
      <xdr:row>34</xdr:row>
      <xdr:rowOff>19050</xdr:rowOff>
    </xdr:to>
    <xdr:sp macro="" textlink="">
      <xdr:nvSpPr>
        <xdr:cNvPr id="116" name="AutoShape 270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rrowheads="1"/>
        </xdr:cNvSpPr>
      </xdr:nvSpPr>
      <xdr:spPr bwMode="auto">
        <a:xfrm>
          <a:off x="896178" y="341326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85725</xdr:colOff>
      <xdr:row>22</xdr:row>
      <xdr:rowOff>95250</xdr:rowOff>
    </xdr:from>
    <xdr:to>
      <xdr:col>9</xdr:col>
      <xdr:colOff>190500</xdr:colOff>
      <xdr:row>24</xdr:row>
      <xdr:rowOff>19050</xdr:rowOff>
    </xdr:to>
    <xdr:sp macro="" textlink="">
      <xdr:nvSpPr>
        <xdr:cNvPr id="117" name="Rectangle 27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>
          <a:spLocks noChangeArrowheads="1"/>
        </xdr:cNvSpPr>
      </xdr:nvSpPr>
      <xdr:spPr bwMode="auto">
        <a:xfrm>
          <a:off x="4732268" y="3375163"/>
          <a:ext cx="1471406" cy="20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WA10102/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Logout</a:t>
          </a:r>
        </a:p>
      </xdr:txBody>
    </xdr:sp>
    <xdr:clientData/>
  </xdr:twoCellAnchor>
  <xdr:twoCellAnchor>
    <xdr:from>
      <xdr:col>8</xdr:col>
      <xdr:colOff>53837</xdr:colOff>
      <xdr:row>13</xdr:row>
      <xdr:rowOff>76200</xdr:rowOff>
    </xdr:from>
    <xdr:to>
      <xdr:col>19</xdr:col>
      <xdr:colOff>206620</xdr:colOff>
      <xdr:row>26</xdr:row>
      <xdr:rowOff>82826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stCxn id="92" idx="2"/>
          <a:endCxn id="137" idx="0"/>
        </xdr:cNvCxnSpPr>
      </xdr:nvCxnSpPr>
      <xdr:spPr bwMode="auto">
        <a:xfrm rot="5400000">
          <a:off x="2901590" y="1427730"/>
          <a:ext cx="1837082" cy="315937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206620</xdr:colOff>
      <xdr:row>11</xdr:row>
      <xdr:rowOff>76201</xdr:rowOff>
    </xdr:from>
    <xdr:to>
      <xdr:col>21</xdr:col>
      <xdr:colOff>219320</xdr:colOff>
      <xdr:row>28</xdr:row>
      <xdr:rowOff>84484</xdr:rowOff>
    </xdr:to>
    <xdr:cxnSp macro="">
      <xdr:nvCxnSpPr>
        <xdr:cNvPr id="123" name="カギ線コネクタ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stCxn id="92" idx="3"/>
          <a:endCxn id="108" idx="3"/>
        </xdr:cNvCxnSpPr>
      </xdr:nvCxnSpPr>
      <xdr:spPr bwMode="auto">
        <a:xfrm>
          <a:off x="5946468" y="1807266"/>
          <a:ext cx="12700" cy="2401957"/>
        </a:xfrm>
        <a:prstGeom prst="bentConnector3">
          <a:avLst>
            <a:gd name="adj1" fmla="val 982174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</xdr:col>
      <xdr:colOff>182217</xdr:colOff>
      <xdr:row>26</xdr:row>
      <xdr:rowOff>82826</xdr:rowOff>
    </xdr:from>
    <xdr:to>
      <xdr:col>8</xdr:col>
      <xdr:colOff>198783</xdr:colOff>
      <xdr:row>28</xdr:row>
      <xdr:rowOff>8282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 bwMode="auto">
        <a:xfrm>
          <a:off x="2095500" y="3925956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206620</xdr:colOff>
      <xdr:row>26</xdr:row>
      <xdr:rowOff>84484</xdr:rowOff>
    </xdr:from>
    <xdr:to>
      <xdr:col>8</xdr:col>
      <xdr:colOff>206620</xdr:colOff>
      <xdr:row>30</xdr:row>
      <xdr:rowOff>84483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 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WA1010201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4</xdr:col>
      <xdr:colOff>206619</xdr:colOff>
      <xdr:row>13</xdr:row>
      <xdr:rowOff>76201</xdr:rowOff>
    </xdr:from>
    <xdr:to>
      <xdr:col>6</xdr:col>
      <xdr:colOff>228599</xdr:colOff>
      <xdr:row>28</xdr:row>
      <xdr:rowOff>84485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 flipH="1">
          <a:off x="1299923" y="2088875"/>
          <a:ext cx="568633" cy="2120349"/>
        </a:xfrm>
        <a:prstGeom prst="bentConnector4">
          <a:avLst>
            <a:gd name="adj1" fmla="val -94096"/>
            <a:gd name="adj2" fmla="val 5664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</xdr:col>
      <xdr:colOff>240197</xdr:colOff>
      <xdr:row>18</xdr:row>
      <xdr:rowOff>75945</xdr:rowOff>
    </xdr:from>
    <xdr:to>
      <xdr:col>6</xdr:col>
      <xdr:colOff>190500</xdr:colOff>
      <xdr:row>20</xdr:row>
      <xdr:rowOff>19402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786849" y="2792641"/>
          <a:ext cx="1043608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 adjustment screen</a:t>
          </a:r>
        </a:p>
      </xdr:txBody>
    </xdr:sp>
    <xdr:clientData/>
  </xdr:twoCellAnchor>
  <xdr:twoCellAnchor>
    <xdr:from>
      <xdr:col>22</xdr:col>
      <xdr:colOff>59700</xdr:colOff>
      <xdr:row>10</xdr:row>
      <xdr:rowOff>22937</xdr:rowOff>
    </xdr:from>
    <xdr:to>
      <xdr:col>25</xdr:col>
      <xdr:colOff>3282</xdr:colOff>
      <xdr:row>11</xdr:row>
      <xdr:rowOff>107198</xdr:rowOff>
    </xdr:to>
    <xdr:sp macro="" textlink="">
      <xdr:nvSpPr>
        <xdr:cNvPr id="148" name="Text Box 13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 txBox="1">
          <a:spLocks noChangeArrowheads="1"/>
        </xdr:cNvSpPr>
      </xdr:nvSpPr>
      <xdr:spPr bwMode="auto">
        <a:xfrm>
          <a:off x="6072874" y="1613198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 occurred</a:t>
          </a:r>
        </a:p>
      </xdr:txBody>
    </xdr:sp>
    <xdr:clientData/>
  </xdr:twoCellAnchor>
  <xdr:twoCellAnchor>
    <xdr:from>
      <xdr:col>21</xdr:col>
      <xdr:colOff>57957</xdr:colOff>
      <xdr:row>13</xdr:row>
      <xdr:rowOff>74542</xdr:rowOff>
    </xdr:from>
    <xdr:to>
      <xdr:col>21</xdr:col>
      <xdr:colOff>57957</xdr:colOff>
      <xdr:row>26</xdr:row>
      <xdr:rowOff>82826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CxnSpPr>
          <a:stCxn id="153" idx="0"/>
          <a:endCxn id="151" idx="2"/>
        </xdr:cNvCxnSpPr>
      </xdr:nvCxnSpPr>
      <xdr:spPr bwMode="auto">
        <a:xfrm flipV="1">
          <a:off x="5797805" y="2087216"/>
          <a:ext cx="0" cy="183874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20</xdr:col>
      <xdr:colOff>190478</xdr:colOff>
      <xdr:row>11</xdr:row>
      <xdr:rowOff>115956</xdr:rowOff>
    </xdr:from>
    <xdr:to>
      <xdr:col>21</xdr:col>
      <xdr:colOff>198761</xdr:colOff>
      <xdr:row>13</xdr:row>
      <xdr:rowOff>74542</xdr:rowOff>
    </xdr:to>
    <xdr:sp macro="" textlink="">
      <xdr:nvSpPr>
        <xdr:cNvPr id="151" name="正方形/長方形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/>
      </xdr:nvSpPr>
      <xdr:spPr bwMode="auto">
        <a:xfrm>
          <a:off x="5657000" y="1847021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190478</xdr:colOff>
      <xdr:row>26</xdr:row>
      <xdr:rowOff>82826</xdr:rowOff>
    </xdr:from>
    <xdr:to>
      <xdr:col>21</xdr:col>
      <xdr:colOff>198761</xdr:colOff>
      <xdr:row>28</xdr:row>
      <xdr:rowOff>41412</xdr:rowOff>
    </xdr:to>
    <xdr:sp macro="" textlink="">
      <xdr:nvSpPr>
        <xdr:cNvPr id="153" name="正方形/長方形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 bwMode="auto">
        <a:xfrm>
          <a:off x="5657000" y="3925956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206620</xdr:colOff>
      <xdr:row>9</xdr:row>
      <xdr:rowOff>76200</xdr:rowOff>
    </xdr:from>
    <xdr:to>
      <xdr:col>21</xdr:col>
      <xdr:colOff>206620</xdr:colOff>
      <xdr:row>13</xdr:row>
      <xdr:rowOff>76200</xdr:rowOff>
    </xdr:to>
    <xdr:sp macro="" textlink="">
      <xdr:nvSpPr>
        <xdr:cNvPr id="92" name="Rectangle 27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rrowheads="1"/>
        </xdr:cNvSpPr>
      </xdr:nvSpPr>
      <xdr:spPr bwMode="auto">
        <a:xfrm>
          <a:off x="4939812" y="1578219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TOP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 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WA1010301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17</xdr:col>
      <xdr:colOff>206620</xdr:colOff>
      <xdr:row>26</xdr:row>
      <xdr:rowOff>84484</xdr:rowOff>
    </xdr:from>
    <xdr:to>
      <xdr:col>21</xdr:col>
      <xdr:colOff>206620</xdr:colOff>
      <xdr:row>30</xdr:row>
      <xdr:rowOff>84483</xdr:rowOff>
    </xdr:to>
    <xdr:sp macro="" textlink="">
      <xdr:nvSpPr>
        <xdr:cNvPr id="108" name="Rectangle 274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 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WA1010401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19</xdr:col>
      <xdr:colOff>173170</xdr:colOff>
      <xdr:row>24</xdr:row>
      <xdr:rowOff>103278</xdr:rowOff>
    </xdr:from>
    <xdr:to>
      <xdr:col>22</xdr:col>
      <xdr:colOff>113853</xdr:colOff>
      <xdr:row>26</xdr:row>
      <xdr:rowOff>46735</xdr:rowOff>
    </xdr:to>
    <xdr:sp macro="" textlink="">
      <xdr:nvSpPr>
        <xdr:cNvPr id="157" name="Text Box 13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>
          <a:spLocks noChangeArrowheads="1"/>
        </xdr:cNvSpPr>
      </xdr:nvSpPr>
      <xdr:spPr bwMode="auto">
        <a:xfrm>
          <a:off x="5421445" y="3303678"/>
          <a:ext cx="769358" cy="248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Return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208722</xdr:colOff>
      <xdr:row>7</xdr:row>
      <xdr:rowOff>25677</xdr:rowOff>
    </xdr:from>
    <xdr:to>
      <xdr:col>32</xdr:col>
      <xdr:colOff>152400</xdr:colOff>
      <xdr:row>17</xdr:row>
      <xdr:rowOff>52181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589847" y="1073427"/>
          <a:ext cx="7401753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218245</xdr:colOff>
      <xdr:row>5</xdr:row>
      <xdr:rowOff>95250</xdr:rowOff>
    </xdr:from>
    <xdr:to>
      <xdr:col>13</xdr:col>
      <xdr:colOff>171449</xdr:colOff>
      <xdr:row>7</xdr:row>
      <xdr:rowOff>52181</xdr:rowOff>
    </xdr:to>
    <xdr:sp macro="" textlink="">
      <xdr:nvSpPr>
        <xdr:cNvPr id="3" name="Rectangle 27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7</xdr:col>
      <xdr:colOff>87795</xdr:colOff>
      <xdr:row>9</xdr:row>
      <xdr:rowOff>109331</xdr:rowOff>
    </xdr:from>
    <xdr:to>
      <xdr:col>11</xdr:col>
      <xdr:colOff>87796</xdr:colOff>
      <xdr:row>13</xdr:row>
      <xdr:rowOff>109331</xdr:rowOff>
    </xdr:to>
    <xdr:sp macro="" textlink="">
      <xdr:nvSpPr>
        <xdr:cNvPr id="4" name="Rectangle 27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2001078" y="1417983"/>
          <a:ext cx="1093305" cy="5632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16</xdr:col>
      <xdr:colOff>0</xdr:colOff>
      <xdr:row>19</xdr:row>
      <xdr:rowOff>28575</xdr:rowOff>
    </xdr:from>
    <xdr:to>
      <xdr:col>33</xdr:col>
      <xdr:colOff>200025</xdr:colOff>
      <xdr:row>34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19600" y="2466975"/>
          <a:ext cx="4895850" cy="2286000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52424" y="8221200"/>
            <a:ext cx="1091552" cy="5366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26523" y="8719631"/>
            <a:ext cx="579177" cy="181719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/</a:t>
            </a:r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01077" cy="1064202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: Screen design document ID</a:t>
            </a: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Screen design document name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display screen (sub-window).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11</xdr:col>
      <xdr:colOff>87796</xdr:colOff>
      <xdr:row>11</xdr:row>
      <xdr:rowOff>109331</xdr:rowOff>
    </xdr:from>
    <xdr:to>
      <xdr:col>15</xdr:col>
      <xdr:colOff>224872</xdr:colOff>
      <xdr:row>11</xdr:row>
      <xdr:rowOff>109331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>
          <a:stCxn id="4" idx="3"/>
          <a:endCxn id="54" idx="1"/>
        </xdr:cNvCxnSpPr>
      </xdr:nvCxnSpPr>
      <xdr:spPr bwMode="auto">
        <a:xfrm>
          <a:off x="3126271" y="1728581"/>
          <a:ext cx="124197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86332</xdr:colOff>
      <xdr:row>9</xdr:row>
      <xdr:rowOff>99075</xdr:rowOff>
    </xdr:from>
    <xdr:to>
      <xdr:col>11</xdr:col>
      <xdr:colOff>81935</xdr:colOff>
      <xdr:row>11</xdr:row>
      <xdr:rowOff>30807</xdr:rowOff>
    </xdr:to>
    <xdr:cxnSp macro="">
      <xdr:nvCxn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8</xdr:row>
      <xdr:rowOff>2229</xdr:rowOff>
    </xdr:from>
    <xdr:to>
      <xdr:col>16</xdr:col>
      <xdr:colOff>82826</xdr:colOff>
      <xdr:row>9</xdr:row>
      <xdr:rowOff>84420</xdr:rowOff>
    </xdr:to>
    <xdr:sp macro="" textlink="">
      <xdr:nvSpPr>
        <xdr:cNvPr id="25" name="Text Box 13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Input check failed</a:t>
          </a:r>
        </a:p>
      </xdr:txBody>
    </xdr:sp>
    <xdr:clientData/>
  </xdr:twoCellAnchor>
  <xdr:twoCellAnchor>
    <xdr:from>
      <xdr:col>11</xdr:col>
      <xdr:colOff>255997</xdr:colOff>
      <xdr:row>10</xdr:row>
      <xdr:rowOff>47784</xdr:rowOff>
    </xdr:from>
    <xdr:to>
      <xdr:col>16</xdr:col>
      <xdr:colOff>254277</xdr:colOff>
      <xdr:row>11</xdr:row>
      <xdr:rowOff>132045</xdr:rowOff>
    </xdr:to>
    <xdr:sp macro="" textlink="">
      <xdr:nvSpPr>
        <xdr:cNvPr id="26" name="Text Box 13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329447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Input check 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OK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52907</xdr:colOff>
      <xdr:row>11</xdr:row>
      <xdr:rowOff>50685</xdr:rowOff>
    </xdr:from>
    <xdr:to>
      <xdr:col>1</xdr:col>
      <xdr:colOff>170623</xdr:colOff>
      <xdr:row>12</xdr:row>
      <xdr:rowOff>24181</xdr:rowOff>
    </xdr:to>
    <xdr:sp macro="" textlink="">
      <xdr:nvSpPr>
        <xdr:cNvPr id="46" name="Oval 29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170623</xdr:colOff>
      <xdr:row>11</xdr:row>
      <xdr:rowOff>108871</xdr:rowOff>
    </xdr:from>
    <xdr:to>
      <xdr:col>7</xdr:col>
      <xdr:colOff>87795</xdr:colOff>
      <xdr:row>11</xdr:row>
      <xdr:rowOff>109331</xdr:rowOff>
    </xdr:to>
    <xdr:cxnSp macro="">
      <xdr:nvCxnSpPr>
        <xdr:cNvPr id="47" name="AutoShape 294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CxnSpPr>
          <a:cxnSpLocks noChangeShapeType="1"/>
          <a:stCxn id="46" idx="6"/>
          <a:endCxn id="4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224872</xdr:colOff>
      <xdr:row>9</xdr:row>
      <xdr:rowOff>109331</xdr:rowOff>
    </xdr:from>
    <xdr:to>
      <xdr:col>20</xdr:col>
      <xdr:colOff>150743</xdr:colOff>
      <xdr:row>13</xdr:row>
      <xdr:rowOff>109331</xdr:rowOff>
    </xdr:to>
    <xdr:sp macro="" textlink="">
      <xdr:nvSpPr>
        <xdr:cNvPr id="54" name="Rectangle 274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rrowheads="1"/>
        </xdr:cNvSpPr>
      </xdr:nvSpPr>
      <xdr:spPr bwMode="auto">
        <a:xfrm>
          <a:off x="436824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 confirmation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20</xdr:col>
      <xdr:colOff>150743</xdr:colOff>
      <xdr:row>11</xdr:row>
      <xdr:rowOff>109331</xdr:rowOff>
    </xdr:from>
    <xdr:to>
      <xdr:col>25</xdr:col>
      <xdr:colOff>224872</xdr:colOff>
      <xdr:row>11</xdr:row>
      <xdr:rowOff>109331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CxnSpPr>
          <a:stCxn id="54" idx="3"/>
          <a:endCxn id="69" idx="1"/>
        </xdr:cNvCxnSpPr>
      </xdr:nvCxnSpPr>
      <xdr:spPr bwMode="auto">
        <a:xfrm>
          <a:off x="5675243" y="1728581"/>
          <a:ext cx="1455254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103597</xdr:colOff>
      <xdr:row>10</xdr:row>
      <xdr:rowOff>57309</xdr:rowOff>
    </xdr:from>
    <xdr:to>
      <xdr:col>26</xdr:col>
      <xdr:colOff>101877</xdr:colOff>
      <xdr:row>11</xdr:row>
      <xdr:rowOff>141570</xdr:rowOff>
    </xdr:to>
    <xdr:sp macro="" textlink="">
      <xdr:nvSpPr>
        <xdr:cNvPr id="68" name="Text Box 13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 txBox="1">
          <a:spLocks noChangeArrowheads="1"/>
        </xdr:cNvSpPr>
      </xdr:nvSpPr>
      <xdr:spPr bwMode="auto">
        <a:xfrm>
          <a:off x="5904322" y="1124109"/>
          <a:ext cx="1379405" cy="236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Registration successful</a:t>
          </a:r>
        </a:p>
      </xdr:txBody>
    </xdr:sp>
    <xdr:clientData/>
  </xdr:twoCellAnchor>
  <xdr:twoCellAnchor>
    <xdr:from>
      <xdr:col>25</xdr:col>
      <xdr:colOff>224872</xdr:colOff>
      <xdr:row>9</xdr:row>
      <xdr:rowOff>109331</xdr:rowOff>
    </xdr:from>
    <xdr:to>
      <xdr:col>30</xdr:col>
      <xdr:colOff>150743</xdr:colOff>
      <xdr:row>13</xdr:row>
      <xdr:rowOff>109331</xdr:rowOff>
    </xdr:to>
    <xdr:sp macro="" textlink="">
      <xdr:nvSpPr>
        <xdr:cNvPr id="69" name="Rectangle 274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>
          <a:spLocks noChangeArrowheads="1"/>
        </xdr:cNvSpPr>
      </xdr:nvSpPr>
      <xdr:spPr bwMode="auto">
        <a:xfrm>
          <a:off x="713049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 completion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WA1020103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11</xdr:col>
      <xdr:colOff>84068</xdr:colOff>
      <xdr:row>12</xdr:row>
      <xdr:rowOff>118856</xdr:rowOff>
    </xdr:from>
    <xdr:to>
      <xdr:col>15</xdr:col>
      <xdr:colOff>190500</xdr:colOff>
      <xdr:row>12</xdr:row>
      <xdr:rowOff>118856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CxnSpPr/>
      </xdr:nvCxnSpPr>
      <xdr:spPr bwMode="auto">
        <a:xfrm flipH="1">
          <a:off x="3122543" y="1880981"/>
          <a:ext cx="121133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141698</xdr:colOff>
      <xdr:row>13</xdr:row>
      <xdr:rowOff>159</xdr:rowOff>
    </xdr:from>
    <xdr:to>
      <xdr:col>15</xdr:col>
      <xdr:colOff>266701</xdr:colOff>
      <xdr:row>15</xdr:row>
      <xdr:rowOff>76200</xdr:rowOff>
    </xdr:to>
    <xdr:sp macro="" textlink="">
      <xdr:nvSpPr>
        <xdr:cNvPr id="75" name="Text Box 13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456398" y="1524159"/>
          <a:ext cx="953678" cy="3808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defTabSz="914400" rtl="0">
            <a:lnSpc>
              <a:spcPts val="1100"/>
            </a:lnSpc>
          </a:pPr>
          <a:r>
            <a:rPr lang="ja-JP" sz="9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Registration failed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Return</a:t>
          </a:r>
        </a:p>
      </xdr:txBody>
    </xdr:sp>
    <xdr:clientData/>
  </xdr:twoCellAnchor>
  <xdr:twoCellAnchor>
    <xdr:from>
      <xdr:col>1</xdr:col>
      <xdr:colOff>179797</xdr:colOff>
      <xdr:row>10</xdr:row>
      <xdr:rowOff>47784</xdr:rowOff>
    </xdr:from>
    <xdr:to>
      <xdr:col>6</xdr:col>
      <xdr:colOff>178077</xdr:colOff>
      <xdr:row>11</xdr:row>
      <xdr:rowOff>132045</xdr:rowOff>
    </xdr:to>
    <xdr:sp macro="" textlink="">
      <xdr:nvSpPr>
        <xdr:cNvPr id="93" name="Text Box 13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10</xdr:col>
      <xdr:colOff>192571</xdr:colOff>
      <xdr:row>13</xdr:row>
      <xdr:rowOff>102290</xdr:rowOff>
    </xdr:from>
    <xdr:to>
      <xdr:col>28</xdr:col>
      <xdr:colOff>49695</xdr:colOff>
      <xdr:row>13</xdr:row>
      <xdr:rowOff>109331</xdr:rowOff>
    </xdr:to>
    <xdr:cxnSp macro="">
      <xdr:nvCxnSpPr>
        <xdr:cNvPr id="170" name="AutoShape 12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CxnSpPr>
          <a:cxnSpLocks noChangeShapeType="1"/>
          <a:stCxn id="69" idx="2"/>
          <a:endCxn id="173" idx="2"/>
        </xdr:cNvCxnSpPr>
      </xdr:nvCxnSpPr>
      <xdr:spPr bwMode="auto">
        <a:xfrm rot="5400000" flipH="1">
          <a:off x="5365887" y="-403776"/>
          <a:ext cx="7041" cy="4829174"/>
        </a:xfrm>
        <a:prstGeom prst="bentConnector3">
          <a:avLst>
            <a:gd name="adj1" fmla="val -324669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23</xdr:col>
      <xdr:colOff>217897</xdr:colOff>
      <xdr:row>13</xdr:row>
      <xdr:rowOff>133509</xdr:rowOff>
    </xdr:from>
    <xdr:to>
      <xdr:col>28</xdr:col>
      <xdr:colOff>216177</xdr:colOff>
      <xdr:row>15</xdr:row>
      <xdr:rowOff>74895</xdr:rowOff>
    </xdr:to>
    <xdr:sp macro="" textlink="">
      <xdr:nvSpPr>
        <xdr:cNvPr id="175" name="Text Box 13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 txBox="1">
          <a:spLocks noChangeArrowheads="1"/>
        </xdr:cNvSpPr>
      </xdr:nvSpPr>
      <xdr:spPr bwMode="auto">
        <a:xfrm>
          <a:off x="6571072" y="203850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Completed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9"/>
      <c r="H22" s="19"/>
    </row>
    <row r="23" spans="6:11" ht="17.25" customHeight="1" x14ac:dyDescent="0.2">
      <c r="F23" s="19"/>
      <c r="G23" s="19"/>
      <c r="H23" s="19"/>
      <c r="J23" s="6" t="s">
        <v>18</v>
      </c>
    </row>
    <row r="24" spans="6:11" ht="13.5" customHeight="1" x14ac:dyDescent="0.2">
      <c r="F24" s="19"/>
      <c r="G24" s="19"/>
      <c r="H24" s="19"/>
    </row>
    <row r="25" spans="6:11" ht="18" customHeight="1" x14ac:dyDescent="0.2">
      <c r="F25" s="19"/>
      <c r="G25" s="19"/>
      <c r="H25" s="19"/>
      <c r="I25" s="83">
        <f ca="1">IF(INDIRECT("変更履歴!D8")="","",MAX(INDIRECT("変更履歴!D8"):INDIRECT("変更履歴!F33")))</f>
        <v>43595</v>
      </c>
      <c r="J25" s="83"/>
      <c r="K25" s="83"/>
    </row>
    <row r="26" spans="6:11" ht="13.5" customHeight="1" x14ac:dyDescent="0.2">
      <c r="F26" s="19"/>
      <c r="G26" s="19"/>
      <c r="H26" s="19"/>
    </row>
    <row r="27" spans="6:11" ht="13.5" customHeight="1" x14ac:dyDescent="0.2">
      <c r="F27" s="19"/>
      <c r="G27" s="19"/>
      <c r="H27" s="19"/>
    </row>
    <row r="28" spans="6:11" ht="13.5" customHeight="1" x14ac:dyDescent="0.2">
      <c r="F28" s="20"/>
      <c r="G28" s="19"/>
      <c r="H28" s="19"/>
    </row>
    <row r="29" spans="6:11" ht="15" customHeight="1" x14ac:dyDescent="0.2">
      <c r="F29" s="19"/>
      <c r="H29" s="19"/>
    </row>
    <row r="30" spans="6:11" ht="13.5" customHeight="1" x14ac:dyDescent="0.2">
      <c r="F30" s="19"/>
      <c r="G30" s="21"/>
      <c r="H30" s="19"/>
    </row>
    <row r="31" spans="6:11" ht="18.75" customHeight="1" x14ac:dyDescent="0.2">
      <c r="F31" s="19"/>
      <c r="G31" s="21"/>
      <c r="H31" s="19"/>
    </row>
    <row r="32" spans="6:11" ht="18.75" x14ac:dyDescent="0.2">
      <c r="F32" s="19"/>
      <c r="G32" s="21"/>
      <c r="H32" s="19"/>
      <c r="J32" s="22"/>
    </row>
    <row r="33" spans="6:19" ht="18.75" x14ac:dyDescent="0.2">
      <c r="F33" s="19"/>
      <c r="H33" s="19"/>
      <c r="J33" s="23"/>
      <c r="L33" s="23"/>
      <c r="M33" s="24"/>
      <c r="N33" s="23"/>
      <c r="O33" s="23"/>
      <c r="P33" s="23"/>
    </row>
    <row r="34" spans="6:19" ht="18.75" x14ac:dyDescent="0.2">
      <c r="F34" s="19"/>
      <c r="H34" s="19"/>
      <c r="J34" s="22"/>
      <c r="L34" s="23"/>
      <c r="M34" s="23"/>
      <c r="N34" s="23"/>
      <c r="O34" s="23"/>
      <c r="P34" s="23"/>
      <c r="Q34" s="25"/>
      <c r="R34" s="26"/>
      <c r="S34" s="26"/>
    </row>
    <row r="35" spans="6:19" ht="13.5" customHeight="1" x14ac:dyDescent="0.15">
      <c r="O35" s="23"/>
      <c r="P35" s="23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8"/>
      <c r="Q37" s="28"/>
      <c r="R37" s="29"/>
      <c r="S37" s="28"/>
    </row>
    <row r="38" spans="6:19" ht="13.5" customHeight="1" x14ac:dyDescent="0.15">
      <c r="O38" s="28"/>
      <c r="P38" s="28"/>
      <c r="Q38" s="29"/>
      <c r="R38" s="29"/>
      <c r="S38" s="29"/>
    </row>
    <row r="39" spans="6:19" ht="13.5" customHeight="1" x14ac:dyDescent="0.15">
      <c r="O39" s="28"/>
      <c r="P39" s="28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90" t="s">
        <v>19</v>
      </c>
      <c r="B1" s="91"/>
      <c r="C1" s="91"/>
      <c r="D1" s="92"/>
      <c r="E1" s="93" t="s">
        <v>20</v>
      </c>
      <c r="F1" s="94"/>
      <c r="G1" s="94"/>
      <c r="H1" s="94"/>
      <c r="I1" s="94"/>
      <c r="J1" s="94"/>
      <c r="K1" s="94"/>
      <c r="L1" s="94"/>
      <c r="M1" s="94"/>
      <c r="N1" s="95"/>
      <c r="O1" s="99" t="s">
        <v>21</v>
      </c>
      <c r="P1" s="100"/>
      <c r="Q1" s="100"/>
      <c r="R1" s="101"/>
      <c r="S1" s="108" t="s">
        <v>22</v>
      </c>
      <c r="T1" s="109"/>
      <c r="U1" s="109"/>
      <c r="V1" s="109"/>
      <c r="W1" s="109"/>
      <c r="X1" s="109"/>
      <c r="Y1" s="109"/>
      <c r="Z1" s="110"/>
      <c r="AA1" s="90" t="s">
        <v>23</v>
      </c>
      <c r="AB1" s="92"/>
      <c r="AC1" s="117" t="str">
        <f>IF(AF8="","",AF8)</f>
        <v>TIS</v>
      </c>
      <c r="AD1" s="118"/>
      <c r="AE1" s="118"/>
      <c r="AF1" s="119"/>
      <c r="AG1" s="84">
        <f>IF(D8="","",D8)</f>
        <v>43595</v>
      </c>
      <c r="AH1" s="85"/>
      <c r="AI1" s="86"/>
      <c r="AJ1" s="1"/>
      <c r="AK1" s="1"/>
      <c r="AL1" s="1"/>
      <c r="AM1" s="1"/>
      <c r="AN1" s="2"/>
    </row>
    <row r="2" spans="1:40" s="3" customFormat="1" ht="12" customHeight="1" x14ac:dyDescent="0.15">
      <c r="A2" s="90" t="s">
        <v>24</v>
      </c>
      <c r="B2" s="91"/>
      <c r="C2" s="91"/>
      <c r="D2" s="92"/>
      <c r="E2" s="93" t="s">
        <v>25</v>
      </c>
      <c r="F2" s="94"/>
      <c r="G2" s="94"/>
      <c r="H2" s="94"/>
      <c r="I2" s="94"/>
      <c r="J2" s="94"/>
      <c r="K2" s="94"/>
      <c r="L2" s="94"/>
      <c r="M2" s="94"/>
      <c r="N2" s="95"/>
      <c r="O2" s="102"/>
      <c r="P2" s="103"/>
      <c r="Q2" s="103"/>
      <c r="R2" s="104"/>
      <c r="S2" s="111"/>
      <c r="T2" s="112"/>
      <c r="U2" s="112"/>
      <c r="V2" s="112"/>
      <c r="W2" s="112"/>
      <c r="X2" s="112"/>
      <c r="Y2" s="112"/>
      <c r="Z2" s="113"/>
      <c r="AA2" s="90" t="s">
        <v>26</v>
      </c>
      <c r="AB2" s="92"/>
      <c r="AC2" s="96" t="str">
        <f ca="1">IF(COUNTA(AF9:AF33)&lt;&gt;0,INDIRECT("AF"&amp;(COUNTA(AF9:AF33)+8)),"")</f>
        <v/>
      </c>
      <c r="AD2" s="97"/>
      <c r="AE2" s="97"/>
      <c r="AF2" s="98"/>
      <c r="AG2" s="84" t="str">
        <f>IF(D9="","",MAX(D9:F33))</f>
        <v/>
      </c>
      <c r="AH2" s="85"/>
      <c r="AI2" s="86"/>
      <c r="AJ2" s="1"/>
      <c r="AK2" s="1"/>
      <c r="AL2" s="1"/>
      <c r="AM2" s="1"/>
      <c r="AN2" s="1"/>
    </row>
    <row r="3" spans="1:40" s="3" customFormat="1" ht="12" customHeight="1" x14ac:dyDescent="0.15">
      <c r="A3" s="90" t="s">
        <v>27</v>
      </c>
      <c r="B3" s="91"/>
      <c r="C3" s="91"/>
      <c r="D3" s="92"/>
      <c r="E3" s="120" t="s">
        <v>28</v>
      </c>
      <c r="F3" s="94"/>
      <c r="G3" s="94"/>
      <c r="H3" s="94"/>
      <c r="I3" s="94"/>
      <c r="J3" s="94"/>
      <c r="K3" s="94"/>
      <c r="L3" s="94"/>
      <c r="M3" s="94"/>
      <c r="N3" s="95"/>
      <c r="O3" s="105"/>
      <c r="P3" s="106"/>
      <c r="Q3" s="106"/>
      <c r="R3" s="107"/>
      <c r="S3" s="114"/>
      <c r="T3" s="115"/>
      <c r="U3" s="115"/>
      <c r="V3" s="115"/>
      <c r="W3" s="115"/>
      <c r="X3" s="115"/>
      <c r="Y3" s="115"/>
      <c r="Z3" s="116"/>
      <c r="AA3" s="90"/>
      <c r="AB3" s="92"/>
      <c r="AC3" s="117"/>
      <c r="AD3" s="118"/>
      <c r="AE3" s="118"/>
      <c r="AF3" s="119"/>
      <c r="AG3" s="84"/>
      <c r="AH3" s="85"/>
      <c r="AI3" s="86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29</v>
      </c>
      <c r="AA5" s="14"/>
      <c r="AB5" s="14"/>
      <c r="AC5" s="11"/>
      <c r="AD5" s="12"/>
      <c r="AE5" s="12"/>
      <c r="AF5" s="12"/>
      <c r="AG5" s="14"/>
      <c r="AH5" s="14"/>
      <c r="AI5" s="14"/>
    </row>
    <row r="6" spans="1:40" s="4" customFormat="1" ht="15" customHeight="1" x14ac:dyDescent="0.15">
      <c r="N6" s="30"/>
      <c r="AA6" s="14"/>
      <c r="AB6" s="14"/>
      <c r="AC6" s="11"/>
      <c r="AD6" s="12"/>
      <c r="AE6" s="12"/>
      <c r="AF6" s="12"/>
      <c r="AG6" s="14"/>
      <c r="AH6" s="14"/>
      <c r="AI6" s="14"/>
    </row>
    <row r="7" spans="1:40" s="9" customFormat="1" ht="15" customHeight="1" thickBot="1" x14ac:dyDescent="0.2">
      <c r="A7" s="8" t="s">
        <v>30</v>
      </c>
      <c r="B7" s="87" t="s">
        <v>31</v>
      </c>
      <c r="C7" s="88"/>
      <c r="D7" s="87" t="s">
        <v>32</v>
      </c>
      <c r="E7" s="89"/>
      <c r="F7" s="88"/>
      <c r="G7" s="87" t="s">
        <v>33</v>
      </c>
      <c r="H7" s="89"/>
      <c r="I7" s="88"/>
      <c r="J7" s="87" t="s">
        <v>34</v>
      </c>
      <c r="K7" s="89"/>
      <c r="L7" s="89"/>
      <c r="M7" s="89"/>
      <c r="N7" s="89"/>
      <c r="O7" s="89"/>
      <c r="P7" s="88"/>
      <c r="Q7" s="87" t="s">
        <v>35</v>
      </c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8"/>
      <c r="AF7" s="87" t="s">
        <v>36</v>
      </c>
      <c r="AG7" s="89"/>
      <c r="AH7" s="89"/>
      <c r="AI7" s="88"/>
    </row>
    <row r="8" spans="1:40" s="9" customFormat="1" ht="15" customHeight="1" thickTop="1" x14ac:dyDescent="0.15">
      <c r="A8" s="13">
        <v>1</v>
      </c>
      <c r="B8" s="133" t="s">
        <v>37</v>
      </c>
      <c r="C8" s="134"/>
      <c r="D8" s="135">
        <v>43595</v>
      </c>
      <c r="E8" s="136"/>
      <c r="F8" s="137"/>
      <c r="G8" s="138" t="s">
        <v>38</v>
      </c>
      <c r="H8" s="139"/>
      <c r="I8" s="140"/>
      <c r="J8" s="141" t="s">
        <v>39</v>
      </c>
      <c r="K8" s="142"/>
      <c r="L8" s="142"/>
      <c r="M8" s="142"/>
      <c r="N8" s="142"/>
      <c r="O8" s="142"/>
      <c r="P8" s="143"/>
      <c r="Q8" s="144" t="s">
        <v>40</v>
      </c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6"/>
      <c r="AF8" s="141" t="s">
        <v>41</v>
      </c>
      <c r="AG8" s="142"/>
      <c r="AH8" s="142"/>
      <c r="AI8" s="143"/>
    </row>
    <row r="9" spans="1:40" s="9" customFormat="1" ht="15" customHeight="1" x14ac:dyDescent="0.15">
      <c r="A9" s="10"/>
      <c r="B9" s="121"/>
      <c r="C9" s="122"/>
      <c r="D9" s="123"/>
      <c r="E9" s="124"/>
      <c r="F9" s="125"/>
      <c r="G9" s="123"/>
      <c r="H9" s="126"/>
      <c r="I9" s="122"/>
      <c r="J9" s="127"/>
      <c r="K9" s="128"/>
      <c r="L9" s="128"/>
      <c r="M9" s="128"/>
      <c r="N9" s="128"/>
      <c r="O9" s="128"/>
      <c r="P9" s="129"/>
      <c r="Q9" s="130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2"/>
      <c r="AF9" s="127"/>
      <c r="AG9" s="128"/>
      <c r="AH9" s="128"/>
      <c r="AI9" s="129"/>
    </row>
    <row r="10" spans="1:40" s="9" customFormat="1" ht="15" customHeight="1" x14ac:dyDescent="0.15">
      <c r="A10" s="10"/>
      <c r="B10" s="121"/>
      <c r="C10" s="122"/>
      <c r="D10" s="123"/>
      <c r="E10" s="124"/>
      <c r="F10" s="125"/>
      <c r="G10" s="121"/>
      <c r="H10" s="126"/>
      <c r="I10" s="122"/>
      <c r="J10" s="127"/>
      <c r="K10" s="128"/>
      <c r="L10" s="128"/>
      <c r="M10" s="128"/>
      <c r="N10" s="128"/>
      <c r="O10" s="128"/>
      <c r="P10" s="129"/>
      <c r="Q10" s="130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2"/>
      <c r="AF10" s="127"/>
      <c r="AG10" s="128"/>
      <c r="AH10" s="128"/>
      <c r="AI10" s="129"/>
    </row>
    <row r="11" spans="1:40" s="9" customFormat="1" ht="15" customHeight="1" x14ac:dyDescent="0.15">
      <c r="A11" s="10"/>
      <c r="B11" s="121"/>
      <c r="C11" s="122"/>
      <c r="D11" s="123"/>
      <c r="E11" s="124"/>
      <c r="F11" s="125"/>
      <c r="G11" s="121"/>
      <c r="H11" s="126"/>
      <c r="I11" s="122"/>
      <c r="J11" s="127"/>
      <c r="K11" s="128"/>
      <c r="L11" s="128"/>
      <c r="M11" s="128"/>
      <c r="N11" s="128"/>
      <c r="O11" s="128"/>
      <c r="P11" s="129"/>
      <c r="Q11" s="130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2"/>
      <c r="AF11" s="127"/>
      <c r="AG11" s="128"/>
      <c r="AH11" s="128"/>
      <c r="AI11" s="129"/>
    </row>
    <row r="12" spans="1:40" s="9" customFormat="1" ht="15" customHeight="1" x14ac:dyDescent="0.15">
      <c r="A12" s="10"/>
      <c r="B12" s="121"/>
      <c r="C12" s="122"/>
      <c r="D12" s="123"/>
      <c r="E12" s="124"/>
      <c r="F12" s="125"/>
      <c r="G12" s="121"/>
      <c r="H12" s="126"/>
      <c r="I12" s="122"/>
      <c r="J12" s="127"/>
      <c r="K12" s="128"/>
      <c r="L12" s="128"/>
      <c r="M12" s="128"/>
      <c r="N12" s="128"/>
      <c r="O12" s="128"/>
      <c r="P12" s="129"/>
      <c r="Q12" s="130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2"/>
      <c r="AF12" s="127"/>
      <c r="AG12" s="128"/>
      <c r="AH12" s="128"/>
      <c r="AI12" s="129"/>
    </row>
    <row r="13" spans="1:40" s="9" customFormat="1" ht="15" customHeight="1" x14ac:dyDescent="0.15">
      <c r="A13" s="10"/>
      <c r="B13" s="121"/>
      <c r="C13" s="122"/>
      <c r="D13" s="123"/>
      <c r="E13" s="124"/>
      <c r="F13" s="125"/>
      <c r="G13" s="121"/>
      <c r="H13" s="126"/>
      <c r="I13" s="122"/>
      <c r="J13" s="127"/>
      <c r="K13" s="128"/>
      <c r="L13" s="128"/>
      <c r="M13" s="128"/>
      <c r="N13" s="128"/>
      <c r="O13" s="128"/>
      <c r="P13" s="129"/>
      <c r="Q13" s="130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2"/>
      <c r="AF13" s="127"/>
      <c r="AG13" s="128"/>
      <c r="AH13" s="128"/>
      <c r="AI13" s="129"/>
    </row>
    <row r="14" spans="1:40" s="9" customFormat="1" ht="15" customHeight="1" x14ac:dyDescent="0.15">
      <c r="A14" s="10"/>
      <c r="B14" s="121"/>
      <c r="C14" s="122"/>
      <c r="D14" s="123"/>
      <c r="E14" s="124"/>
      <c r="F14" s="125"/>
      <c r="G14" s="121"/>
      <c r="H14" s="126"/>
      <c r="I14" s="122"/>
      <c r="J14" s="127"/>
      <c r="K14" s="128"/>
      <c r="L14" s="128"/>
      <c r="M14" s="128"/>
      <c r="N14" s="128"/>
      <c r="O14" s="128"/>
      <c r="P14" s="129"/>
      <c r="Q14" s="130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2"/>
      <c r="AF14" s="127"/>
      <c r="AG14" s="128"/>
      <c r="AH14" s="128"/>
      <c r="AI14" s="129"/>
    </row>
    <row r="15" spans="1:40" s="9" customFormat="1" ht="15" customHeight="1" x14ac:dyDescent="0.15">
      <c r="A15" s="10"/>
      <c r="B15" s="121"/>
      <c r="C15" s="122"/>
      <c r="D15" s="123"/>
      <c r="E15" s="124"/>
      <c r="F15" s="125"/>
      <c r="G15" s="121"/>
      <c r="H15" s="126"/>
      <c r="I15" s="122"/>
      <c r="J15" s="127"/>
      <c r="K15" s="128"/>
      <c r="L15" s="128"/>
      <c r="M15" s="128"/>
      <c r="N15" s="128"/>
      <c r="O15" s="128"/>
      <c r="P15" s="129"/>
      <c r="Q15" s="130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2"/>
      <c r="AF15" s="127"/>
      <c r="AG15" s="128"/>
      <c r="AH15" s="128"/>
      <c r="AI15" s="129"/>
    </row>
    <row r="16" spans="1:40" s="9" customFormat="1" ht="15" customHeight="1" x14ac:dyDescent="0.15">
      <c r="A16" s="10"/>
      <c r="B16" s="121"/>
      <c r="C16" s="122"/>
      <c r="D16" s="123"/>
      <c r="E16" s="124"/>
      <c r="F16" s="125"/>
      <c r="G16" s="121"/>
      <c r="H16" s="126"/>
      <c r="I16" s="122"/>
      <c r="J16" s="127"/>
      <c r="K16" s="128"/>
      <c r="L16" s="128"/>
      <c r="M16" s="128"/>
      <c r="N16" s="128"/>
      <c r="O16" s="128"/>
      <c r="P16" s="129"/>
      <c r="Q16" s="130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2"/>
      <c r="AF16" s="127"/>
      <c r="AG16" s="128"/>
      <c r="AH16" s="128"/>
      <c r="AI16" s="129"/>
    </row>
    <row r="17" spans="1:35" s="9" customFormat="1" ht="15" customHeight="1" x14ac:dyDescent="0.15">
      <c r="A17" s="10"/>
      <c r="B17" s="121"/>
      <c r="C17" s="122"/>
      <c r="D17" s="123"/>
      <c r="E17" s="124"/>
      <c r="F17" s="125"/>
      <c r="G17" s="121"/>
      <c r="H17" s="126"/>
      <c r="I17" s="122"/>
      <c r="J17" s="127"/>
      <c r="K17" s="128"/>
      <c r="L17" s="128"/>
      <c r="M17" s="128"/>
      <c r="N17" s="128"/>
      <c r="O17" s="128"/>
      <c r="P17" s="129"/>
      <c r="Q17" s="130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2"/>
      <c r="AF17" s="127"/>
      <c r="AG17" s="128"/>
      <c r="AH17" s="128"/>
      <c r="AI17" s="129"/>
    </row>
    <row r="18" spans="1:35" s="9" customFormat="1" ht="15" customHeight="1" x14ac:dyDescent="0.15">
      <c r="A18" s="10"/>
      <c r="B18" s="121"/>
      <c r="C18" s="122"/>
      <c r="D18" s="123"/>
      <c r="E18" s="124"/>
      <c r="F18" s="125"/>
      <c r="G18" s="121"/>
      <c r="H18" s="126"/>
      <c r="I18" s="122"/>
      <c r="J18" s="127"/>
      <c r="K18" s="128"/>
      <c r="L18" s="128"/>
      <c r="M18" s="128"/>
      <c r="N18" s="128"/>
      <c r="O18" s="128"/>
      <c r="P18" s="129"/>
      <c r="Q18" s="130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2"/>
      <c r="AF18" s="127"/>
      <c r="AG18" s="128"/>
      <c r="AH18" s="128"/>
      <c r="AI18" s="129"/>
    </row>
    <row r="19" spans="1:35" s="9" customFormat="1" ht="15" customHeight="1" x14ac:dyDescent="0.15">
      <c r="A19" s="10"/>
      <c r="B19" s="121"/>
      <c r="C19" s="122"/>
      <c r="D19" s="123"/>
      <c r="E19" s="124"/>
      <c r="F19" s="125"/>
      <c r="G19" s="121"/>
      <c r="H19" s="126"/>
      <c r="I19" s="122"/>
      <c r="J19" s="127"/>
      <c r="K19" s="128"/>
      <c r="L19" s="128"/>
      <c r="M19" s="128"/>
      <c r="N19" s="128"/>
      <c r="O19" s="128"/>
      <c r="P19" s="129"/>
      <c r="Q19" s="130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2"/>
      <c r="AF19" s="127"/>
      <c r="AG19" s="128"/>
      <c r="AH19" s="128"/>
      <c r="AI19" s="129"/>
    </row>
    <row r="20" spans="1:35" s="9" customFormat="1" ht="15" customHeight="1" x14ac:dyDescent="0.15">
      <c r="A20" s="10"/>
      <c r="B20" s="121"/>
      <c r="C20" s="122"/>
      <c r="D20" s="123"/>
      <c r="E20" s="124"/>
      <c r="F20" s="125"/>
      <c r="G20" s="121"/>
      <c r="H20" s="126"/>
      <c r="I20" s="122"/>
      <c r="J20" s="127"/>
      <c r="K20" s="128"/>
      <c r="L20" s="128"/>
      <c r="M20" s="128"/>
      <c r="N20" s="128"/>
      <c r="O20" s="128"/>
      <c r="P20" s="129"/>
      <c r="Q20" s="130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2"/>
      <c r="AF20" s="127"/>
      <c r="AG20" s="128"/>
      <c r="AH20" s="128"/>
      <c r="AI20" s="129"/>
    </row>
    <row r="21" spans="1:35" s="9" customFormat="1" ht="15" customHeight="1" x14ac:dyDescent="0.15">
      <c r="A21" s="10"/>
      <c r="B21" s="121"/>
      <c r="C21" s="122"/>
      <c r="D21" s="123"/>
      <c r="E21" s="124"/>
      <c r="F21" s="125"/>
      <c r="G21" s="121"/>
      <c r="H21" s="126"/>
      <c r="I21" s="122"/>
      <c r="J21" s="127"/>
      <c r="K21" s="128"/>
      <c r="L21" s="128"/>
      <c r="M21" s="128"/>
      <c r="N21" s="128"/>
      <c r="O21" s="128"/>
      <c r="P21" s="129"/>
      <c r="Q21" s="130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2"/>
      <c r="AF21" s="127"/>
      <c r="AG21" s="128"/>
      <c r="AH21" s="128"/>
      <c r="AI21" s="129"/>
    </row>
    <row r="22" spans="1:35" s="9" customFormat="1" ht="15" customHeight="1" x14ac:dyDescent="0.15">
      <c r="A22" s="10"/>
      <c r="B22" s="121"/>
      <c r="C22" s="122"/>
      <c r="D22" s="123"/>
      <c r="E22" s="124"/>
      <c r="F22" s="125"/>
      <c r="G22" s="121"/>
      <c r="H22" s="126"/>
      <c r="I22" s="122"/>
      <c r="J22" s="127"/>
      <c r="K22" s="128"/>
      <c r="L22" s="128"/>
      <c r="M22" s="128"/>
      <c r="N22" s="128"/>
      <c r="O22" s="128"/>
      <c r="P22" s="129"/>
      <c r="Q22" s="130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2"/>
      <c r="AF22" s="127"/>
      <c r="AG22" s="128"/>
      <c r="AH22" s="128"/>
      <c r="AI22" s="129"/>
    </row>
    <row r="23" spans="1:35" s="9" customFormat="1" ht="15" customHeight="1" x14ac:dyDescent="0.15">
      <c r="A23" s="10"/>
      <c r="B23" s="121"/>
      <c r="C23" s="122"/>
      <c r="D23" s="123"/>
      <c r="E23" s="124"/>
      <c r="F23" s="125"/>
      <c r="G23" s="121"/>
      <c r="H23" s="126"/>
      <c r="I23" s="122"/>
      <c r="J23" s="127"/>
      <c r="K23" s="128"/>
      <c r="L23" s="128"/>
      <c r="M23" s="128"/>
      <c r="N23" s="128"/>
      <c r="O23" s="128"/>
      <c r="P23" s="129"/>
      <c r="Q23" s="130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2"/>
      <c r="AF23" s="127"/>
      <c r="AG23" s="128"/>
      <c r="AH23" s="128"/>
      <c r="AI23" s="129"/>
    </row>
    <row r="24" spans="1:35" s="9" customFormat="1" ht="15" customHeight="1" x14ac:dyDescent="0.15">
      <c r="A24" s="10"/>
      <c r="B24" s="121"/>
      <c r="C24" s="122"/>
      <c r="D24" s="123"/>
      <c r="E24" s="124"/>
      <c r="F24" s="125"/>
      <c r="G24" s="121"/>
      <c r="H24" s="126"/>
      <c r="I24" s="122"/>
      <c r="J24" s="127"/>
      <c r="K24" s="128"/>
      <c r="L24" s="128"/>
      <c r="M24" s="128"/>
      <c r="N24" s="128"/>
      <c r="O24" s="128"/>
      <c r="P24" s="129"/>
      <c r="Q24" s="130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2"/>
      <c r="AF24" s="127"/>
      <c r="AG24" s="128"/>
      <c r="AH24" s="128"/>
      <c r="AI24" s="129"/>
    </row>
    <row r="25" spans="1:35" s="9" customFormat="1" ht="15" customHeight="1" x14ac:dyDescent="0.15">
      <c r="A25" s="10"/>
      <c r="B25" s="121"/>
      <c r="C25" s="122"/>
      <c r="D25" s="123"/>
      <c r="E25" s="124"/>
      <c r="F25" s="125"/>
      <c r="G25" s="121"/>
      <c r="H25" s="126"/>
      <c r="I25" s="122"/>
      <c r="J25" s="127"/>
      <c r="K25" s="128"/>
      <c r="L25" s="128"/>
      <c r="M25" s="128"/>
      <c r="N25" s="128"/>
      <c r="O25" s="128"/>
      <c r="P25" s="129"/>
      <c r="Q25" s="130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2"/>
      <c r="AF25" s="127"/>
      <c r="AG25" s="128"/>
      <c r="AH25" s="128"/>
      <c r="AI25" s="129"/>
    </row>
    <row r="26" spans="1:35" s="9" customFormat="1" ht="15" customHeight="1" x14ac:dyDescent="0.15">
      <c r="A26" s="10"/>
      <c r="B26" s="121"/>
      <c r="C26" s="122"/>
      <c r="D26" s="123"/>
      <c r="E26" s="124"/>
      <c r="F26" s="125"/>
      <c r="G26" s="121"/>
      <c r="H26" s="126"/>
      <c r="I26" s="122"/>
      <c r="J26" s="127"/>
      <c r="K26" s="128"/>
      <c r="L26" s="128"/>
      <c r="M26" s="128"/>
      <c r="N26" s="128"/>
      <c r="O26" s="128"/>
      <c r="P26" s="129"/>
      <c r="Q26" s="130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2"/>
      <c r="AF26" s="127"/>
      <c r="AG26" s="128"/>
      <c r="AH26" s="128"/>
      <c r="AI26" s="129"/>
    </row>
    <row r="27" spans="1:35" s="9" customFormat="1" ht="15" customHeight="1" x14ac:dyDescent="0.15">
      <c r="A27" s="10"/>
      <c r="B27" s="121"/>
      <c r="C27" s="122"/>
      <c r="D27" s="123"/>
      <c r="E27" s="124"/>
      <c r="F27" s="125"/>
      <c r="G27" s="121"/>
      <c r="H27" s="126"/>
      <c r="I27" s="122"/>
      <c r="J27" s="127"/>
      <c r="K27" s="128"/>
      <c r="L27" s="128"/>
      <c r="M27" s="128"/>
      <c r="N27" s="128"/>
      <c r="O27" s="128"/>
      <c r="P27" s="129"/>
      <c r="Q27" s="130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2"/>
      <c r="AF27" s="127"/>
      <c r="AG27" s="128"/>
      <c r="AH27" s="128"/>
      <c r="AI27" s="129"/>
    </row>
    <row r="28" spans="1:35" s="9" customFormat="1" ht="15" customHeight="1" x14ac:dyDescent="0.15">
      <c r="A28" s="10"/>
      <c r="B28" s="121"/>
      <c r="C28" s="122"/>
      <c r="D28" s="123"/>
      <c r="E28" s="124"/>
      <c r="F28" s="125"/>
      <c r="G28" s="121"/>
      <c r="H28" s="126"/>
      <c r="I28" s="122"/>
      <c r="J28" s="127"/>
      <c r="K28" s="128"/>
      <c r="L28" s="128"/>
      <c r="M28" s="128"/>
      <c r="N28" s="128"/>
      <c r="O28" s="128"/>
      <c r="P28" s="129"/>
      <c r="Q28" s="130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2"/>
      <c r="AF28" s="127"/>
      <c r="AG28" s="128"/>
      <c r="AH28" s="128"/>
      <c r="AI28" s="129"/>
    </row>
    <row r="29" spans="1:35" s="9" customFormat="1" ht="15" customHeight="1" x14ac:dyDescent="0.15">
      <c r="A29" s="10"/>
      <c r="B29" s="121"/>
      <c r="C29" s="122"/>
      <c r="D29" s="123"/>
      <c r="E29" s="124"/>
      <c r="F29" s="125"/>
      <c r="G29" s="121"/>
      <c r="H29" s="126"/>
      <c r="I29" s="122"/>
      <c r="J29" s="127"/>
      <c r="K29" s="128"/>
      <c r="L29" s="128"/>
      <c r="M29" s="128"/>
      <c r="N29" s="128"/>
      <c r="O29" s="128"/>
      <c r="P29" s="129"/>
      <c r="Q29" s="130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2"/>
      <c r="AF29" s="127"/>
      <c r="AG29" s="128"/>
      <c r="AH29" s="128"/>
      <c r="AI29" s="129"/>
    </row>
    <row r="30" spans="1:35" s="9" customFormat="1" ht="15" customHeight="1" x14ac:dyDescent="0.15">
      <c r="A30" s="10"/>
      <c r="B30" s="121"/>
      <c r="C30" s="122"/>
      <c r="D30" s="123"/>
      <c r="E30" s="124"/>
      <c r="F30" s="125"/>
      <c r="G30" s="121"/>
      <c r="H30" s="126"/>
      <c r="I30" s="122"/>
      <c r="J30" s="127"/>
      <c r="K30" s="128"/>
      <c r="L30" s="128"/>
      <c r="M30" s="128"/>
      <c r="N30" s="128"/>
      <c r="O30" s="128"/>
      <c r="P30" s="129"/>
      <c r="Q30" s="130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2"/>
      <c r="AF30" s="127"/>
      <c r="AG30" s="128"/>
      <c r="AH30" s="128"/>
      <c r="AI30" s="129"/>
    </row>
    <row r="31" spans="1:35" s="9" customFormat="1" ht="15" customHeight="1" x14ac:dyDescent="0.15">
      <c r="A31" s="10"/>
      <c r="B31" s="121"/>
      <c r="C31" s="122"/>
      <c r="D31" s="123"/>
      <c r="E31" s="124"/>
      <c r="F31" s="125"/>
      <c r="G31" s="121"/>
      <c r="H31" s="126"/>
      <c r="I31" s="122"/>
      <c r="J31" s="127"/>
      <c r="K31" s="128"/>
      <c r="L31" s="128"/>
      <c r="M31" s="128"/>
      <c r="N31" s="128"/>
      <c r="O31" s="128"/>
      <c r="P31" s="129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2"/>
      <c r="AF31" s="127"/>
      <c r="AG31" s="128"/>
      <c r="AH31" s="128"/>
      <c r="AI31" s="129"/>
    </row>
    <row r="32" spans="1:35" s="9" customFormat="1" ht="15" customHeight="1" x14ac:dyDescent="0.15">
      <c r="A32" s="10"/>
      <c r="B32" s="121"/>
      <c r="C32" s="122"/>
      <c r="D32" s="123"/>
      <c r="E32" s="124"/>
      <c r="F32" s="125"/>
      <c r="G32" s="121"/>
      <c r="H32" s="126"/>
      <c r="I32" s="122"/>
      <c r="J32" s="127"/>
      <c r="K32" s="128"/>
      <c r="L32" s="128"/>
      <c r="M32" s="128"/>
      <c r="N32" s="128"/>
      <c r="O32" s="128"/>
      <c r="P32" s="129"/>
      <c r="Q32" s="130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2"/>
      <c r="AF32" s="127"/>
      <c r="AG32" s="128"/>
      <c r="AH32" s="128"/>
      <c r="AI32" s="129"/>
    </row>
    <row r="33" spans="1:35" s="9" customFormat="1" ht="15" customHeight="1" x14ac:dyDescent="0.15">
      <c r="A33" s="10"/>
      <c r="B33" s="121"/>
      <c r="C33" s="122"/>
      <c r="D33" s="123"/>
      <c r="E33" s="124"/>
      <c r="F33" s="125"/>
      <c r="G33" s="121"/>
      <c r="H33" s="126"/>
      <c r="I33" s="122"/>
      <c r="J33" s="127"/>
      <c r="K33" s="128"/>
      <c r="L33" s="128"/>
      <c r="M33" s="128"/>
      <c r="N33" s="128"/>
      <c r="O33" s="128"/>
      <c r="P33" s="129"/>
      <c r="Q33" s="130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2"/>
      <c r="AF33" s="127"/>
      <c r="AG33" s="128"/>
      <c r="AH33" s="128"/>
      <c r="AI33" s="12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3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5" customWidth="1"/>
    <col min="18" max="33" width="4.83203125" style="46" customWidth="1"/>
    <col min="34" max="34" width="4.83203125" style="65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58" t="s">
        <v>0</v>
      </c>
      <c r="B1" s="159"/>
      <c r="C1" s="159"/>
      <c r="D1" s="160"/>
      <c r="E1" s="153" t="str">
        <f ca="1">IF(INDIRECT("変更履歴!E1")&lt;&gt;"",INDIRECT("変更履歴!E1"),"")</f>
        <v>サンプルプロジェクト</v>
      </c>
      <c r="F1" s="154"/>
      <c r="G1" s="154"/>
      <c r="H1" s="154"/>
      <c r="I1" s="154"/>
      <c r="J1" s="154"/>
      <c r="K1" s="154"/>
      <c r="L1" s="154"/>
      <c r="M1" s="154"/>
      <c r="N1" s="155"/>
      <c r="O1" s="161" t="s">
        <v>1</v>
      </c>
      <c r="P1" s="162"/>
      <c r="Q1" s="162"/>
      <c r="R1" s="163"/>
      <c r="S1" s="170" t="str">
        <f ca="1">IF(INDIRECT("変更履歴!S1")&lt;&gt;"",INDIRECT("変更履歴!S1"),"")</f>
        <v>画面遷移図</v>
      </c>
      <c r="T1" s="171"/>
      <c r="U1" s="171"/>
      <c r="V1" s="171"/>
      <c r="W1" s="171"/>
      <c r="X1" s="171"/>
      <c r="Y1" s="171"/>
      <c r="Z1" s="172"/>
      <c r="AA1" s="156" t="s">
        <v>2</v>
      </c>
      <c r="AB1" s="157"/>
      <c r="AC1" s="150" t="str">
        <f ca="1">IF(INDIRECT("変更履歴!AC1")&lt;&gt;"",INDIRECT("変更履歴!AC1"),"")</f>
        <v>TIS</v>
      </c>
      <c r="AD1" s="151"/>
      <c r="AE1" s="151"/>
      <c r="AF1" s="152"/>
      <c r="AG1" s="147">
        <f ca="1">IF(INDIRECT("変更履歴!AG1")&lt;&gt;"",INDIRECT("変更履歴!AG1"),"")</f>
        <v>43595</v>
      </c>
      <c r="AH1" s="148"/>
      <c r="AI1" s="149"/>
      <c r="AJ1" s="31"/>
      <c r="AK1" s="31"/>
      <c r="AL1" s="32"/>
    </row>
    <row r="2" spans="1:38" s="33" customFormat="1" ht="12" hidden="1" customHeight="1" x14ac:dyDescent="0.2">
      <c r="A2" s="158" t="s">
        <v>3</v>
      </c>
      <c r="B2" s="159"/>
      <c r="C2" s="159"/>
      <c r="D2" s="160"/>
      <c r="E2" s="153" t="str">
        <f ca="1">IF(INDIRECT("変更履歴!E2")&lt;&gt;"",INDIRECT("変更履歴!E2"),"")</f>
        <v>サンプルシステム</v>
      </c>
      <c r="F2" s="154"/>
      <c r="G2" s="154"/>
      <c r="H2" s="154"/>
      <c r="I2" s="154"/>
      <c r="J2" s="154"/>
      <c r="K2" s="154"/>
      <c r="L2" s="154"/>
      <c r="M2" s="154"/>
      <c r="N2" s="155"/>
      <c r="O2" s="164"/>
      <c r="P2" s="165"/>
      <c r="Q2" s="165"/>
      <c r="R2" s="166"/>
      <c r="S2" s="173"/>
      <c r="T2" s="174"/>
      <c r="U2" s="174"/>
      <c r="V2" s="174"/>
      <c r="W2" s="174"/>
      <c r="X2" s="174"/>
      <c r="Y2" s="174"/>
      <c r="Z2" s="175"/>
      <c r="AA2" s="156" t="s">
        <v>4</v>
      </c>
      <c r="AB2" s="157"/>
      <c r="AC2" s="150" t="str">
        <f ca="1">IF(INDIRECT("変更履歴!AC2")&lt;&gt;"",INDIRECT("変更履歴!AC2"),"")</f>
        <v/>
      </c>
      <c r="AD2" s="151"/>
      <c r="AE2" s="151"/>
      <c r="AF2" s="152"/>
      <c r="AG2" s="147" t="str">
        <f ca="1">IF(INDIRECT("変更履歴!AG2")&lt;&gt;"",INDIRECT("変更履歴!AG2"),"")</f>
        <v/>
      </c>
      <c r="AH2" s="148"/>
      <c r="AI2" s="149"/>
      <c r="AJ2" s="31"/>
      <c r="AK2" s="31"/>
      <c r="AL2" s="31"/>
    </row>
    <row r="3" spans="1:38" s="33" customFormat="1" ht="12" hidden="1" customHeight="1" x14ac:dyDescent="0.2">
      <c r="A3" s="158" t="s">
        <v>5</v>
      </c>
      <c r="B3" s="159"/>
      <c r="C3" s="159"/>
      <c r="D3" s="160"/>
      <c r="E3" s="153" t="str">
        <f ca="1">IF(INDIRECT("変更履歴!E3")&lt;&gt;"",INDIRECT("変更履歴!E3"),"")</f>
        <v>プロジェクト管理システム</v>
      </c>
      <c r="F3" s="154"/>
      <c r="G3" s="154"/>
      <c r="H3" s="154"/>
      <c r="I3" s="154"/>
      <c r="J3" s="154"/>
      <c r="K3" s="154"/>
      <c r="L3" s="154"/>
      <c r="M3" s="154"/>
      <c r="N3" s="155"/>
      <c r="O3" s="167"/>
      <c r="P3" s="168"/>
      <c r="Q3" s="168"/>
      <c r="R3" s="169"/>
      <c r="S3" s="176"/>
      <c r="T3" s="177"/>
      <c r="U3" s="177"/>
      <c r="V3" s="177"/>
      <c r="W3" s="177"/>
      <c r="X3" s="177"/>
      <c r="Y3" s="177"/>
      <c r="Z3" s="178"/>
      <c r="AA3" s="156"/>
      <c r="AB3" s="157"/>
      <c r="AC3" s="150" t="str">
        <f ca="1">IF(INDIRECT("変更履歴!AC3")&lt;&gt;"",INDIRECT("変更履歴!AC3"),"")</f>
        <v/>
      </c>
      <c r="AD3" s="151"/>
      <c r="AE3" s="151"/>
      <c r="AF3" s="152"/>
      <c r="AG3" s="147" t="str">
        <f ca="1">IF(INDIRECT("変更履歴!AG3")&lt;&gt;"",INDIRECT("変更履歴!AG3"),"")</f>
        <v/>
      </c>
      <c r="AH3" s="148"/>
      <c r="AI3" s="149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44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8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45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39" t="s">
        <v>46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 x14ac:dyDescent="0.2">
      <c r="A10" s="38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39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39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9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9"/>
      <c r="C19" s="40"/>
      <c r="D19" s="38"/>
      <c r="E19" s="40"/>
      <c r="F19" s="40"/>
      <c r="G19" s="40"/>
      <c r="H19" s="40"/>
      <c r="I19" s="40"/>
      <c r="J19" s="40"/>
      <c r="K19" s="40"/>
      <c r="L19" s="40"/>
      <c r="M19" s="40"/>
      <c r="N19" s="41"/>
      <c r="O19" s="40"/>
      <c r="P19" s="42"/>
      <c r="Q19" s="34"/>
      <c r="R19" s="43"/>
      <c r="S19" s="38"/>
      <c r="T19" s="38"/>
      <c r="U19" s="38"/>
      <c r="V19" s="38"/>
      <c r="W19" s="38"/>
      <c r="X19" s="38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39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34"/>
      <c r="C23" s="38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40"/>
      <c r="P23" s="35"/>
      <c r="Q23" s="34"/>
      <c r="R23" s="34"/>
      <c r="S23" s="34"/>
      <c r="T23" s="34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5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1"/>
      <c r="O24" s="40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2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34"/>
      <c r="N28" s="34"/>
      <c r="O28" s="34"/>
      <c r="P28" s="35"/>
      <c r="Q28" s="34"/>
      <c r="R28" s="38"/>
      <c r="S28" s="38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2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40"/>
      <c r="N29" s="41"/>
      <c r="O29" s="34"/>
      <c r="P29" s="35"/>
      <c r="Q29" s="34"/>
      <c r="R29" s="38"/>
      <c r="S29" s="45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2">
      <c r="A30" s="38"/>
      <c r="B30" s="34"/>
      <c r="C30" s="38"/>
      <c r="D30" s="34"/>
      <c r="E30" s="34"/>
      <c r="F30" s="34"/>
      <c r="G30" s="34"/>
      <c r="H30" s="38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2"/>
      <c r="AH30" s="44"/>
      <c r="AI30" s="45"/>
    </row>
    <row r="31" spans="1:35" ht="15" customHeight="1" x14ac:dyDescent="0.2">
      <c r="A31" s="51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34"/>
      <c r="R31" s="38"/>
      <c r="S31" s="38"/>
      <c r="T31" s="38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 x14ac:dyDescent="0.2">
      <c r="A32" s="51"/>
      <c r="B32" s="34"/>
      <c r="C32" s="35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5"/>
      <c r="Q32" s="56"/>
      <c r="R32" s="38"/>
      <c r="S32" s="57"/>
      <c r="T32" s="40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 x14ac:dyDescent="0.2">
      <c r="A33" s="51"/>
      <c r="B33" s="58"/>
      <c r="C33" s="38"/>
      <c r="D33" s="5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9"/>
      <c r="Q33" s="56"/>
      <c r="R33" s="51"/>
      <c r="S33" s="60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3"/>
      <c r="AH33" s="54"/>
      <c r="AI33" s="55"/>
    </row>
    <row r="34" spans="1:35" ht="15" customHeight="1" x14ac:dyDescent="0.2">
      <c r="A34" s="51"/>
      <c r="B34" s="58"/>
      <c r="C34" s="38"/>
      <c r="D34" s="51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9"/>
      <c r="Q34" s="56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2"/>
      <c r="AF34" s="52"/>
      <c r="AG34" s="53"/>
      <c r="AH34" s="54"/>
      <c r="AI34" s="55"/>
    </row>
    <row r="35" spans="1:35" ht="15" customHeight="1" x14ac:dyDescent="0.2">
      <c r="A35" s="51"/>
      <c r="B35" s="58"/>
      <c r="C35" s="38"/>
      <c r="D35" s="51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9"/>
      <c r="Q35" s="56"/>
      <c r="R35" s="51"/>
      <c r="S35" s="60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3"/>
      <c r="AH35" s="54"/>
      <c r="AI35" s="55"/>
    </row>
    <row r="36" spans="1:35" ht="15" customHeight="1" x14ac:dyDescent="0.2">
      <c r="A36" s="51"/>
      <c r="B36" s="58"/>
      <c r="C36" s="3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9"/>
      <c r="Q36" s="56"/>
      <c r="R36" s="51"/>
      <c r="S36" s="55"/>
      <c r="T36" s="55"/>
      <c r="U36" s="61"/>
      <c r="V36" s="55"/>
      <c r="W36" s="55"/>
      <c r="X36" s="55"/>
      <c r="Y36" s="55"/>
      <c r="Z36" s="55"/>
      <c r="AA36" s="55"/>
      <c r="AB36" s="55"/>
      <c r="AC36" s="55"/>
      <c r="AD36" s="55"/>
      <c r="AE36" s="52"/>
      <c r="AF36" s="52"/>
      <c r="AG36" s="53"/>
      <c r="AH36" s="54"/>
      <c r="AI36" s="55"/>
    </row>
    <row r="37" spans="1:35" ht="15" customHeight="1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8"/>
      <c r="P37" s="59"/>
      <c r="Q37" s="62"/>
      <c r="R37" s="51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1"/>
      <c r="AF37" s="51"/>
      <c r="AG37" s="51"/>
      <c r="AH37" s="62"/>
      <c r="AI37" s="51"/>
    </row>
    <row r="38" spans="1:35" ht="15" customHeight="1" x14ac:dyDescent="0.15">
      <c r="B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4"/>
      <c r="S38" s="66"/>
      <c r="T38" s="66"/>
      <c r="U38" s="67"/>
      <c r="V38" s="66"/>
      <c r="W38" s="66"/>
      <c r="X38" s="66"/>
      <c r="Y38" s="66"/>
      <c r="Z38" s="66"/>
      <c r="AA38" s="66"/>
      <c r="AB38" s="66"/>
      <c r="AC38" s="66"/>
      <c r="AD38" s="66"/>
      <c r="AE38" s="68"/>
      <c r="AF38" s="68"/>
      <c r="AG38" s="69"/>
      <c r="AH38" s="70"/>
      <c r="AI38" s="66"/>
    </row>
    <row r="39" spans="1:35" ht="15" customHeight="1" x14ac:dyDescent="0.15">
      <c r="S39" s="66"/>
      <c r="T39" s="66"/>
      <c r="U39" s="67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71"/>
      <c r="AG39" s="72"/>
      <c r="AH39" s="73"/>
      <c r="AI39" s="66"/>
    </row>
    <row r="40" spans="1:35" ht="15" customHeight="1" x14ac:dyDescent="0.15">
      <c r="Q40" s="74"/>
      <c r="S40" s="66"/>
      <c r="T40" s="67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71"/>
      <c r="AG40" s="71"/>
      <c r="AH40" s="73"/>
      <c r="AI40" s="66"/>
    </row>
    <row r="41" spans="1:35" ht="15" customHeight="1" x14ac:dyDescent="0.15"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72"/>
      <c r="AH41" s="73"/>
      <c r="AI41" s="66"/>
    </row>
    <row r="42" spans="1:35" ht="15" customHeight="1" x14ac:dyDescent="0.15">
      <c r="J42" s="63"/>
      <c r="K42" s="63"/>
      <c r="L42" s="63"/>
      <c r="M42" s="63"/>
      <c r="N42" s="63"/>
      <c r="O42" s="63"/>
      <c r="P42" s="63"/>
      <c r="AE42" s="66"/>
      <c r="AF42" s="66"/>
      <c r="AG42" s="72"/>
      <c r="AH42" s="73"/>
      <c r="AI42" s="66"/>
    </row>
    <row r="43" spans="1:35" ht="15" customHeight="1" x14ac:dyDescent="0.15">
      <c r="AE43" s="66"/>
      <c r="AF43" s="71"/>
      <c r="AG43" s="72"/>
      <c r="AH43" s="73"/>
      <c r="AI43" s="66"/>
    </row>
    <row r="44" spans="1:35" ht="15" customHeight="1" x14ac:dyDescent="0.15">
      <c r="AE44" s="66"/>
      <c r="AF44" s="71"/>
      <c r="AG44" s="71"/>
      <c r="AH44" s="73"/>
      <c r="AI44" s="66"/>
    </row>
    <row r="45" spans="1:35" ht="15" customHeight="1" x14ac:dyDescent="0.15">
      <c r="A45" s="63"/>
      <c r="AF45" s="75"/>
      <c r="AG45" s="75"/>
    </row>
    <row r="46" spans="1:35" ht="15" customHeight="1" x14ac:dyDescent="0.15">
      <c r="A46" s="63"/>
      <c r="AG46" s="75"/>
    </row>
    <row r="47" spans="1:35" ht="15" customHeight="1" x14ac:dyDescent="0.15">
      <c r="AF47" s="75"/>
      <c r="AG47" s="75"/>
    </row>
    <row r="48" spans="1:35" ht="15" customHeight="1" x14ac:dyDescent="0.15">
      <c r="AG48" s="75"/>
    </row>
    <row r="49" spans="1:34" ht="15" customHeight="1" x14ac:dyDescent="0.15">
      <c r="S49" s="63"/>
      <c r="T49" s="63"/>
      <c r="V49" s="63"/>
      <c r="W49" s="63"/>
      <c r="X49" s="63"/>
      <c r="Y49" s="63"/>
      <c r="Z49" s="63"/>
      <c r="AA49" s="63"/>
      <c r="AB49" s="63"/>
      <c r="AC49" s="63"/>
      <c r="AD49" s="63"/>
    </row>
    <row r="50" spans="1:34" ht="15" customHeight="1" x14ac:dyDescent="0.15">
      <c r="R50" s="63"/>
      <c r="S50" s="63"/>
      <c r="T50" s="63"/>
      <c r="V50" s="63"/>
      <c r="W50" s="63"/>
      <c r="X50" s="63"/>
      <c r="Y50" s="63"/>
      <c r="Z50" s="63"/>
      <c r="AA50" s="63"/>
      <c r="AB50" s="63"/>
      <c r="AC50" s="63"/>
      <c r="AD50" s="63"/>
      <c r="AG50" s="75"/>
    </row>
    <row r="51" spans="1:34" ht="15" customHeight="1" x14ac:dyDescent="0.15">
      <c r="R51" s="63"/>
    </row>
    <row r="52" spans="1:34" s="63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5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4"/>
    </row>
    <row r="53" spans="1:34" s="63" customFormat="1" ht="15" customHeight="1" x14ac:dyDescent="0.1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65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H53" s="7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X35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2" width="4.83203125" style="80" customWidth="1"/>
    <col min="3" max="5" width="4.83203125" style="81" customWidth="1"/>
    <col min="6" max="6" width="4.83203125" style="80" customWidth="1"/>
    <col min="7" max="7" width="4.83203125" style="81" customWidth="1"/>
    <col min="8" max="11" width="4.83203125" style="80" customWidth="1"/>
    <col min="12" max="13" width="4.83203125" style="81" customWidth="1"/>
    <col min="14" max="15" width="4.83203125" style="80" customWidth="1"/>
    <col min="16" max="16" width="4.83203125" style="81" customWidth="1"/>
    <col min="17" max="21" width="4.83203125" style="80" customWidth="1"/>
    <col min="22" max="22" width="4.83203125" style="81" customWidth="1"/>
    <col min="23" max="29" width="4.83203125" style="80" customWidth="1"/>
    <col min="30" max="31" width="4.83203125" style="81" customWidth="1"/>
    <col min="32" max="16384" width="4.83203125" style="80"/>
  </cols>
  <sheetData>
    <row r="1" spans="1:50" s="33" customFormat="1" ht="12" hidden="1" customHeight="1" x14ac:dyDescent="0.2">
      <c r="A1" s="158" t="s">
        <v>6</v>
      </c>
      <c r="B1" s="159"/>
      <c r="C1" s="159"/>
      <c r="D1" s="160"/>
      <c r="E1" s="153" t="str">
        <f ca="1">IF(INDIRECT("変更履歴!E1")&lt;&gt;"",INDIRECT("変更履歴!E1"),"")</f>
        <v>サンプルプロジェクト</v>
      </c>
      <c r="F1" s="154"/>
      <c r="G1" s="154"/>
      <c r="H1" s="154"/>
      <c r="I1" s="154"/>
      <c r="J1" s="154"/>
      <c r="K1" s="154"/>
      <c r="L1" s="154"/>
      <c r="M1" s="154"/>
      <c r="N1" s="155"/>
      <c r="O1" s="179" t="s">
        <v>7</v>
      </c>
      <c r="P1" s="180"/>
      <c r="Q1" s="180"/>
      <c r="R1" s="181"/>
      <c r="S1" s="188" t="str">
        <f ca="1">IF(INDIRECT("変更履歴!S1")&lt;&gt;"",INDIRECT("変更履歴!S1"),"")</f>
        <v>画面遷移図</v>
      </c>
      <c r="T1" s="189"/>
      <c r="U1" s="189"/>
      <c r="V1" s="189"/>
      <c r="W1" s="189"/>
      <c r="X1" s="189"/>
      <c r="Y1" s="189"/>
      <c r="Z1" s="190"/>
      <c r="AA1" s="158" t="s">
        <v>8</v>
      </c>
      <c r="AB1" s="160"/>
      <c r="AC1" s="150" t="str">
        <f ca="1">IF(INDIRECT("変更履歴!AC1")&lt;&gt;"",INDIRECT("変更履歴!AC1"),"")</f>
        <v>TIS</v>
      </c>
      <c r="AD1" s="151"/>
      <c r="AE1" s="151"/>
      <c r="AF1" s="152"/>
      <c r="AG1" s="147">
        <f ca="1">IF(INDIRECT("変更履歴!AG1")&lt;&gt;"",INDIRECT("変更履歴!AG1"),"")</f>
        <v>43595</v>
      </c>
      <c r="AH1" s="148"/>
      <c r="AI1" s="149"/>
      <c r="AJ1" s="40"/>
      <c r="AN1" s="76"/>
      <c r="AO1" s="40"/>
      <c r="AP1" s="40"/>
      <c r="AQ1" s="40"/>
      <c r="AR1" s="40"/>
      <c r="AS1" s="77"/>
      <c r="AT1" s="40"/>
      <c r="AU1" s="40"/>
      <c r="AV1" s="40"/>
      <c r="AW1" s="40"/>
    </row>
    <row r="2" spans="1:50" s="33" customFormat="1" ht="12" hidden="1" customHeight="1" x14ac:dyDescent="0.2">
      <c r="A2" s="158" t="s">
        <v>9</v>
      </c>
      <c r="B2" s="159"/>
      <c r="C2" s="159"/>
      <c r="D2" s="160"/>
      <c r="E2" s="153" t="str">
        <f ca="1">IF(INDIRECT("変更履歴!E2")&lt;&gt;"",INDIRECT("変更履歴!E2"),"")</f>
        <v>サンプルシステム</v>
      </c>
      <c r="F2" s="154"/>
      <c r="G2" s="154"/>
      <c r="H2" s="154"/>
      <c r="I2" s="154"/>
      <c r="J2" s="154"/>
      <c r="K2" s="154"/>
      <c r="L2" s="154"/>
      <c r="M2" s="154"/>
      <c r="N2" s="155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58" t="s">
        <v>10</v>
      </c>
      <c r="AB2" s="160"/>
      <c r="AC2" s="150" t="str">
        <f ca="1">IF(INDIRECT("変更履歴!AC2")&lt;&gt;"",INDIRECT("変更履歴!AC2"),"")</f>
        <v/>
      </c>
      <c r="AD2" s="151"/>
      <c r="AE2" s="151"/>
      <c r="AF2" s="152"/>
      <c r="AG2" s="147" t="str">
        <f ca="1">IF(INDIRECT("変更履歴!AG2")&lt;&gt;"",INDIRECT("変更履歴!AG2"),"")</f>
        <v/>
      </c>
      <c r="AH2" s="148"/>
      <c r="AI2" s="149"/>
      <c r="AJ2" s="40"/>
      <c r="AN2" s="76"/>
      <c r="AO2" s="40"/>
      <c r="AP2" s="40"/>
      <c r="AQ2" s="40"/>
      <c r="AR2" s="40"/>
      <c r="AS2" s="77"/>
      <c r="AT2" s="40"/>
      <c r="AU2" s="40"/>
      <c r="AV2" s="40"/>
      <c r="AW2" s="40"/>
    </row>
    <row r="3" spans="1:50" s="33" customFormat="1" ht="12" hidden="1" customHeight="1" x14ac:dyDescent="0.2">
      <c r="A3" s="158" t="s">
        <v>11</v>
      </c>
      <c r="B3" s="159"/>
      <c r="C3" s="159"/>
      <c r="D3" s="160"/>
      <c r="E3" s="153" t="str">
        <f ca="1">IF(INDIRECT("変更履歴!E3")&lt;&gt;"",INDIRECT("変更履歴!E3"),"")</f>
        <v>プロジェクト管理システム</v>
      </c>
      <c r="F3" s="154"/>
      <c r="G3" s="154"/>
      <c r="H3" s="154"/>
      <c r="I3" s="154"/>
      <c r="J3" s="154"/>
      <c r="K3" s="154"/>
      <c r="L3" s="154"/>
      <c r="M3" s="154"/>
      <c r="N3" s="155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58"/>
      <c r="AB3" s="160"/>
      <c r="AC3" s="150" t="str">
        <f ca="1">IF(INDIRECT("変更履歴!AC3")&lt;&gt;"",INDIRECT("変更履歴!AC3"),"")</f>
        <v/>
      </c>
      <c r="AD3" s="151"/>
      <c r="AE3" s="151"/>
      <c r="AF3" s="152"/>
      <c r="AG3" s="147" t="str">
        <f ca="1">IF(INDIRECT("変更履歴!AG3")&lt;&gt;"",INDIRECT("変更履歴!AG3"),"")</f>
        <v/>
      </c>
      <c r="AH3" s="148"/>
      <c r="AI3" s="149"/>
      <c r="AJ3" s="78"/>
      <c r="AK3" s="79"/>
      <c r="AL3" s="79"/>
      <c r="AM3" s="79"/>
      <c r="AN3" s="76"/>
      <c r="AO3" s="76"/>
      <c r="AP3" s="76"/>
      <c r="AQ3" s="76"/>
      <c r="AR3" s="76"/>
      <c r="AS3" s="77"/>
      <c r="AT3" s="77"/>
      <c r="AU3" s="77"/>
      <c r="AV3" s="77"/>
      <c r="AW3" s="77"/>
    </row>
    <row r="4" spans="1:50" ht="12" customHeight="1" x14ac:dyDescent="0.2">
      <c r="A4" s="38"/>
      <c r="B4" s="38"/>
      <c r="C4" s="34"/>
      <c r="D4" s="34"/>
      <c r="E4" s="34"/>
      <c r="F4" s="38"/>
      <c r="G4" s="34"/>
      <c r="H4" s="38"/>
      <c r="I4" s="38"/>
      <c r="J4" s="38"/>
      <c r="K4" s="38"/>
      <c r="L4" s="34"/>
      <c r="M4" s="34"/>
      <c r="N4" s="38"/>
      <c r="O4" s="38"/>
      <c r="P4" s="34"/>
      <c r="Q4" s="38"/>
      <c r="R4" s="38"/>
      <c r="S4" s="38"/>
      <c r="T4" s="38"/>
      <c r="U4" s="38"/>
      <c r="V4" s="34"/>
      <c r="W4" s="38"/>
      <c r="X4" s="38"/>
      <c r="Y4" s="38"/>
      <c r="Z4" s="38"/>
      <c r="AA4" s="38"/>
      <c r="AB4" s="38"/>
      <c r="AC4" s="38"/>
      <c r="AD4" s="34"/>
      <c r="AE4" s="34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</row>
    <row r="5" spans="1:50" ht="12" customHeight="1" x14ac:dyDescent="0.2">
      <c r="B5" s="39" t="s">
        <v>42</v>
      </c>
    </row>
    <row r="6" spans="1:50" x14ac:dyDescent="0.2">
      <c r="C6" s="80"/>
      <c r="D6" s="80"/>
      <c r="F6" s="81"/>
      <c r="G6" s="80"/>
      <c r="I6" s="81"/>
      <c r="L6" s="80"/>
      <c r="M6" s="80"/>
      <c r="P6" s="80"/>
      <c r="R6" s="81"/>
      <c r="S6" s="81"/>
    </row>
    <row r="7" spans="1:50" x14ac:dyDescent="0.2">
      <c r="C7" s="80"/>
      <c r="D7" s="80"/>
      <c r="F7" s="81"/>
      <c r="G7" s="80"/>
      <c r="I7" s="81"/>
      <c r="L7" s="80"/>
      <c r="M7" s="80"/>
      <c r="P7" s="80"/>
      <c r="R7" s="81"/>
      <c r="S7" s="81"/>
    </row>
    <row r="8" spans="1:50" x14ac:dyDescent="0.2">
      <c r="C8" s="80"/>
      <c r="D8" s="80"/>
      <c r="F8" s="81"/>
      <c r="G8" s="80"/>
      <c r="I8" s="81"/>
      <c r="L8" s="80"/>
      <c r="M8" s="80"/>
      <c r="P8" s="80"/>
      <c r="R8" s="81"/>
      <c r="S8" s="81"/>
    </row>
    <row r="9" spans="1:50" x14ac:dyDescent="0.2">
      <c r="C9" s="80"/>
      <c r="D9" s="80"/>
      <c r="F9" s="81"/>
      <c r="G9" s="80"/>
      <c r="I9" s="81"/>
      <c r="L9" s="80"/>
      <c r="M9" s="80"/>
      <c r="P9" s="80"/>
      <c r="R9" s="81"/>
      <c r="S9" s="81"/>
    </row>
    <row r="10" spans="1:50" s="81" customFormat="1" x14ac:dyDescent="0.2"/>
    <row r="11" spans="1:50" s="81" customFormat="1" x14ac:dyDescent="0.2"/>
    <row r="12" spans="1:50" x14ac:dyDescent="0.2">
      <c r="C12" s="80"/>
      <c r="D12" s="80"/>
      <c r="F12" s="81"/>
      <c r="G12" s="80"/>
      <c r="I12" s="81"/>
      <c r="L12" s="80"/>
      <c r="M12" s="80"/>
      <c r="P12" s="80"/>
      <c r="R12" s="81"/>
      <c r="S12" s="81"/>
    </row>
    <row r="13" spans="1:50" x14ac:dyDescent="0.2">
      <c r="C13" s="80"/>
      <c r="D13" s="80"/>
      <c r="F13" s="81"/>
      <c r="G13" s="80"/>
      <c r="I13" s="81"/>
      <c r="L13" s="80"/>
      <c r="M13" s="80"/>
      <c r="P13" s="80"/>
      <c r="R13" s="81"/>
      <c r="S13" s="81"/>
    </row>
    <row r="14" spans="1:50" s="81" customFormat="1" x14ac:dyDescent="0.2"/>
    <row r="15" spans="1:50" x14ac:dyDescent="0.2">
      <c r="C15" s="80"/>
      <c r="D15" s="80"/>
      <c r="F15" s="81"/>
      <c r="G15" s="80"/>
      <c r="I15" s="81"/>
      <c r="L15" s="80"/>
      <c r="M15" s="80"/>
      <c r="P15" s="80"/>
      <c r="R15" s="81"/>
      <c r="S15" s="81"/>
    </row>
    <row r="16" spans="1:50" s="81" customFormat="1" x14ac:dyDescent="0.2"/>
    <row r="17" spans="3:31" x14ac:dyDescent="0.2">
      <c r="C17" s="80"/>
      <c r="D17" s="80"/>
      <c r="F17" s="81"/>
      <c r="G17" s="80"/>
      <c r="I17" s="81"/>
      <c r="L17" s="80"/>
      <c r="M17" s="80"/>
      <c r="P17" s="80"/>
      <c r="R17" s="81"/>
      <c r="S17" s="81"/>
    </row>
    <row r="18" spans="3:31" x14ac:dyDescent="0.2">
      <c r="C18" s="80"/>
      <c r="D18" s="80"/>
      <c r="F18" s="81"/>
      <c r="G18" s="80"/>
      <c r="I18" s="81"/>
      <c r="L18" s="80"/>
      <c r="M18" s="82"/>
      <c r="P18" s="80"/>
      <c r="R18" s="81"/>
      <c r="S18" s="81"/>
      <c r="Z18" s="82"/>
    </row>
    <row r="19" spans="3:31" x14ac:dyDescent="0.2">
      <c r="C19" s="80"/>
      <c r="D19" s="80"/>
      <c r="F19" s="81"/>
      <c r="G19" s="80"/>
      <c r="I19" s="81"/>
      <c r="L19" s="80"/>
      <c r="M19" s="80"/>
      <c r="P19" s="80"/>
      <c r="R19" s="81"/>
      <c r="S19" s="81"/>
    </row>
    <row r="20" spans="3:31" x14ac:dyDescent="0.2">
      <c r="C20" s="80"/>
      <c r="D20" s="80"/>
      <c r="F20" s="81"/>
      <c r="G20" s="80"/>
      <c r="I20" s="81"/>
      <c r="L20" s="80"/>
      <c r="M20" s="80"/>
    </row>
    <row r="21" spans="3:31" x14ac:dyDescent="0.2">
      <c r="C21" s="80"/>
      <c r="D21" s="80"/>
      <c r="F21" s="81"/>
      <c r="G21" s="80"/>
      <c r="I21" s="81"/>
      <c r="L21" s="80"/>
      <c r="M21" s="80"/>
    </row>
    <row r="22" spans="3:31" s="81" customFormat="1" x14ac:dyDescent="0.2">
      <c r="Q22" s="80"/>
      <c r="R22" s="80"/>
      <c r="S22" s="80"/>
      <c r="T22" s="80"/>
      <c r="U22" s="80"/>
      <c r="W22" s="80"/>
      <c r="X22" s="80"/>
      <c r="Y22" s="80"/>
      <c r="Z22" s="80"/>
      <c r="AA22" s="80"/>
    </row>
    <row r="23" spans="3:31" x14ac:dyDescent="0.2">
      <c r="C23" s="80"/>
      <c r="D23" s="80"/>
      <c r="F23" s="81"/>
      <c r="G23" s="80"/>
      <c r="I23" s="81"/>
      <c r="L23" s="80"/>
      <c r="M23" s="80"/>
      <c r="P23" s="80"/>
      <c r="R23" s="81"/>
      <c r="S23" s="81"/>
    </row>
    <row r="24" spans="3:31" x14ac:dyDescent="0.2">
      <c r="C24" s="80"/>
      <c r="D24" s="80"/>
      <c r="F24" s="81"/>
      <c r="G24" s="80"/>
      <c r="I24" s="81"/>
      <c r="L24" s="80"/>
      <c r="M24" s="80"/>
      <c r="P24" s="80"/>
      <c r="R24" s="81"/>
      <c r="S24" s="81"/>
    </row>
    <row r="25" spans="3:31" x14ac:dyDescent="0.2">
      <c r="C25" s="80"/>
      <c r="D25" s="80"/>
      <c r="F25" s="81"/>
      <c r="G25" s="80"/>
      <c r="I25" s="81"/>
      <c r="L25" s="80"/>
      <c r="M25" s="80"/>
      <c r="P25" s="80"/>
      <c r="R25" s="81"/>
      <c r="S25" s="81"/>
    </row>
    <row r="26" spans="3:31" x14ac:dyDescent="0.2">
      <c r="C26" s="80"/>
      <c r="D26" s="80"/>
      <c r="F26" s="81"/>
      <c r="G26" s="80"/>
      <c r="I26" s="81"/>
      <c r="L26" s="80"/>
      <c r="M26" s="80"/>
      <c r="P26" s="80"/>
      <c r="R26" s="81"/>
      <c r="S26" s="81"/>
    </row>
    <row r="27" spans="3:31" s="81" customFormat="1" x14ac:dyDescent="0.2"/>
    <row r="28" spans="3:31" x14ac:dyDescent="0.2">
      <c r="F28" s="81"/>
      <c r="H28" s="81"/>
      <c r="I28" s="81"/>
      <c r="J28" s="81"/>
      <c r="K28" s="81"/>
      <c r="N28" s="81"/>
      <c r="Q28" s="81"/>
      <c r="R28" s="81"/>
      <c r="S28" s="81"/>
      <c r="T28" s="81"/>
      <c r="U28" s="81"/>
      <c r="W28" s="81"/>
      <c r="X28" s="81"/>
      <c r="Y28" s="81"/>
      <c r="Z28" s="81"/>
      <c r="AA28" s="81"/>
    </row>
    <row r="29" spans="3:31" s="81" customFormat="1" x14ac:dyDescent="0.2">
      <c r="C29" s="80"/>
      <c r="D29" s="80"/>
      <c r="G29" s="80"/>
      <c r="H29" s="80"/>
      <c r="J29" s="80"/>
      <c r="K29" s="80"/>
      <c r="L29" s="80"/>
      <c r="M29" s="80"/>
      <c r="N29" s="80"/>
      <c r="P29" s="80"/>
      <c r="Q29" s="80"/>
      <c r="T29" s="80"/>
      <c r="U29" s="80"/>
      <c r="W29" s="80"/>
      <c r="X29" s="80"/>
      <c r="Y29" s="80"/>
      <c r="Z29" s="80"/>
      <c r="AA29" s="80"/>
    </row>
    <row r="30" spans="3:31" x14ac:dyDescent="0.2">
      <c r="C30" s="80"/>
      <c r="D30" s="80"/>
      <c r="F30" s="81"/>
      <c r="G30" s="80"/>
      <c r="I30" s="81"/>
      <c r="L30" s="80"/>
      <c r="M30" s="80"/>
      <c r="P30" s="80"/>
      <c r="R30" s="81"/>
      <c r="S30" s="81"/>
    </row>
    <row r="31" spans="3:31" x14ac:dyDescent="0.2">
      <c r="F31" s="81"/>
      <c r="H31" s="81"/>
      <c r="I31" s="81"/>
      <c r="J31" s="81"/>
      <c r="K31" s="81"/>
      <c r="N31" s="81"/>
      <c r="Q31" s="81"/>
      <c r="R31" s="81"/>
      <c r="S31" s="81"/>
      <c r="T31" s="81"/>
      <c r="U31" s="81"/>
      <c r="W31" s="81"/>
      <c r="X31" s="81"/>
      <c r="Y31" s="81"/>
      <c r="Z31" s="81"/>
      <c r="AA31" s="81"/>
    </row>
    <row r="32" spans="3:31" x14ac:dyDescent="0.2">
      <c r="C32" s="80"/>
      <c r="D32" s="80"/>
      <c r="F32" s="81"/>
      <c r="G32" s="80"/>
      <c r="I32" s="81"/>
      <c r="L32" s="80"/>
      <c r="M32" s="80"/>
      <c r="P32" s="80"/>
      <c r="R32" s="81"/>
      <c r="S32" s="81"/>
      <c r="AC32" s="81"/>
      <c r="AD32" s="80"/>
      <c r="AE32" s="80"/>
    </row>
    <row r="33" spans="3:33" x14ac:dyDescent="0.2">
      <c r="F33" s="81"/>
      <c r="H33" s="81"/>
      <c r="I33" s="81"/>
      <c r="J33" s="81"/>
      <c r="K33" s="81"/>
      <c r="N33" s="81"/>
      <c r="Q33" s="81"/>
      <c r="R33" s="81"/>
      <c r="S33" s="81"/>
      <c r="T33" s="81"/>
      <c r="U33" s="81"/>
      <c r="W33" s="81"/>
      <c r="X33" s="81"/>
      <c r="Y33" s="81"/>
      <c r="Z33" s="81"/>
      <c r="AA33" s="81"/>
      <c r="AC33" s="81"/>
      <c r="AD33" s="80"/>
      <c r="AE33" s="80"/>
    </row>
    <row r="34" spans="3:33" x14ac:dyDescent="0.2">
      <c r="C34" s="80"/>
      <c r="D34" s="80"/>
      <c r="F34" s="81"/>
      <c r="G34" s="80"/>
      <c r="I34" s="81"/>
      <c r="L34" s="80"/>
      <c r="M34" s="80"/>
      <c r="P34" s="80"/>
      <c r="R34" s="81"/>
      <c r="S34" s="81"/>
      <c r="AB34" s="81"/>
      <c r="AC34" s="81"/>
      <c r="AF34" s="81"/>
      <c r="AG34" s="81"/>
    </row>
    <row r="35" spans="3:33" x14ac:dyDescent="0.2">
      <c r="C35" s="80"/>
      <c r="D35" s="80"/>
      <c r="F35" s="81"/>
      <c r="G35" s="80"/>
      <c r="I35" s="81"/>
      <c r="L35" s="80"/>
      <c r="M35" s="82"/>
      <c r="P35" s="80"/>
      <c r="R35" s="81"/>
      <c r="S35" s="81"/>
      <c r="Z35" s="8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X19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2" width="4.83203125" style="80" customWidth="1"/>
    <col min="3" max="5" width="4.83203125" style="81" customWidth="1"/>
    <col min="6" max="6" width="4.83203125" style="80" customWidth="1"/>
    <col min="7" max="7" width="4.83203125" style="81" customWidth="1"/>
    <col min="8" max="11" width="4.83203125" style="80" customWidth="1"/>
    <col min="12" max="13" width="4.83203125" style="81" customWidth="1"/>
    <col min="14" max="15" width="4.83203125" style="80" customWidth="1"/>
    <col min="16" max="16" width="4.83203125" style="81" customWidth="1"/>
    <col min="17" max="21" width="4.83203125" style="80" customWidth="1"/>
    <col min="22" max="22" width="4.83203125" style="81" customWidth="1"/>
    <col min="23" max="29" width="4.83203125" style="80" customWidth="1"/>
    <col min="30" max="31" width="4.83203125" style="81" customWidth="1"/>
    <col min="32" max="16384" width="4.83203125" style="80"/>
  </cols>
  <sheetData>
    <row r="1" spans="1:50" s="33" customFormat="1" ht="12" hidden="1" customHeight="1" x14ac:dyDescent="0.2">
      <c r="A1" s="158" t="s">
        <v>12</v>
      </c>
      <c r="B1" s="159"/>
      <c r="C1" s="159"/>
      <c r="D1" s="160"/>
      <c r="E1" s="153" t="str">
        <f ca="1">IF(INDIRECT("変更履歴!E1")&lt;&gt;"",INDIRECT("変更履歴!E1"),"")</f>
        <v>サンプルプロジェクト</v>
      </c>
      <c r="F1" s="154"/>
      <c r="G1" s="154"/>
      <c r="H1" s="154"/>
      <c r="I1" s="154"/>
      <c r="J1" s="154"/>
      <c r="K1" s="154"/>
      <c r="L1" s="154"/>
      <c r="M1" s="154"/>
      <c r="N1" s="155"/>
      <c r="O1" s="179" t="s">
        <v>13</v>
      </c>
      <c r="P1" s="180"/>
      <c r="Q1" s="180"/>
      <c r="R1" s="181"/>
      <c r="S1" s="188" t="str">
        <f ca="1">IF(INDIRECT("変更履歴!S1")&lt;&gt;"",INDIRECT("変更履歴!S1"),"")</f>
        <v>画面遷移図</v>
      </c>
      <c r="T1" s="189"/>
      <c r="U1" s="189"/>
      <c r="V1" s="189"/>
      <c r="W1" s="189"/>
      <c r="X1" s="189"/>
      <c r="Y1" s="189"/>
      <c r="Z1" s="190"/>
      <c r="AA1" s="158" t="s">
        <v>14</v>
      </c>
      <c r="AB1" s="160"/>
      <c r="AC1" s="150" t="str">
        <f ca="1">IF(INDIRECT("変更履歴!AC1")&lt;&gt;"",INDIRECT("変更履歴!AC1"),"")</f>
        <v>TIS</v>
      </c>
      <c r="AD1" s="151"/>
      <c r="AE1" s="151"/>
      <c r="AF1" s="152"/>
      <c r="AG1" s="147">
        <f ca="1">IF(INDIRECT("変更履歴!AG1")&lt;&gt;"",INDIRECT("変更履歴!AG1"),"")</f>
        <v>43595</v>
      </c>
      <c r="AH1" s="148"/>
      <c r="AI1" s="149"/>
      <c r="AJ1" s="40"/>
      <c r="AN1" s="76"/>
      <c r="AO1" s="40"/>
      <c r="AP1" s="40"/>
      <c r="AQ1" s="40"/>
      <c r="AR1" s="40"/>
      <c r="AS1" s="77"/>
      <c r="AT1" s="40"/>
      <c r="AU1" s="40"/>
      <c r="AV1" s="40"/>
      <c r="AW1" s="40"/>
    </row>
    <row r="2" spans="1:50" s="33" customFormat="1" ht="12" hidden="1" customHeight="1" x14ac:dyDescent="0.2">
      <c r="A2" s="158" t="s">
        <v>15</v>
      </c>
      <c r="B2" s="159"/>
      <c r="C2" s="159"/>
      <c r="D2" s="160"/>
      <c r="E2" s="153" t="str">
        <f ca="1">IF(INDIRECT("変更履歴!E2")&lt;&gt;"",INDIRECT("変更履歴!E2"),"")</f>
        <v>サンプルシステム</v>
      </c>
      <c r="F2" s="154"/>
      <c r="G2" s="154"/>
      <c r="H2" s="154"/>
      <c r="I2" s="154"/>
      <c r="J2" s="154"/>
      <c r="K2" s="154"/>
      <c r="L2" s="154"/>
      <c r="M2" s="154"/>
      <c r="N2" s="155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58" t="s">
        <v>16</v>
      </c>
      <c r="AB2" s="160"/>
      <c r="AC2" s="150" t="str">
        <f ca="1">IF(INDIRECT("変更履歴!AC2")&lt;&gt;"",INDIRECT("変更履歴!AC2"),"")</f>
        <v/>
      </c>
      <c r="AD2" s="151"/>
      <c r="AE2" s="151"/>
      <c r="AF2" s="152"/>
      <c r="AG2" s="147" t="str">
        <f ca="1">IF(INDIRECT("変更履歴!AG2")&lt;&gt;"",INDIRECT("変更履歴!AG2"),"")</f>
        <v/>
      </c>
      <c r="AH2" s="148"/>
      <c r="AI2" s="149"/>
      <c r="AJ2" s="40"/>
      <c r="AN2" s="76"/>
      <c r="AO2" s="40"/>
      <c r="AP2" s="40"/>
      <c r="AQ2" s="40"/>
      <c r="AR2" s="40"/>
      <c r="AS2" s="77"/>
      <c r="AT2" s="40"/>
      <c r="AU2" s="40"/>
      <c r="AV2" s="40"/>
      <c r="AW2" s="40"/>
    </row>
    <row r="3" spans="1:50" s="33" customFormat="1" ht="12" hidden="1" customHeight="1" x14ac:dyDescent="0.2">
      <c r="A3" s="158" t="s">
        <v>17</v>
      </c>
      <c r="B3" s="159"/>
      <c r="C3" s="159"/>
      <c r="D3" s="160"/>
      <c r="E3" s="153" t="str">
        <f ca="1">IF(INDIRECT("変更履歴!E3")&lt;&gt;"",INDIRECT("変更履歴!E3"),"")</f>
        <v>プロジェクト管理システム</v>
      </c>
      <c r="F3" s="154"/>
      <c r="G3" s="154"/>
      <c r="H3" s="154"/>
      <c r="I3" s="154"/>
      <c r="J3" s="154"/>
      <c r="K3" s="154"/>
      <c r="L3" s="154"/>
      <c r="M3" s="154"/>
      <c r="N3" s="155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58"/>
      <c r="AB3" s="160"/>
      <c r="AC3" s="150" t="str">
        <f ca="1">IF(INDIRECT("変更履歴!AC3")&lt;&gt;"",INDIRECT("変更履歴!AC3"),"")</f>
        <v/>
      </c>
      <c r="AD3" s="151"/>
      <c r="AE3" s="151"/>
      <c r="AF3" s="152"/>
      <c r="AG3" s="147" t="str">
        <f ca="1">IF(INDIRECT("変更履歴!AG3")&lt;&gt;"",INDIRECT("変更履歴!AG3"),"")</f>
        <v/>
      </c>
      <c r="AH3" s="148"/>
      <c r="AI3" s="149"/>
      <c r="AJ3" s="78"/>
      <c r="AK3" s="79"/>
      <c r="AL3" s="79"/>
      <c r="AM3" s="79"/>
      <c r="AN3" s="76"/>
      <c r="AO3" s="76"/>
      <c r="AP3" s="76"/>
      <c r="AQ3" s="76"/>
      <c r="AR3" s="76"/>
      <c r="AS3" s="77"/>
      <c r="AT3" s="77"/>
      <c r="AU3" s="77"/>
      <c r="AV3" s="77"/>
      <c r="AW3" s="77"/>
    </row>
    <row r="4" spans="1:50" ht="12" customHeight="1" x14ac:dyDescent="0.2">
      <c r="A4" s="38"/>
      <c r="B4" s="38"/>
      <c r="C4" s="34"/>
      <c r="D4" s="34"/>
      <c r="E4" s="34"/>
      <c r="F4" s="38"/>
      <c r="G4" s="34"/>
      <c r="H4" s="38"/>
      <c r="I4" s="38"/>
      <c r="J4" s="38"/>
      <c r="K4" s="38"/>
      <c r="L4" s="34"/>
      <c r="M4" s="34"/>
      <c r="N4" s="38"/>
      <c r="O4" s="38"/>
      <c r="P4" s="34"/>
      <c r="Q4" s="38"/>
      <c r="R4" s="38"/>
      <c r="S4" s="38"/>
      <c r="T4" s="38"/>
      <c r="U4" s="38"/>
      <c r="V4" s="34"/>
      <c r="W4" s="38"/>
      <c r="X4" s="38"/>
      <c r="Y4" s="38"/>
      <c r="Z4" s="38"/>
      <c r="AA4" s="38"/>
      <c r="AB4" s="38"/>
      <c r="AC4" s="38"/>
      <c r="AD4" s="34"/>
      <c r="AE4" s="34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</row>
    <row r="5" spans="1:50" ht="12" customHeight="1" x14ac:dyDescent="0.2">
      <c r="B5" s="39" t="s">
        <v>43</v>
      </c>
    </row>
    <row r="6" spans="1:50" x14ac:dyDescent="0.2">
      <c r="C6" s="80"/>
      <c r="D6" s="80"/>
      <c r="F6" s="81"/>
      <c r="G6" s="80"/>
      <c r="I6" s="81"/>
      <c r="L6" s="80"/>
      <c r="M6" s="80"/>
      <c r="P6" s="80"/>
      <c r="R6" s="81"/>
      <c r="S6" s="81"/>
    </row>
    <row r="7" spans="1:50" x14ac:dyDescent="0.2">
      <c r="C7" s="80"/>
      <c r="D7" s="80"/>
      <c r="F7" s="81"/>
      <c r="G7" s="80"/>
      <c r="I7" s="81"/>
      <c r="L7" s="80"/>
      <c r="M7" s="80"/>
      <c r="P7" s="80"/>
      <c r="R7" s="81"/>
      <c r="S7" s="81"/>
    </row>
    <row r="8" spans="1:50" x14ac:dyDescent="0.2">
      <c r="C8" s="80"/>
      <c r="D8" s="80"/>
      <c r="F8" s="81"/>
      <c r="G8" s="80"/>
      <c r="I8" s="81"/>
      <c r="L8" s="80"/>
      <c r="M8" s="80"/>
      <c r="P8" s="80"/>
      <c r="R8" s="81"/>
      <c r="S8" s="81"/>
    </row>
    <row r="9" spans="1:50" x14ac:dyDescent="0.2">
      <c r="C9" s="80"/>
      <c r="D9" s="80"/>
      <c r="F9" s="81"/>
      <c r="G9" s="80"/>
      <c r="I9" s="81"/>
      <c r="L9" s="80"/>
      <c r="M9" s="80"/>
      <c r="P9" s="80"/>
      <c r="R9" s="81"/>
      <c r="S9" s="81"/>
    </row>
    <row r="10" spans="1:50" s="81" customFormat="1" x14ac:dyDescent="0.2"/>
    <row r="11" spans="1:50" s="81" customFormat="1" x14ac:dyDescent="0.2"/>
    <row r="12" spans="1:50" x14ac:dyDescent="0.2">
      <c r="C12" s="80"/>
      <c r="D12" s="80"/>
      <c r="F12" s="81"/>
      <c r="G12" s="80"/>
      <c r="I12" s="81"/>
      <c r="L12" s="80"/>
      <c r="M12" s="80"/>
      <c r="P12" s="80"/>
      <c r="R12" s="81"/>
      <c r="S12" s="81"/>
    </row>
    <row r="13" spans="1:50" x14ac:dyDescent="0.2">
      <c r="C13" s="80"/>
      <c r="D13" s="80"/>
      <c r="F13" s="81"/>
      <c r="G13" s="80"/>
      <c r="I13" s="81"/>
      <c r="L13" s="80"/>
      <c r="M13" s="80"/>
      <c r="P13" s="80"/>
      <c r="R13" s="81"/>
      <c r="S13" s="81"/>
    </row>
    <row r="14" spans="1:50" s="81" customFormat="1" x14ac:dyDescent="0.2"/>
    <row r="15" spans="1:50" x14ac:dyDescent="0.2">
      <c r="C15" s="80"/>
      <c r="D15" s="80"/>
      <c r="F15" s="81"/>
      <c r="G15" s="80"/>
      <c r="I15" s="81"/>
      <c r="L15" s="80"/>
      <c r="M15" s="80"/>
      <c r="P15" s="80"/>
      <c r="R15" s="81"/>
      <c r="S15" s="81"/>
    </row>
    <row r="16" spans="1:50" s="81" customFormat="1" x14ac:dyDescent="0.2"/>
    <row r="17" spans="3:26" x14ac:dyDescent="0.2">
      <c r="C17" s="80"/>
      <c r="D17" s="80"/>
      <c r="F17" s="81"/>
      <c r="G17" s="80"/>
      <c r="I17" s="81"/>
      <c r="L17" s="80"/>
      <c r="M17" s="80"/>
      <c r="P17" s="80"/>
      <c r="R17" s="81"/>
      <c r="S17" s="81"/>
    </row>
    <row r="18" spans="3:26" x14ac:dyDescent="0.2">
      <c r="C18" s="80"/>
      <c r="D18" s="80"/>
      <c r="F18" s="81"/>
      <c r="G18" s="80"/>
      <c r="I18" s="81"/>
      <c r="L18" s="80"/>
      <c r="M18" s="82"/>
      <c r="P18" s="80"/>
      <c r="R18" s="81"/>
      <c r="S18" s="81"/>
      <c r="Z18" s="82"/>
    </row>
    <row r="19" spans="3:26" x14ac:dyDescent="0.2">
      <c r="C19" s="80"/>
      <c r="D19" s="80"/>
      <c r="F19" s="81"/>
      <c r="G19" s="80"/>
      <c r="I19" s="81"/>
      <c r="L19" s="80"/>
      <c r="M19" s="8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Contents</vt:lpstr>
      <vt:lpstr>1. Login (A101)</vt:lpstr>
      <vt:lpstr>2. Project management (A102)</vt:lpstr>
      <vt:lpstr>'1. Login (A101)'!Print_Area</vt:lpstr>
      <vt:lpstr>'2. Project management (A102)'!Print_Area</vt:lpstr>
      <vt:lpstr>Contents!Print_Area</vt:lpstr>
      <vt:lpstr>表紙!Print_Area</vt:lpstr>
      <vt:lpstr>変更履歴!Print_Area</vt:lpstr>
      <vt:lpstr>'1. Login (A101)'!Print_Titles</vt:lpstr>
      <vt:lpstr>'2. Project management (A102)'!Print_Titles</vt:lpstr>
      <vt:lpstr>Contents!Print_Titles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2020-08-04T01:59:19Z</dcterms:modified>
</cp:coreProperties>
</file>