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8E1FF1B-4242-43F6-B037-3060003FF370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 Web service subfunction" sheetId="13" r:id="rId4"/>
    <sheet name="1.2. Process flow" sheetId="48" r:id="rId5"/>
    <sheet name="2. B010101 (client search)" sheetId="43" r:id="rId6"/>
    <sheet name="Data" sheetId="49" r:id="rId7"/>
  </sheets>
  <definedNames>
    <definedName name="_xlnm.Print_Area" localSheetId="3">'1. Web service subfunction'!$A$1:$AI$17</definedName>
    <definedName name="_xlnm.Print_Area" localSheetId="5">'2. B010101 (client search)'!$A$1:$AI$87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 Web service subfunction'!$1:$4</definedName>
    <definedName name="_xlnm.Print_Titles" localSheetId="4">'1.2. Process flow'!$1:$4</definedName>
    <definedName name="_xlnm.Print_Titles" localSheetId="5">'2. B010101 (client search)'!$1:$4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2" i="43"/>
  <c r="AC1" i="43"/>
  <c r="AC3" i="43"/>
  <c r="AA2" i="13"/>
  <c r="A3" i="48"/>
  <c r="A2" i="48"/>
  <c r="I25" i="36"/>
  <c r="A1" i="13"/>
  <c r="S1" i="43"/>
  <c r="O1" i="42"/>
  <c r="AG1" i="43"/>
  <c r="E3" i="48"/>
  <c r="E2" i="48"/>
  <c r="AG1" i="42"/>
  <c r="AA1" i="13"/>
  <c r="AG3" i="13"/>
  <c r="O1" i="13"/>
  <c r="AG1" i="48"/>
  <c r="E3" i="43"/>
  <c r="AC3" i="13"/>
  <c r="AA2" i="42"/>
  <c r="AG2" i="13"/>
  <c r="A1" i="48"/>
  <c r="AG3" i="42"/>
  <c r="AC3" i="48"/>
  <c r="A2" i="42"/>
  <c r="AA2" i="48"/>
  <c r="AA1" i="48"/>
  <c r="E2" i="13"/>
  <c r="O1" i="48"/>
  <c r="E1" i="43"/>
  <c r="A1" i="43"/>
  <c r="AC1" i="42"/>
  <c r="A1" i="42"/>
  <c r="E1" i="13"/>
  <c r="S1" i="13"/>
  <c r="AG3" i="43"/>
  <c r="S1" i="42"/>
  <c r="A3" i="13"/>
  <c r="E3" i="13"/>
  <c r="AC2" i="37"/>
  <c r="A3" i="42"/>
  <c r="AG2" i="42"/>
  <c r="AG2" i="43"/>
  <c r="AC2" i="48"/>
  <c r="AG2" i="48"/>
  <c r="O1" i="43"/>
  <c r="E2" i="42"/>
  <c r="AA2" i="43"/>
  <c r="E1" i="42"/>
  <c r="AC3" i="42"/>
  <c r="AG1" i="13"/>
  <c r="AG3" i="48"/>
  <c r="E1" i="48"/>
  <c r="AA1" i="42"/>
  <c r="A3" i="43"/>
  <c r="AC1" i="48"/>
  <c r="S1" i="48"/>
  <c r="E3" i="42"/>
  <c r="AA1" i="43"/>
  <c r="A2" i="13"/>
  <c r="AC1" i="13"/>
  <c r="E2" i="43"/>
  <c r="AC2" i="42"/>
  <c r="AC2" i="43"/>
  <c r="AC2" i="13"/>
</calcChain>
</file>

<file path=xl/sharedStrings.xml><?xml version="1.0" encoding="utf-8"?>
<sst xmlns="http://schemas.openxmlformats.org/spreadsheetml/2006/main" count="191" uniqueCount="143">
  <si>
    <t>TIS</t>
  </si>
  <si>
    <t>No.</t>
  </si>
  <si>
    <t>TIS</t>
  </si>
  <si>
    <t>2. B010101 (client search)</t>
  </si>
  <si>
    <t>2.1.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</si>
  <si>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</si>
  <si>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</si>
  <si>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</si>
  <si>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</si>
  <si>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</si>
  <si>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</si>
  <si>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</si>
  <si>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</si>
  <si>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</si>
  <si>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</si>
  <si>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search request message</t>
  </si>
  <si>
    <t>Message</t>
  </si>
  <si>
    <t>I</t>
  </si>
  <si>
    <t>-</t>
  </si>
  <si>
    <t>Client</t>
  </si>
  <si>
    <t>Table</t>
  </si>
  <si>
    <t>Client search response message</t>
  </si>
  <si>
    <t>O</t>
  </si>
  <si>
    <t>2.2. Processing result list</t>
  </si>
  <si>
    <t>HTTP status code</t>
  </si>
  <si>
    <t>Processing result</t>
  </si>
  <si>
    <t>200
(OK)</t>
  </si>
  <si>
    <t>When processing ends normally.</t>
  </si>
  <si>
    <t>400
(Bad Request)</t>
  </si>
  <si>
    <t>Validation error: When an error occurs in single item validation.</t>
  </si>
  <si>
    <t>Search result upper limit error: The search result exceeds the upper limit.</t>
  </si>
  <si>
    <t>2.3. Input data definition</t>
  </si>
  <si>
    <t>2.3.1. Item definition</t>
  </si>
  <si>
    <t>Parameter name</t>
  </si>
  <si>
    <t>Description</t>
  </si>
  <si>
    <t>Domain name</t>
  </si>
  <si>
    <t>Client name</t>
  </si>
  <si>
    <t>Industry code</t>
  </si>
  <si>
    <t>2.4. Process details</t>
  </si>
  <si>
    <t>(1) Validation processing</t>
  </si>
  <si>
    <t>Validation name</t>
  </si>
  <si>
    <t>Validation content</t>
  </si>
  <si>
    <t>Message ID</t>
  </si>
  <si>
    <t>Embedded character string</t>
  </si>
  <si>
    <t>Single item validation</t>
  </si>
  <si>
    <t>For all input fields, validation is performed according to the specified domain, and the validity of the input content is confirmed.</t>
  </si>
  <si>
    <t>(By domain)</t>
  </si>
  <si>
    <t>(2) Check the maximum number of records for search results</t>
  </si>
  <si>
    <t>Get the number of records under the same conditions as the search process.</t>
  </si>
  <si>
    <t>(3) Search processing</t>
  </si>
  <si>
    <t>Acquired table name</t>
  </si>
  <si>
    <t>Acquisition column name</t>
  </si>
  <si>
    <t>Client ID</t>
  </si>
  <si>
    <t>Search conditions</t>
  </si>
  <si>
    <t>LIKE</t>
  </si>
  <si>
    <t>Client name% (input value)</t>
  </si>
  <si>
    <t>=</t>
  </si>
  <si>
    <t>Industry code (input value)</t>
  </si>
  <si>
    <t>The search condition is included in the search condition only when the input value is specified.</t>
  </si>
  <si>
    <t>(4) Creation of response message</t>
  </si>
  <si>
    <t>Create and return a response message based on "2.5. Output data definition".</t>
  </si>
  <si>
    <t>2.5 Output data definition</t>
  </si>
  <si>
    <t>2.5.1. Item definition</t>
  </si>
  <si>
    <t>B10101P</t>
  </si>
  <si>
    <t>Message name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</si>
  <si>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</si>
  <si>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</si>
  <si>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</si>
  <si>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</si>
  <si>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</si>
  <si>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</si>
  <si>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>1.2. Process flow</t>
  </si>
  <si>
    <t>B10101</t>
  </si>
  <si>
    <t>Client search</t>
  </si>
  <si>
    <t>Search for clients who match the specified search conditions and return the search results.</t>
  </si>
  <si>
    <t>API ID</t>
  </si>
  <si>
    <t>API name</t>
  </si>
  <si>
    <t>Request URL</t>
  </si>
  <si>
    <t>HTTP method</t>
  </si>
  <si>
    <t>GET</t>
  </si>
  <si>
    <t>Assumptions</t>
  </si>
  <si>
    <t>None.</t>
  </si>
  <si>
    <t>Query-parameter</t>
  </si>
  <si>
    <t xml:space="preserve"> Type list</t>
  </si>
  <si>
    <t>I/F file</t>
  </si>
  <si>
    <t>Report</t>
  </si>
  <si>
    <t>Email</t>
  </si>
  <si>
    <t>Determination of validation of process continuation in the event of an error</t>
    <phoneticPr fontId="4"/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</si>
  <si>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</si>
  <si>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</si>
  <si>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</si>
  <si>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</si>
  <si>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</si>
  <si>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Required</t>
    <phoneticPr fontId="4"/>
  </si>
  <si>
    <t>Contents</t>
    <phoneticPr fontId="4"/>
  </si>
  <si>
    <t>1. Web service subfunction definition</t>
    <phoneticPr fontId="4"/>
  </si>
  <si>
    <t>1.2. Process flow</t>
    <phoneticPr fontId="4"/>
  </si>
  <si>
    <t>2. B010101 (client search)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</si>
  <si>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</si>
  <si>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</si>
  <si>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</si>
  <si>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</si>
  <si>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client.client_name</t>
    <phoneticPr fontId="4"/>
  </si>
  <si>
    <t>AND client.industry_code</t>
    <phoneticPr fontId="4"/>
  </si>
  <si>
    <t>X</t>
  </si>
  <si>
    <t>Project name</t>
    <phoneticPr fontId="4"/>
  </si>
  <si>
    <t>Sample Project</t>
    <phoneticPr fontId="4"/>
  </si>
  <si>
    <t>Deliverable name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</si>
  <si>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</si>
  <si>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</si>
  <si>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</si>
  <si>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</si>
  <si>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</si>
  <si>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</si>
  <si>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No.</t>
    <phoneticPr fontId="4"/>
  </si>
  <si>
    <t>Revision date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</si>
  <si>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</si>
  <si>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</si>
  <si>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</si>
  <si>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Version 1.0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</si>
  <si>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</si>
  <si>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</si>
  <si>
    <t>Classification</t>
    <phoneticPr fontId="4"/>
  </si>
  <si>
    <t>If the number of cases exceeds 1000, a SearchResultUpperLimitException exception is sent.</t>
  </si>
  <si>
    <t>sort condition</t>
    <phoneticPr fontId="4"/>
  </si>
  <si>
    <t>ORDER BY</t>
    <phoneticPr fontId="4"/>
  </si>
  <si>
    <t>client.client_name ASC</t>
    <phoneticPr fontId="4"/>
  </si>
  <si>
    <t>clientName</t>
    <phoneticPr fontId="4"/>
  </si>
  <si>
    <t>industryCode</t>
    <phoneticPr fontId="4"/>
  </si>
  <si>
    <t>clientId</t>
    <phoneticPr fontId="4"/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</si>
  <si>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</si>
  <si>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</si>
  <si>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</si>
  <si>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</si>
  <si>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/client?clientName=client name&amp;industryCode= industry code</t>
    <phoneticPr fontId="4"/>
  </si>
  <si>
    <t>Refer to [External_Interface_Design_Document_B10101P_Client_Search_Response_Message_(JSON)].</t>
    <phoneticPr fontId="4"/>
  </si>
  <si>
    <t>The physical names of input/output items were changed from Snake Case to Camel Case.
Error status and error message settings are deleted because error response message creation is a common component process.
Exceptions that need to be issued as part of application processing are clearly indicated.</t>
    <phoneticPr fontId="4"/>
  </si>
  <si>
    <t>2.3.1. Item definition
2.4. Process details
2.5.2 Editing specifications</t>
    <phoneticPr fontId="4"/>
  </si>
  <si>
    <t>TIS</t>
    <phoneticPr fontId="4"/>
  </si>
  <si>
    <t>Version 1.1</t>
    <phoneticPr fontId="4"/>
  </si>
  <si>
    <t>Change</t>
    <phoneticPr fontId="4"/>
  </si>
  <si>
    <t>(New Creation)</t>
    <phoneticPr fontId="4"/>
  </si>
  <si>
    <t>System Function Design(Web Services)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</si>
</sst>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298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2" applyFont="1"/>
    <xf numFmtId="0" fontId="15" fillId="0" borderId="0" xfId="2" applyFont="1"/>
    <xf numFmtId="0" fontId="15" fillId="0" borderId="0" xfId="2" applyFont="1" applyAlignment="1">
      <alignment horizontal="right"/>
    </xf>
    <xf numFmtId="0" fontId="15" fillId="0" borderId="0" xfId="2" applyFont="1" applyAlignment="1">
      <alignment vertical="top"/>
    </xf>
    <xf numFmtId="0" fontId="15" fillId="0" borderId="0" xfId="0" applyFont="1"/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2" borderId="18" xfId="0" applyFont="1" applyFill="1" applyBorder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right" vertical="top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49" fontId="16" fillId="0" borderId="2" xfId="0" applyNumberFormat="1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10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6" fillId="0" borderId="2" xfId="0" applyFont="1" applyBorder="1" applyAlignment="1">
      <alignment horizontal="left" vertical="top"/>
    </xf>
    <xf numFmtId="0" fontId="15" fillId="2" borderId="10" xfId="0" applyFont="1" applyFill="1" applyBorder="1" applyAlignment="1">
      <alignment vertical="top"/>
    </xf>
    <xf numFmtId="0" fontId="15" fillId="0" borderId="10" xfId="0" applyFont="1" applyBorder="1" applyAlignment="1">
      <alignment vertical="center"/>
    </xf>
    <xf numFmtId="49" fontId="15" fillId="5" borderId="4" xfId="0" applyNumberFormat="1" applyFont="1" applyFill="1" applyBorder="1"/>
    <xf numFmtId="49" fontId="15" fillId="5" borderId="5" xfId="0" applyNumberFormat="1" applyFont="1" applyFill="1" applyBorder="1"/>
    <xf numFmtId="49" fontId="15" fillId="5" borderId="6" xfId="0" applyNumberFormat="1" applyFont="1" applyFill="1" applyBorder="1"/>
    <xf numFmtId="49" fontId="15" fillId="5" borderId="12" xfId="0" applyNumberFormat="1" applyFont="1" applyFill="1" applyBorder="1"/>
    <xf numFmtId="49" fontId="15" fillId="0" borderId="0" xfId="0" applyNumberFormat="1" applyFont="1" applyAlignment="1">
      <alignment horizontal="left" vertical="center"/>
    </xf>
    <xf numFmtId="49" fontId="15" fillId="0" borderId="0" xfId="0" applyNumberFormat="1" applyFont="1"/>
    <xf numFmtId="49" fontId="15" fillId="5" borderId="0" xfId="0" applyNumberFormat="1" applyFont="1" applyFill="1"/>
    <xf numFmtId="49" fontId="15" fillId="5" borderId="13" xfId="0" applyNumberFormat="1" applyFont="1" applyFill="1" applyBorder="1"/>
    <xf numFmtId="49" fontId="15" fillId="0" borderId="7" xfId="0" applyNumberFormat="1" applyFont="1" applyBorder="1" applyAlignment="1">
      <alignment horizontal="left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8" xfId="0" applyNumberFormat="1" applyFont="1" applyBorder="1"/>
    <xf numFmtId="49" fontId="15" fillId="0" borderId="8" xfId="0" applyNumberFormat="1" applyFont="1" applyBorder="1" applyAlignment="1">
      <alignment vertical="center"/>
    </xf>
    <xf numFmtId="49" fontId="15" fillId="0" borderId="9" xfId="0" applyNumberFormat="1" applyFont="1" applyBorder="1" applyAlignment="1">
      <alignment horizontal="left"/>
    </xf>
    <xf numFmtId="49" fontId="15" fillId="0" borderId="0" xfId="0" applyNumberFormat="1" applyFont="1" applyAlignment="1">
      <alignment vertical="center"/>
    </xf>
    <xf numFmtId="49" fontId="15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vertical="top"/>
    </xf>
    <xf numFmtId="0" fontId="16" fillId="0" borderId="10" xfId="0" applyFont="1" applyBorder="1" applyAlignment="1">
      <alignment horizontal="right" vertical="top"/>
    </xf>
    <xf numFmtId="0" fontId="15" fillId="0" borderId="0" xfId="0" quotePrefix="1" applyFont="1"/>
    <xf numFmtId="0" fontId="15" fillId="0" borderId="0" xfId="0" applyFont="1" applyAlignment="1">
      <alignment vertical="top"/>
    </xf>
    <xf numFmtId="0" fontId="18" fillId="0" borderId="0" xfId="0" applyFont="1"/>
    <xf numFmtId="0" fontId="15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 vertical="center"/>
    </xf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quotePrefix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 applyAlignment="1">
      <alignment horizontal="left"/>
    </xf>
    <xf numFmtId="0" fontId="22" fillId="0" borderId="0" xfId="0" quotePrefix="1" applyFont="1" applyAlignment="1">
      <alignment horizontal="right"/>
    </xf>
    <xf numFmtId="0" fontId="20" fillId="0" borderId="0" xfId="0" applyFont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22" fillId="0" borderId="0" xfId="0" quotePrefix="1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Alignment="1">
      <alignment vertical="top"/>
    </xf>
    <xf numFmtId="0" fontId="16" fillId="0" borderId="4" xfId="0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6" fillId="0" borderId="6" xfId="0" applyFont="1" applyBorder="1" applyAlignment="1">
      <alignment vertical="top"/>
    </xf>
    <xf numFmtId="0" fontId="16" fillId="0" borderId="1" xfId="0" quotePrefix="1" applyFont="1" applyBorder="1" applyAlignment="1">
      <alignment vertical="top"/>
    </xf>
    <xf numFmtId="0" fontId="16" fillId="0" borderId="2" xfId="0" quotePrefix="1" applyFont="1" applyBorder="1" applyAlignment="1">
      <alignment vertical="top"/>
    </xf>
    <xf numFmtId="0" fontId="16" fillId="0" borderId="3" xfId="0" quotePrefix="1" applyFont="1" applyBorder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center" wrapText="1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Alignment="1">
      <alignment vertical="top"/>
    </xf>
    <xf numFmtId="0" fontId="15" fillId="0" borderId="17" xfId="0" applyFont="1" applyBorder="1" applyAlignment="1">
      <alignment horizontal="center" vertical="center"/>
    </xf>
    <xf numFmtId="0" fontId="18" fillId="0" borderId="0" xfId="2" applyFont="1"/>
    <xf numFmtId="0" fontId="15" fillId="0" borderId="0" xfId="2" applyFont="1" applyAlignment="1">
      <alignment horizontal="center" vertical="center"/>
    </xf>
    <xf numFmtId="0" fontId="15" fillId="0" borderId="0" xfId="2" quotePrefix="1" applyFont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0" xfId="0" applyFont="1" applyBorder="1" applyAlignment="1">
      <alignment horizontal="right" vertical="top"/>
    </xf>
    <xf numFmtId="0" fontId="21" fillId="0" borderId="0" xfId="0" applyFont="1"/>
    <xf numFmtId="0" fontId="15" fillId="0" borderId="11" xfId="0" applyFont="1" applyBorder="1" applyAlignment="1">
      <alignment horizontal="right" vertical="top"/>
    </xf>
    <xf numFmtId="14" fontId="11" fillId="0" borderId="0" xfId="6" quotePrefix="1" applyNumberFormat="1" applyFont="1" applyAlignment="1">
      <alignment horizontal="center" vertical="center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0" borderId="0" xfId="0" quotePrefix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0" borderId="10" xfId="0" applyFont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/>
    </xf>
    <xf numFmtId="0" fontId="15" fillId="3" borderId="10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49" fontId="15" fillId="2" borderId="1" xfId="0" applyNumberFormat="1" applyFont="1" applyFill="1" applyBorder="1" applyAlignment="1">
      <alignment horizontal="left" vertical="top"/>
    </xf>
    <xf numFmtId="49" fontId="15" fillId="2" borderId="2" xfId="0" applyNumberFormat="1" applyFont="1" applyFill="1" applyBorder="1" applyAlignment="1">
      <alignment horizontal="left" vertical="top"/>
    </xf>
    <xf numFmtId="49" fontId="15" fillId="2" borderId="3" xfId="0" applyNumberFormat="1" applyFont="1" applyFill="1" applyBorder="1" applyAlignment="1">
      <alignment horizontal="left" vertical="top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13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/>
    </xf>
    <xf numFmtId="0" fontId="15" fillId="0" borderId="8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3" borderId="1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3" borderId="3" xfId="0" applyFont="1" applyFill="1" applyBorder="1" applyAlignment="1">
      <alignment horizontal="left" vertical="top"/>
    </xf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0" borderId="2" xfId="0" applyFont="1" applyBorder="1"/>
    <xf numFmtId="0" fontId="15" fillId="0" borderId="3" xfId="0" applyFont="1" applyBorder="1"/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Design(Web Services)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System/Client Search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26</xdr:row>
      <xdr:rowOff>76200</xdr:rowOff>
    </xdr:from>
    <xdr:to>
      <xdr:col>34</xdr:col>
      <xdr:colOff>190500</xdr:colOff>
      <xdr:row>40</xdr:row>
      <xdr:rowOff>28575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48482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38100</xdr:rowOff>
    </xdr:from>
    <xdr:to>
      <xdr:col>23</xdr:col>
      <xdr:colOff>219075</xdr:colOff>
      <xdr:row>34</xdr:row>
      <xdr:rowOff>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3816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66675</xdr:rowOff>
    </xdr:from>
    <xdr:to>
      <xdr:col>26</xdr:col>
      <xdr:colOff>114300</xdr:colOff>
      <xdr:row>32</xdr:row>
      <xdr:rowOff>95250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55530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47624</xdr:rowOff>
    </xdr:from>
    <xdr:to>
      <xdr:col>23</xdr:col>
      <xdr:colOff>228600</xdr:colOff>
      <xdr:row>37</xdr:row>
      <xdr:rowOff>9524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59626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8267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8850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66676</xdr:rowOff>
    </xdr:from>
    <xdr:to>
      <xdr:col>24</xdr:col>
      <xdr:colOff>28575</xdr:colOff>
      <xdr:row>29</xdr:row>
      <xdr:rowOff>114300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49815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46367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563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57150</xdr:rowOff>
    </xdr:from>
    <xdr:to>
      <xdr:col>30</xdr:col>
      <xdr:colOff>114300</xdr:colOff>
      <xdr:row>33</xdr:row>
      <xdr:rowOff>85725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55435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31</xdr:row>
      <xdr:rowOff>132092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399292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47625</xdr:rowOff>
    </xdr:from>
    <xdr:to>
      <xdr:col>16</xdr:col>
      <xdr:colOff>76200</xdr:colOff>
      <xdr:row>29</xdr:row>
      <xdr:rowOff>57150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4962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27</xdr:row>
      <xdr:rowOff>104775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762375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twoCellAnchor>
    <xdr:from>
      <xdr:col>21</xdr:col>
      <xdr:colOff>142875</xdr:colOff>
      <xdr:row>37</xdr:row>
      <xdr:rowOff>57150</xdr:rowOff>
    </xdr:from>
    <xdr:to>
      <xdr:col>23</xdr:col>
      <xdr:colOff>200025</xdr:colOff>
      <xdr:row>39</xdr:row>
      <xdr:rowOff>104775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695950"/>
          <a:ext cx="609600" cy="35242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122567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04167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36</xdr:row>
      <xdr:rowOff>104775</xdr:rowOff>
    </xdr:from>
    <xdr:to>
      <xdr:col>16</xdr:col>
      <xdr:colOff>104775</xdr:colOff>
      <xdr:row>36</xdr:row>
      <xdr:rowOff>104775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3055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27317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565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38</xdr:row>
      <xdr:rowOff>123825</xdr:rowOff>
    </xdr:from>
    <xdr:to>
      <xdr:col>16</xdr:col>
      <xdr:colOff>85725</xdr:colOff>
      <xdr:row>38</xdr:row>
      <xdr:rowOff>123825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66103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46367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3803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57150</xdr:rowOff>
    </xdr:from>
    <xdr:to>
      <xdr:col>30</xdr:col>
      <xdr:colOff>85725</xdr:colOff>
      <xdr:row>36</xdr:row>
      <xdr:rowOff>114300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238750"/>
          <a:ext cx="685800" cy="36195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8267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8850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76200</xdr:rowOff>
    </xdr:from>
    <xdr:to>
      <xdr:col>30</xdr:col>
      <xdr:colOff>85725</xdr:colOff>
      <xdr:row>39</xdr:row>
      <xdr:rowOff>133350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715000"/>
          <a:ext cx="685800" cy="36195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27317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613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29</xdr:row>
      <xdr:rowOff>114300</xdr:rowOff>
    </xdr:from>
    <xdr:to>
      <xdr:col>15</xdr:col>
      <xdr:colOff>266700</xdr:colOff>
      <xdr:row>30</xdr:row>
      <xdr:rowOff>114300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314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29</xdr:row>
      <xdr:rowOff>113042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075442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65417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326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66675</xdr:rowOff>
    </xdr:from>
    <xdr:to>
      <xdr:col>15</xdr:col>
      <xdr:colOff>266700</xdr:colOff>
      <xdr:row>32</xdr:row>
      <xdr:rowOff>76200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7910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104775</xdr:rowOff>
    </xdr:from>
    <xdr:to>
      <xdr:col>30</xdr:col>
      <xdr:colOff>85725</xdr:colOff>
      <xdr:row>31</xdr:row>
      <xdr:rowOff>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019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66675</xdr:rowOff>
    </xdr:from>
    <xdr:to>
      <xdr:col>34</xdr:col>
      <xdr:colOff>76200</xdr:colOff>
      <xdr:row>30</xdr:row>
      <xdr:rowOff>38100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1244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38100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481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66675</xdr:rowOff>
    </xdr:from>
    <xdr:to>
      <xdr:col>16</xdr:col>
      <xdr:colOff>180975</xdr:colOff>
      <xdr:row>35</xdr:row>
      <xdr:rowOff>57150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58388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85725</xdr:rowOff>
    </xdr:from>
    <xdr:to>
      <xdr:col>20</xdr:col>
      <xdr:colOff>257175</xdr:colOff>
      <xdr:row>35</xdr:row>
      <xdr:rowOff>57150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58578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161925</xdr:colOff>
      <xdr:row>12</xdr:row>
      <xdr:rowOff>80963</xdr:rowOff>
    </xdr:from>
    <xdr:to>
      <xdr:col>22</xdr:col>
      <xdr:colOff>238125</xdr:colOff>
      <xdr:row>12</xdr:row>
      <xdr:rowOff>94536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852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10</xdr:row>
      <xdr:rowOff>133351</xdr:rowOff>
    </xdr:from>
    <xdr:to>
      <xdr:col>16</xdr:col>
      <xdr:colOff>180976</xdr:colOff>
      <xdr:row>14</xdr:row>
      <xdr:rowOff>19050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609976" y="2619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</a:t>
          </a:r>
        </a:p>
      </xdr:txBody>
    </xdr:sp>
    <xdr:clientData/>
  </xdr:twoCellAnchor>
  <xdr:twoCellAnchor>
    <xdr:from>
      <xdr:col>22</xdr:col>
      <xdr:colOff>228600</xdr:colOff>
      <xdr:row>10</xdr:row>
      <xdr:rowOff>123826</xdr:rowOff>
    </xdr:from>
    <xdr:to>
      <xdr:col>29</xdr:col>
      <xdr:colOff>133350</xdr:colOff>
      <xdr:row>14</xdr:row>
      <xdr:rowOff>19051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305550" y="2609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150813</xdr:colOff>
      <xdr:row>12</xdr:row>
      <xdr:rowOff>61914</xdr:rowOff>
    </xdr:from>
    <xdr:to>
      <xdr:col>12</xdr:col>
      <xdr:colOff>219074</xdr:colOff>
      <xdr:row>12</xdr:row>
      <xdr:rowOff>71439</xdr:rowOff>
    </xdr:to>
    <xdr:cxnSp macro="">
      <xdr:nvCxnSpPr>
        <xdr:cNvPr id="54" name="AutoShape 11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cxnSpLocks noChangeShapeType="1"/>
        </xdr:cNvCxnSpPr>
      </xdr:nvCxnSpPr>
      <xdr:spPr bwMode="auto">
        <a:xfrm>
          <a:off x="2084388" y="2833689"/>
          <a:ext cx="1449386" cy="95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23</xdr:col>
      <xdr:colOff>161925</xdr:colOff>
      <xdr:row>11</xdr:row>
      <xdr:rowOff>66675</xdr:rowOff>
    </xdr:from>
    <xdr:ext cx="1276629" cy="416461"/>
    <xdr:sp macro="" textlink="">
      <xdr:nvSpPr>
        <xdr:cNvPr id="57" name="Text Box 367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>
          <a:spLocks noChangeArrowheads="1"/>
        </xdr:cNvSpPr>
      </xdr:nvSpPr>
      <xdr:spPr bwMode="auto">
        <a:xfrm>
          <a:off x="6515100" y="128587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B10101P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search response message</a:t>
          </a:r>
        </a:p>
      </xdr:txBody>
    </xdr:sp>
    <xdr:clientData/>
  </xdr:oneCellAnchor>
  <xdr:twoCellAnchor>
    <xdr:from>
      <xdr:col>13</xdr:col>
      <xdr:colOff>238125</xdr:colOff>
      <xdr:row>18</xdr:row>
      <xdr:rowOff>85725</xdr:rowOff>
    </xdr:from>
    <xdr:to>
      <xdr:col>16</xdr:col>
      <xdr:colOff>47625</xdr:colOff>
      <xdr:row>22</xdr:row>
      <xdr:rowOff>47625</xdr:rowOff>
    </xdr:to>
    <xdr:sp macro="" textlink="">
      <xdr:nvSpPr>
        <xdr:cNvPr id="58" name="AutoShape 9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rrowheads="1"/>
        </xdr:cNvSpPr>
      </xdr:nvSpPr>
      <xdr:spPr bwMode="auto">
        <a:xfrm>
          <a:off x="3829050" y="371475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14</xdr:col>
      <xdr:colOff>266699</xdr:colOff>
      <xdr:row>14</xdr:row>
      <xdr:rowOff>76199</xdr:rowOff>
    </xdr:from>
    <xdr:to>
      <xdr:col>14</xdr:col>
      <xdr:colOff>266700</xdr:colOff>
      <xdr:row>18</xdr:row>
      <xdr:rowOff>19048</xdr:rowOff>
    </xdr:to>
    <xdr:sp macro="" textlink="">
      <xdr:nvSpPr>
        <xdr:cNvPr id="60" name="Line 110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ShapeType="1"/>
        </xdr:cNvSpPr>
      </xdr:nvSpPr>
      <xdr:spPr bwMode="auto">
        <a:xfrm flipV="1">
          <a:off x="4133849" y="3133724"/>
          <a:ext cx="1" cy="51434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209550</xdr:colOff>
      <xdr:row>11</xdr:row>
      <xdr:rowOff>133350</xdr:rowOff>
    </xdr:from>
    <xdr:to>
      <xdr:col>7</xdr:col>
      <xdr:colOff>76200</xdr:colOff>
      <xdr:row>12</xdr:row>
      <xdr:rowOff>133350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1866900" y="17621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139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19">
        <f ca="1">IF(INDIRECT("'Revision history'!D8")="","",MAX(INDIRECT("'Revision history'!D8"):INDIRECT("'Revision history'!F33")))</f>
        <v>44833</v>
      </c>
      <c r="J25" s="119"/>
      <c r="K25" s="119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P37" s="19"/>
      <c r="R37" s="19"/>
    </row>
    <row r="38" spans="6:19" ht="13.5" customHeight="1" x14ac:dyDescent="0.15">
      <c r="O38" s="19"/>
      <c r="P38" s="19"/>
      <c r="Q38" s="19"/>
      <c r="R38" s="19"/>
      <c r="S38" s="19"/>
    </row>
    <row r="39" spans="6:19" ht="13.5" customHeight="1" x14ac:dyDescent="0.15">
      <c r="O39" s="19"/>
      <c r="P39" s="19"/>
      <c r="Q39" s="19"/>
      <c r="R39" s="19"/>
      <c r="S39" s="1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3"/>
  </cols>
  <sheetData>
    <row r="1" spans="1:40" s="22" customFormat="1" ht="12" customHeight="1" x14ac:dyDescent="0.2">
      <c r="A1" s="137" t="s">
        <v>105</v>
      </c>
      <c r="B1" s="138"/>
      <c r="C1" s="138"/>
      <c r="D1" s="139"/>
      <c r="E1" s="131" t="s">
        <v>106</v>
      </c>
      <c r="F1" s="132"/>
      <c r="G1" s="132"/>
      <c r="H1" s="132"/>
      <c r="I1" s="132"/>
      <c r="J1" s="132"/>
      <c r="K1" s="132"/>
      <c r="L1" s="132"/>
      <c r="M1" s="132"/>
      <c r="N1" s="133"/>
      <c r="O1" s="140" t="s">
        <v>107</v>
      </c>
      <c r="P1" s="141"/>
      <c r="Q1" s="141"/>
      <c r="R1" s="142"/>
      <c r="S1" s="149" t="s">
        <v>142</v>
      </c>
      <c r="T1" s="150"/>
      <c r="U1" s="150"/>
      <c r="V1" s="150"/>
      <c r="W1" s="150"/>
      <c r="X1" s="150"/>
      <c r="Y1" s="150"/>
      <c r="Z1" s="151"/>
      <c r="AA1" s="137" t="s">
        <v>108</v>
      </c>
      <c r="AB1" s="139"/>
      <c r="AC1" s="120" t="s">
        <v>0</v>
      </c>
      <c r="AD1" s="121"/>
      <c r="AE1" s="121"/>
      <c r="AF1" s="122"/>
      <c r="AG1" s="123">
        <v>43718</v>
      </c>
      <c r="AH1" s="124"/>
      <c r="AI1" s="125"/>
      <c r="AJ1" s="20"/>
      <c r="AK1" s="20"/>
      <c r="AL1" s="20"/>
      <c r="AM1" s="20"/>
      <c r="AN1" s="21"/>
    </row>
    <row r="2" spans="1:40" s="22" customFormat="1" ht="12" customHeight="1" x14ac:dyDescent="0.2">
      <c r="A2" s="137" t="s">
        <v>109</v>
      </c>
      <c r="B2" s="138"/>
      <c r="C2" s="138"/>
      <c r="D2" s="139"/>
      <c r="E2" s="131" t="s">
        <v>110</v>
      </c>
      <c r="F2" s="132"/>
      <c r="G2" s="132"/>
      <c r="H2" s="132"/>
      <c r="I2" s="132"/>
      <c r="J2" s="132"/>
      <c r="K2" s="132"/>
      <c r="L2" s="132"/>
      <c r="M2" s="132"/>
      <c r="N2" s="133"/>
      <c r="O2" s="143"/>
      <c r="P2" s="144"/>
      <c r="Q2" s="144"/>
      <c r="R2" s="145"/>
      <c r="S2" s="152"/>
      <c r="T2" s="153"/>
      <c r="U2" s="153"/>
      <c r="V2" s="153"/>
      <c r="W2" s="153"/>
      <c r="X2" s="153"/>
      <c r="Y2" s="153"/>
      <c r="Z2" s="154"/>
      <c r="AA2" s="137" t="s">
        <v>111</v>
      </c>
      <c r="AB2" s="139"/>
      <c r="AC2" s="134" t="str">
        <f ca="1">IF(COUNTA(AF9:AF33)&lt;&gt;0,INDIRECT("AF"&amp;(COUNTA(AF9:AF33)+8)),"")</f>
        <v>TIS</v>
      </c>
      <c r="AD2" s="135"/>
      <c r="AE2" s="135"/>
      <c r="AF2" s="136"/>
      <c r="AG2" s="123">
        <f>IF(D9="","",MAX(D9:F33))</f>
        <v>44833</v>
      </c>
      <c r="AH2" s="124"/>
      <c r="AI2" s="125"/>
      <c r="AJ2" s="20"/>
      <c r="AK2" s="20"/>
      <c r="AL2" s="20"/>
      <c r="AM2" s="20"/>
      <c r="AN2" s="20"/>
    </row>
    <row r="3" spans="1:40" s="22" customFormat="1" ht="12" customHeight="1" x14ac:dyDescent="0.2">
      <c r="A3" s="137" t="s">
        <v>112</v>
      </c>
      <c r="B3" s="138"/>
      <c r="C3" s="138"/>
      <c r="D3" s="139"/>
      <c r="E3" s="131" t="s">
        <v>113</v>
      </c>
      <c r="F3" s="132"/>
      <c r="G3" s="132"/>
      <c r="H3" s="132"/>
      <c r="I3" s="132"/>
      <c r="J3" s="132"/>
      <c r="K3" s="132"/>
      <c r="L3" s="132"/>
      <c r="M3" s="132"/>
      <c r="N3" s="133"/>
      <c r="O3" s="146"/>
      <c r="P3" s="147"/>
      <c r="Q3" s="147"/>
      <c r="R3" s="148"/>
      <c r="S3" s="155"/>
      <c r="T3" s="156"/>
      <c r="U3" s="156"/>
      <c r="V3" s="156"/>
      <c r="W3" s="156"/>
      <c r="X3" s="156"/>
      <c r="Y3" s="156"/>
      <c r="Z3" s="157"/>
      <c r="AA3" s="137"/>
      <c r="AB3" s="139"/>
      <c r="AC3" s="120"/>
      <c r="AD3" s="121"/>
      <c r="AE3" s="121"/>
      <c r="AF3" s="122"/>
      <c r="AG3" s="123"/>
      <c r="AH3" s="124"/>
      <c r="AI3" s="125"/>
      <c r="AJ3" s="20"/>
      <c r="AK3" s="20"/>
      <c r="AL3" s="20"/>
      <c r="AM3" s="20"/>
      <c r="AN3" s="20"/>
    </row>
    <row r="5" spans="1:40" s="22" customFormat="1" ht="22.5" customHeight="1" x14ac:dyDescent="0.3">
      <c r="N5" s="111" t="s">
        <v>121</v>
      </c>
      <c r="AA5" s="112"/>
      <c r="AB5" s="112"/>
      <c r="AC5" s="113"/>
      <c r="AD5" s="114"/>
      <c r="AE5" s="114"/>
      <c r="AF5" s="114"/>
      <c r="AG5" s="112"/>
      <c r="AH5" s="112"/>
      <c r="AI5" s="112"/>
    </row>
    <row r="6" spans="1:40" s="22" customFormat="1" ht="15" customHeight="1" x14ac:dyDescent="0.3">
      <c r="N6" s="111"/>
      <c r="AA6" s="112"/>
      <c r="AB6" s="112"/>
      <c r="AC6" s="113"/>
      <c r="AD6" s="114"/>
      <c r="AE6" s="114"/>
      <c r="AF6" s="114"/>
      <c r="AG6" s="112"/>
      <c r="AH6" s="112"/>
      <c r="AI6" s="112"/>
    </row>
    <row r="7" spans="1:40" s="115" customFormat="1" ht="21.75" customHeight="1" thickBot="1" x14ac:dyDescent="0.2">
      <c r="A7" s="110" t="s">
        <v>1</v>
      </c>
      <c r="B7" s="126" t="s">
        <v>114</v>
      </c>
      <c r="C7" s="127"/>
      <c r="D7" s="128" t="s">
        <v>115</v>
      </c>
      <c r="E7" s="129"/>
      <c r="F7" s="130"/>
      <c r="G7" s="128" t="s">
        <v>122</v>
      </c>
      <c r="H7" s="129"/>
      <c r="I7" s="130"/>
      <c r="J7" s="128" t="s">
        <v>116</v>
      </c>
      <c r="K7" s="129"/>
      <c r="L7" s="129"/>
      <c r="M7" s="129"/>
      <c r="N7" s="129"/>
      <c r="O7" s="129"/>
      <c r="P7" s="130"/>
      <c r="Q7" s="128" t="s">
        <v>117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30"/>
      <c r="AF7" s="128" t="s">
        <v>118</v>
      </c>
      <c r="AG7" s="129"/>
      <c r="AH7" s="129"/>
      <c r="AI7" s="130"/>
    </row>
    <row r="8" spans="1:40" s="115" customFormat="1" ht="24.75" customHeight="1" thickTop="1" x14ac:dyDescent="0.15">
      <c r="A8" s="118">
        <v>1</v>
      </c>
      <c r="B8" s="172" t="s">
        <v>119</v>
      </c>
      <c r="C8" s="173"/>
      <c r="D8" s="174">
        <v>43718</v>
      </c>
      <c r="E8" s="175"/>
      <c r="F8" s="176"/>
      <c r="G8" s="177" t="s">
        <v>120</v>
      </c>
      <c r="H8" s="178"/>
      <c r="I8" s="179"/>
      <c r="J8" s="180" t="s">
        <v>18</v>
      </c>
      <c r="K8" s="181"/>
      <c r="L8" s="181"/>
      <c r="M8" s="181"/>
      <c r="N8" s="181"/>
      <c r="O8" s="181"/>
      <c r="P8" s="182"/>
      <c r="Q8" s="180" t="s">
        <v>141</v>
      </c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2"/>
      <c r="AF8" s="183" t="s">
        <v>2</v>
      </c>
      <c r="AG8" s="184"/>
      <c r="AH8" s="184"/>
      <c r="AI8" s="185"/>
    </row>
    <row r="9" spans="1:40" s="115" customFormat="1" ht="72" customHeight="1" x14ac:dyDescent="0.15">
      <c r="A9" s="116">
        <v>2</v>
      </c>
      <c r="B9" s="158" t="s">
        <v>139</v>
      </c>
      <c r="C9" s="159"/>
      <c r="D9" s="160">
        <v>44833</v>
      </c>
      <c r="E9" s="161"/>
      <c r="F9" s="162"/>
      <c r="G9" s="160" t="s">
        <v>140</v>
      </c>
      <c r="H9" s="164"/>
      <c r="I9" s="165"/>
      <c r="J9" s="169" t="s">
        <v>137</v>
      </c>
      <c r="K9" s="167"/>
      <c r="L9" s="167"/>
      <c r="M9" s="167"/>
      <c r="N9" s="167"/>
      <c r="O9" s="167"/>
      <c r="P9" s="168"/>
      <c r="Q9" s="169" t="s">
        <v>136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1"/>
      <c r="AF9" s="166" t="s">
        <v>138</v>
      </c>
      <c r="AG9" s="167"/>
      <c r="AH9" s="167"/>
      <c r="AI9" s="168"/>
    </row>
    <row r="10" spans="1:40" s="115" customFormat="1" ht="15" customHeight="1" x14ac:dyDescent="0.15">
      <c r="A10" s="116"/>
      <c r="B10" s="158"/>
      <c r="C10" s="159"/>
      <c r="D10" s="160"/>
      <c r="E10" s="161"/>
      <c r="F10" s="162"/>
      <c r="G10" s="163"/>
      <c r="H10" s="164"/>
      <c r="I10" s="165"/>
      <c r="J10" s="166"/>
      <c r="K10" s="167"/>
      <c r="L10" s="167"/>
      <c r="M10" s="167"/>
      <c r="N10" s="167"/>
      <c r="O10" s="167"/>
      <c r="P10" s="168"/>
      <c r="Q10" s="169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1"/>
      <c r="AF10" s="166"/>
      <c r="AG10" s="167"/>
      <c r="AH10" s="167"/>
      <c r="AI10" s="168"/>
    </row>
    <row r="11" spans="1:40" s="115" customFormat="1" ht="15" customHeight="1" x14ac:dyDescent="0.15">
      <c r="A11" s="116"/>
      <c r="B11" s="158"/>
      <c r="C11" s="159"/>
      <c r="D11" s="160"/>
      <c r="E11" s="161"/>
      <c r="F11" s="162"/>
      <c r="G11" s="163"/>
      <c r="H11" s="164"/>
      <c r="I11" s="165"/>
      <c r="J11" s="166"/>
      <c r="K11" s="167"/>
      <c r="L11" s="167"/>
      <c r="M11" s="167"/>
      <c r="N11" s="167"/>
      <c r="O11" s="167"/>
      <c r="P11" s="168"/>
      <c r="Q11" s="169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  <c r="AF11" s="166"/>
      <c r="AG11" s="167"/>
      <c r="AH11" s="167"/>
      <c r="AI11" s="168"/>
    </row>
    <row r="12" spans="1:40" s="115" customFormat="1" ht="15" customHeight="1" x14ac:dyDescent="0.15">
      <c r="A12" s="116"/>
      <c r="B12" s="158"/>
      <c r="C12" s="159"/>
      <c r="D12" s="160"/>
      <c r="E12" s="161"/>
      <c r="F12" s="162"/>
      <c r="G12" s="163"/>
      <c r="H12" s="164"/>
      <c r="I12" s="165"/>
      <c r="J12" s="166"/>
      <c r="K12" s="167"/>
      <c r="L12" s="167"/>
      <c r="M12" s="167"/>
      <c r="N12" s="167"/>
      <c r="O12" s="167"/>
      <c r="P12" s="168"/>
      <c r="Q12" s="169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1"/>
      <c r="AF12" s="166"/>
      <c r="AG12" s="167"/>
      <c r="AH12" s="167"/>
      <c r="AI12" s="168"/>
    </row>
    <row r="13" spans="1:40" s="115" customFormat="1" ht="15" customHeight="1" x14ac:dyDescent="0.15">
      <c r="A13" s="116"/>
      <c r="B13" s="158"/>
      <c r="C13" s="159"/>
      <c r="D13" s="160"/>
      <c r="E13" s="161"/>
      <c r="F13" s="162"/>
      <c r="G13" s="163"/>
      <c r="H13" s="164"/>
      <c r="I13" s="165"/>
      <c r="J13" s="166"/>
      <c r="K13" s="167"/>
      <c r="L13" s="167"/>
      <c r="M13" s="167"/>
      <c r="N13" s="167"/>
      <c r="O13" s="167"/>
      <c r="P13" s="168"/>
      <c r="Q13" s="169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1"/>
      <c r="AF13" s="166"/>
      <c r="AG13" s="167"/>
      <c r="AH13" s="167"/>
      <c r="AI13" s="168"/>
    </row>
    <row r="14" spans="1:40" s="115" customFormat="1" ht="15" customHeight="1" x14ac:dyDescent="0.15">
      <c r="A14" s="116"/>
      <c r="B14" s="158"/>
      <c r="C14" s="159"/>
      <c r="D14" s="160"/>
      <c r="E14" s="161"/>
      <c r="F14" s="162"/>
      <c r="G14" s="163"/>
      <c r="H14" s="164"/>
      <c r="I14" s="165"/>
      <c r="J14" s="166"/>
      <c r="K14" s="167"/>
      <c r="L14" s="167"/>
      <c r="M14" s="167"/>
      <c r="N14" s="167"/>
      <c r="O14" s="167"/>
      <c r="P14" s="168"/>
      <c r="Q14" s="169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  <c r="AF14" s="166"/>
      <c r="AG14" s="167"/>
      <c r="AH14" s="167"/>
      <c r="AI14" s="168"/>
    </row>
    <row r="15" spans="1:40" s="115" customFormat="1" ht="15" customHeight="1" x14ac:dyDescent="0.15">
      <c r="A15" s="116"/>
      <c r="B15" s="158"/>
      <c r="C15" s="159"/>
      <c r="D15" s="160"/>
      <c r="E15" s="161"/>
      <c r="F15" s="162"/>
      <c r="G15" s="163"/>
      <c r="H15" s="164"/>
      <c r="I15" s="165"/>
      <c r="J15" s="166"/>
      <c r="K15" s="167"/>
      <c r="L15" s="167"/>
      <c r="M15" s="167"/>
      <c r="N15" s="167"/>
      <c r="O15" s="167"/>
      <c r="P15" s="168"/>
      <c r="Q15" s="169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1"/>
      <c r="AF15" s="166"/>
      <c r="AG15" s="167"/>
      <c r="AH15" s="167"/>
      <c r="AI15" s="168"/>
    </row>
    <row r="16" spans="1:40" s="115" customFormat="1" ht="15" customHeight="1" x14ac:dyDescent="0.15">
      <c r="A16" s="116"/>
      <c r="B16" s="158"/>
      <c r="C16" s="159"/>
      <c r="D16" s="160"/>
      <c r="E16" s="161"/>
      <c r="F16" s="162"/>
      <c r="G16" s="163"/>
      <c r="H16" s="164"/>
      <c r="I16" s="165"/>
      <c r="J16" s="166"/>
      <c r="K16" s="167"/>
      <c r="L16" s="167"/>
      <c r="M16" s="167"/>
      <c r="N16" s="167"/>
      <c r="O16" s="167"/>
      <c r="P16" s="168"/>
      <c r="Q16" s="169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1"/>
      <c r="AF16" s="166"/>
      <c r="AG16" s="167"/>
      <c r="AH16" s="167"/>
      <c r="AI16" s="168"/>
    </row>
    <row r="17" spans="1:35" s="115" customFormat="1" ht="15" customHeight="1" x14ac:dyDescent="0.15">
      <c r="A17" s="116"/>
      <c r="B17" s="158"/>
      <c r="C17" s="159"/>
      <c r="D17" s="160"/>
      <c r="E17" s="161"/>
      <c r="F17" s="162"/>
      <c r="G17" s="163"/>
      <c r="H17" s="164"/>
      <c r="I17" s="165"/>
      <c r="J17" s="166"/>
      <c r="K17" s="167"/>
      <c r="L17" s="167"/>
      <c r="M17" s="167"/>
      <c r="N17" s="167"/>
      <c r="O17" s="167"/>
      <c r="P17" s="168"/>
      <c r="Q17" s="169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1"/>
      <c r="AF17" s="166"/>
      <c r="AG17" s="167"/>
      <c r="AH17" s="167"/>
      <c r="AI17" s="168"/>
    </row>
    <row r="18" spans="1:35" s="115" customFormat="1" ht="15" customHeight="1" x14ac:dyDescent="0.15">
      <c r="A18" s="116"/>
      <c r="B18" s="158"/>
      <c r="C18" s="159"/>
      <c r="D18" s="160"/>
      <c r="E18" s="161"/>
      <c r="F18" s="162"/>
      <c r="G18" s="163"/>
      <c r="H18" s="164"/>
      <c r="I18" s="165"/>
      <c r="J18" s="166"/>
      <c r="K18" s="167"/>
      <c r="L18" s="167"/>
      <c r="M18" s="167"/>
      <c r="N18" s="167"/>
      <c r="O18" s="167"/>
      <c r="P18" s="168"/>
      <c r="Q18" s="169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1"/>
      <c r="AF18" s="166"/>
      <c r="AG18" s="167"/>
      <c r="AH18" s="167"/>
      <c r="AI18" s="168"/>
    </row>
    <row r="19" spans="1:35" s="115" customFormat="1" ht="15" customHeight="1" x14ac:dyDescent="0.15">
      <c r="A19" s="116"/>
      <c r="B19" s="158"/>
      <c r="C19" s="159"/>
      <c r="D19" s="160"/>
      <c r="E19" s="161"/>
      <c r="F19" s="162"/>
      <c r="G19" s="163"/>
      <c r="H19" s="164"/>
      <c r="I19" s="165"/>
      <c r="J19" s="166"/>
      <c r="K19" s="167"/>
      <c r="L19" s="167"/>
      <c r="M19" s="167"/>
      <c r="N19" s="167"/>
      <c r="O19" s="167"/>
      <c r="P19" s="168"/>
      <c r="Q19" s="169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1"/>
      <c r="AF19" s="166"/>
      <c r="AG19" s="167"/>
      <c r="AH19" s="167"/>
      <c r="AI19" s="168"/>
    </row>
    <row r="20" spans="1:35" s="115" customFormat="1" ht="15" customHeight="1" x14ac:dyDescent="0.15">
      <c r="A20" s="116"/>
      <c r="B20" s="158"/>
      <c r="C20" s="159"/>
      <c r="D20" s="160"/>
      <c r="E20" s="161"/>
      <c r="F20" s="162"/>
      <c r="G20" s="163"/>
      <c r="H20" s="164"/>
      <c r="I20" s="165"/>
      <c r="J20" s="166"/>
      <c r="K20" s="167"/>
      <c r="L20" s="167"/>
      <c r="M20" s="167"/>
      <c r="N20" s="167"/>
      <c r="O20" s="167"/>
      <c r="P20" s="168"/>
      <c r="Q20" s="169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1"/>
      <c r="AF20" s="166"/>
      <c r="AG20" s="167"/>
      <c r="AH20" s="167"/>
      <c r="AI20" s="168"/>
    </row>
    <row r="21" spans="1:35" s="115" customFormat="1" ht="15" customHeight="1" x14ac:dyDescent="0.15">
      <c r="A21" s="116"/>
      <c r="B21" s="158"/>
      <c r="C21" s="159"/>
      <c r="D21" s="160"/>
      <c r="E21" s="161"/>
      <c r="F21" s="162"/>
      <c r="G21" s="163"/>
      <c r="H21" s="164"/>
      <c r="I21" s="165"/>
      <c r="J21" s="166"/>
      <c r="K21" s="167"/>
      <c r="L21" s="167"/>
      <c r="M21" s="167"/>
      <c r="N21" s="167"/>
      <c r="O21" s="167"/>
      <c r="P21" s="168"/>
      <c r="Q21" s="169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1"/>
      <c r="AF21" s="166"/>
      <c r="AG21" s="167"/>
      <c r="AH21" s="167"/>
      <c r="AI21" s="168"/>
    </row>
    <row r="22" spans="1:35" s="115" customFormat="1" ht="15" customHeight="1" x14ac:dyDescent="0.15">
      <c r="A22" s="116"/>
      <c r="B22" s="158"/>
      <c r="C22" s="159"/>
      <c r="D22" s="160"/>
      <c r="E22" s="161"/>
      <c r="F22" s="162"/>
      <c r="G22" s="163"/>
      <c r="H22" s="164"/>
      <c r="I22" s="165"/>
      <c r="J22" s="166"/>
      <c r="K22" s="167"/>
      <c r="L22" s="167"/>
      <c r="M22" s="167"/>
      <c r="N22" s="167"/>
      <c r="O22" s="167"/>
      <c r="P22" s="168"/>
      <c r="Q22" s="169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1"/>
      <c r="AF22" s="166"/>
      <c r="AG22" s="167"/>
      <c r="AH22" s="167"/>
      <c r="AI22" s="168"/>
    </row>
    <row r="23" spans="1:35" s="115" customFormat="1" ht="15" customHeight="1" x14ac:dyDescent="0.15">
      <c r="A23" s="116"/>
      <c r="B23" s="158"/>
      <c r="C23" s="159"/>
      <c r="D23" s="160"/>
      <c r="E23" s="161"/>
      <c r="F23" s="162"/>
      <c r="G23" s="163"/>
      <c r="H23" s="164"/>
      <c r="I23" s="165"/>
      <c r="J23" s="166"/>
      <c r="K23" s="167"/>
      <c r="L23" s="167"/>
      <c r="M23" s="167"/>
      <c r="N23" s="167"/>
      <c r="O23" s="167"/>
      <c r="P23" s="168"/>
      <c r="Q23" s="169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1"/>
      <c r="AF23" s="166"/>
      <c r="AG23" s="167"/>
      <c r="AH23" s="167"/>
      <c r="AI23" s="168"/>
    </row>
    <row r="24" spans="1:35" s="115" customFormat="1" ht="15" customHeight="1" x14ac:dyDescent="0.15">
      <c r="A24" s="116"/>
      <c r="B24" s="158"/>
      <c r="C24" s="159"/>
      <c r="D24" s="160"/>
      <c r="E24" s="161"/>
      <c r="F24" s="162"/>
      <c r="G24" s="163"/>
      <c r="H24" s="164"/>
      <c r="I24" s="165"/>
      <c r="J24" s="166"/>
      <c r="K24" s="167"/>
      <c r="L24" s="167"/>
      <c r="M24" s="167"/>
      <c r="N24" s="167"/>
      <c r="O24" s="167"/>
      <c r="P24" s="168"/>
      <c r="Q24" s="169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1"/>
      <c r="AF24" s="166"/>
      <c r="AG24" s="167"/>
      <c r="AH24" s="167"/>
      <c r="AI24" s="168"/>
    </row>
    <row r="25" spans="1:35" s="115" customFormat="1" ht="15" customHeight="1" x14ac:dyDescent="0.15">
      <c r="A25" s="116"/>
      <c r="B25" s="158"/>
      <c r="C25" s="159"/>
      <c r="D25" s="160"/>
      <c r="E25" s="161"/>
      <c r="F25" s="162"/>
      <c r="G25" s="163"/>
      <c r="H25" s="164"/>
      <c r="I25" s="165"/>
      <c r="J25" s="166"/>
      <c r="K25" s="167"/>
      <c r="L25" s="167"/>
      <c r="M25" s="167"/>
      <c r="N25" s="167"/>
      <c r="O25" s="167"/>
      <c r="P25" s="168"/>
      <c r="Q25" s="169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1"/>
      <c r="AF25" s="166"/>
      <c r="AG25" s="167"/>
      <c r="AH25" s="167"/>
      <c r="AI25" s="168"/>
    </row>
    <row r="26" spans="1:35" s="115" customFormat="1" ht="15" customHeight="1" x14ac:dyDescent="0.15">
      <c r="A26" s="116"/>
      <c r="B26" s="158"/>
      <c r="C26" s="159"/>
      <c r="D26" s="160"/>
      <c r="E26" s="161"/>
      <c r="F26" s="162"/>
      <c r="G26" s="163"/>
      <c r="H26" s="164"/>
      <c r="I26" s="165"/>
      <c r="J26" s="166"/>
      <c r="K26" s="167"/>
      <c r="L26" s="167"/>
      <c r="M26" s="167"/>
      <c r="N26" s="167"/>
      <c r="O26" s="167"/>
      <c r="P26" s="168"/>
      <c r="Q26" s="169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1"/>
      <c r="AF26" s="166"/>
      <c r="AG26" s="167"/>
      <c r="AH26" s="167"/>
      <c r="AI26" s="168"/>
    </row>
    <row r="27" spans="1:35" s="115" customFormat="1" ht="15" customHeight="1" x14ac:dyDescent="0.15">
      <c r="A27" s="116"/>
      <c r="B27" s="158"/>
      <c r="C27" s="159"/>
      <c r="D27" s="160"/>
      <c r="E27" s="161"/>
      <c r="F27" s="162"/>
      <c r="G27" s="163"/>
      <c r="H27" s="164"/>
      <c r="I27" s="165"/>
      <c r="J27" s="166"/>
      <c r="K27" s="167"/>
      <c r="L27" s="167"/>
      <c r="M27" s="167"/>
      <c r="N27" s="167"/>
      <c r="O27" s="167"/>
      <c r="P27" s="168"/>
      <c r="Q27" s="169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1"/>
      <c r="AF27" s="166"/>
      <c r="AG27" s="167"/>
      <c r="AH27" s="167"/>
      <c r="AI27" s="168"/>
    </row>
    <row r="28" spans="1:35" s="115" customFormat="1" ht="15" customHeight="1" x14ac:dyDescent="0.15">
      <c r="A28" s="116"/>
      <c r="B28" s="158"/>
      <c r="C28" s="159"/>
      <c r="D28" s="160"/>
      <c r="E28" s="161"/>
      <c r="F28" s="162"/>
      <c r="G28" s="163"/>
      <c r="H28" s="164"/>
      <c r="I28" s="165"/>
      <c r="J28" s="166"/>
      <c r="K28" s="167"/>
      <c r="L28" s="167"/>
      <c r="M28" s="167"/>
      <c r="N28" s="167"/>
      <c r="O28" s="167"/>
      <c r="P28" s="168"/>
      <c r="Q28" s="169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1"/>
      <c r="AF28" s="166"/>
      <c r="AG28" s="167"/>
      <c r="AH28" s="167"/>
      <c r="AI28" s="168"/>
    </row>
    <row r="29" spans="1:35" s="115" customFormat="1" ht="15" customHeight="1" x14ac:dyDescent="0.15">
      <c r="A29" s="116"/>
      <c r="B29" s="158"/>
      <c r="C29" s="159"/>
      <c r="D29" s="160"/>
      <c r="E29" s="161"/>
      <c r="F29" s="162"/>
      <c r="G29" s="163"/>
      <c r="H29" s="164"/>
      <c r="I29" s="165"/>
      <c r="J29" s="166"/>
      <c r="K29" s="167"/>
      <c r="L29" s="167"/>
      <c r="M29" s="167"/>
      <c r="N29" s="167"/>
      <c r="O29" s="167"/>
      <c r="P29" s="168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1"/>
      <c r="AF29" s="166"/>
      <c r="AG29" s="167"/>
      <c r="AH29" s="167"/>
      <c r="AI29" s="168"/>
    </row>
    <row r="30" spans="1:35" s="115" customFormat="1" ht="15" customHeight="1" x14ac:dyDescent="0.15">
      <c r="A30" s="116"/>
      <c r="B30" s="158"/>
      <c r="C30" s="159"/>
      <c r="D30" s="160"/>
      <c r="E30" s="161"/>
      <c r="F30" s="162"/>
      <c r="G30" s="163"/>
      <c r="H30" s="164"/>
      <c r="I30" s="165"/>
      <c r="J30" s="166"/>
      <c r="K30" s="167"/>
      <c r="L30" s="167"/>
      <c r="M30" s="167"/>
      <c r="N30" s="167"/>
      <c r="O30" s="167"/>
      <c r="P30" s="168"/>
      <c r="Q30" s="169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1"/>
      <c r="AF30" s="166"/>
      <c r="AG30" s="167"/>
      <c r="AH30" s="167"/>
      <c r="AI30" s="168"/>
    </row>
    <row r="31" spans="1:35" s="115" customFormat="1" ht="15" customHeight="1" x14ac:dyDescent="0.15">
      <c r="A31" s="116"/>
      <c r="B31" s="158"/>
      <c r="C31" s="159"/>
      <c r="D31" s="160"/>
      <c r="E31" s="161"/>
      <c r="F31" s="162"/>
      <c r="G31" s="163"/>
      <c r="H31" s="164"/>
      <c r="I31" s="165"/>
      <c r="J31" s="166"/>
      <c r="K31" s="167"/>
      <c r="L31" s="167"/>
      <c r="M31" s="167"/>
      <c r="N31" s="167"/>
      <c r="O31" s="167"/>
      <c r="P31" s="168"/>
      <c r="Q31" s="169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1"/>
      <c r="AF31" s="166"/>
      <c r="AG31" s="167"/>
      <c r="AH31" s="167"/>
      <c r="AI31" s="168"/>
    </row>
    <row r="32" spans="1:35" s="115" customFormat="1" ht="15" customHeight="1" x14ac:dyDescent="0.15">
      <c r="A32" s="116"/>
      <c r="B32" s="158"/>
      <c r="C32" s="159"/>
      <c r="D32" s="160"/>
      <c r="E32" s="161"/>
      <c r="F32" s="162"/>
      <c r="G32" s="163"/>
      <c r="H32" s="164"/>
      <c r="I32" s="165"/>
      <c r="J32" s="166"/>
      <c r="K32" s="186"/>
      <c r="L32" s="167"/>
      <c r="M32" s="167"/>
      <c r="N32" s="167"/>
      <c r="O32" s="167"/>
      <c r="P32" s="168"/>
      <c r="Q32" s="169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1"/>
      <c r="AF32" s="166"/>
      <c r="AG32" s="167"/>
      <c r="AH32" s="167"/>
      <c r="AI32" s="168"/>
    </row>
    <row r="33" spans="1:35" s="115" customFormat="1" ht="15" customHeight="1" x14ac:dyDescent="0.15">
      <c r="A33" s="116"/>
      <c r="B33" s="158"/>
      <c r="C33" s="159"/>
      <c r="D33" s="160"/>
      <c r="E33" s="161"/>
      <c r="F33" s="162"/>
      <c r="G33" s="163"/>
      <c r="H33" s="164"/>
      <c r="I33" s="165"/>
      <c r="J33" s="166"/>
      <c r="K33" s="167"/>
      <c r="L33" s="167"/>
      <c r="M33" s="167"/>
      <c r="N33" s="167"/>
      <c r="O33" s="167"/>
      <c r="P33" s="168"/>
      <c r="Q33" s="169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1"/>
      <c r="AF33" s="166"/>
      <c r="AG33" s="167"/>
      <c r="AH33" s="167"/>
      <c r="AI33" s="168"/>
    </row>
    <row r="34" spans="1:35" ht="15.75" x14ac:dyDescent="0.25">
      <c r="K34" s="117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87" customWidth="1"/>
    <col min="18" max="33" width="4.83203125" style="76" customWidth="1"/>
    <col min="34" max="34" width="4.83203125" style="87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22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31" t="str">
        <f ca="1">IF(INDIRECT("'Revision history'!E1")&lt;&gt;"",INDIRECT("'Revision history'!E1"),"")</f>
        <v>Sample Project</v>
      </c>
      <c r="F1" s="132"/>
      <c r="G1" s="132"/>
      <c r="H1" s="132"/>
      <c r="I1" s="132"/>
      <c r="J1" s="132"/>
      <c r="K1" s="132"/>
      <c r="L1" s="132"/>
      <c r="M1" s="132"/>
      <c r="N1" s="133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49" t="str">
        <f ca="1">IF(INDIRECT("'Revision history'!S1")&lt;&gt;"",INDIRECT("'Revision history'!S1"),"")</f>
        <v>System Function Design(Web Services)</v>
      </c>
      <c r="T1" s="150"/>
      <c r="U1" s="150"/>
      <c r="V1" s="150"/>
      <c r="W1" s="150"/>
      <c r="X1" s="150"/>
      <c r="Y1" s="150"/>
      <c r="Z1" s="151"/>
      <c r="AA1" s="187" t="str">
        <f ca="1">IF(INDIRECT("'Revision history'!AA1")&lt;&gt;"",INDIRECT("'Revision history'!AA1"),"")</f>
        <v>Prepared by</v>
      </c>
      <c r="AB1" s="189"/>
      <c r="AC1" s="120" t="str">
        <f ca="1">IF(INDIRECT("'Revision history'!AC1")&lt;&gt;"",INDIRECT("'Revision history'!AC1"),"")</f>
        <v>TIS</v>
      </c>
      <c r="AD1" s="121"/>
      <c r="AE1" s="121"/>
      <c r="AF1" s="122"/>
      <c r="AG1" s="199">
        <f ca="1">IF(INDIRECT("'Revision history'!AG1")&lt;&gt;"",INDIRECT("'Revision history'!AG1"),"")</f>
        <v>43718</v>
      </c>
      <c r="AH1" s="200"/>
      <c r="AI1" s="201"/>
    </row>
    <row r="2" spans="1:35" s="22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31" t="str">
        <f ca="1">IF(INDIRECT("'Revision history'!E2")&lt;&gt;"",INDIRECT("'Revision history'!E2"),"")</f>
        <v>Sample System</v>
      </c>
      <c r="F2" s="132"/>
      <c r="G2" s="132"/>
      <c r="H2" s="132"/>
      <c r="I2" s="132"/>
      <c r="J2" s="132"/>
      <c r="K2" s="132"/>
      <c r="L2" s="132"/>
      <c r="M2" s="132"/>
      <c r="N2" s="133"/>
      <c r="O2" s="193"/>
      <c r="P2" s="194"/>
      <c r="Q2" s="194"/>
      <c r="R2" s="195"/>
      <c r="S2" s="152"/>
      <c r="T2" s="153"/>
      <c r="U2" s="153"/>
      <c r="V2" s="153"/>
      <c r="W2" s="153"/>
      <c r="X2" s="153"/>
      <c r="Y2" s="153"/>
      <c r="Z2" s="154"/>
      <c r="AA2" s="187" t="str">
        <f ca="1">IF(INDIRECT("'Revision history'!AA2")&lt;&gt;"",INDIRECT("'Revision history'!AA2"),"")</f>
        <v>Changes</v>
      </c>
      <c r="AB2" s="189"/>
      <c r="AC2" s="120" t="str">
        <f ca="1">IF(INDIRECT("'Revision history'!AC2")&lt;&gt;"",INDIRECT("'Revision history'!AC2"),"")</f>
        <v>TIS</v>
      </c>
      <c r="AD2" s="121"/>
      <c r="AE2" s="121"/>
      <c r="AF2" s="122"/>
      <c r="AG2" s="199">
        <f ca="1">IF(INDIRECT("'Revision history'!AG2")&lt;&gt;"",INDIRECT("'Revision history'!AG2"),"")</f>
        <v>44833</v>
      </c>
      <c r="AH2" s="200"/>
      <c r="AI2" s="201"/>
    </row>
    <row r="3" spans="1:35" s="22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31" t="str">
        <f ca="1">IF(INDIRECT("'Revision history'!E3")&lt;&gt;"",INDIRECT("'Revision history'!E3"),"")</f>
        <v>Client Management System</v>
      </c>
      <c r="F3" s="132"/>
      <c r="G3" s="132"/>
      <c r="H3" s="132"/>
      <c r="I3" s="132"/>
      <c r="J3" s="132"/>
      <c r="K3" s="132"/>
      <c r="L3" s="132"/>
      <c r="M3" s="132"/>
      <c r="N3" s="133"/>
      <c r="O3" s="196"/>
      <c r="P3" s="197"/>
      <c r="Q3" s="197"/>
      <c r="R3" s="198"/>
      <c r="S3" s="155"/>
      <c r="T3" s="156"/>
      <c r="U3" s="156"/>
      <c r="V3" s="156"/>
      <c r="W3" s="156"/>
      <c r="X3" s="156"/>
      <c r="Y3" s="156"/>
      <c r="Z3" s="157"/>
      <c r="AA3" s="187"/>
      <c r="AB3" s="189"/>
      <c r="AC3" s="120" t="str">
        <f ca="1">IF(INDIRECT("'Revision history'!AC3")&lt;&gt;"",INDIRECT("'Revision history'!AC3"),"")</f>
        <v/>
      </c>
      <c r="AD3" s="121"/>
      <c r="AE3" s="121"/>
      <c r="AF3" s="122"/>
      <c r="AG3" s="199" t="str">
        <f ca="1">IF(INDIRECT("'Revision history'!AG3")&lt;&gt;"",INDIRECT("'Revision history'!AG3"),"")</f>
        <v/>
      </c>
      <c r="AH3" s="200"/>
      <c r="AI3" s="201"/>
    </row>
    <row r="4" spans="1:35" s="72" customFormat="1" ht="19.5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71"/>
      <c r="AD4" s="23"/>
      <c r="AE4" s="23"/>
      <c r="AF4" s="23"/>
      <c r="AG4" s="23"/>
      <c r="AH4" s="23"/>
      <c r="AI4" s="23"/>
    </row>
    <row r="5" spans="1:35" s="72" customFormat="1" ht="15" customHeight="1" x14ac:dyDescent="0.3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73" t="s">
        <v>94</v>
      </c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71"/>
      <c r="AD5" s="23"/>
      <c r="AE5" s="23"/>
      <c r="AF5" s="23"/>
      <c r="AG5" s="23"/>
      <c r="AH5" s="23"/>
      <c r="AI5" s="23"/>
    </row>
    <row r="6" spans="1:35" s="72" customFormat="1" ht="15" customHeight="1" x14ac:dyDescent="0.3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7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71"/>
      <c r="AD6" s="23"/>
      <c r="AE6" s="23"/>
      <c r="AF6" s="23"/>
      <c r="AG6" s="23"/>
      <c r="AH6" s="23"/>
      <c r="AI6" s="23"/>
    </row>
    <row r="7" spans="1:35" ht="15" customHeight="1" x14ac:dyDescent="0.2">
      <c r="A7" s="23"/>
      <c r="B7" s="36" t="s">
        <v>95</v>
      </c>
      <c r="C7" s="36"/>
      <c r="D7" s="23"/>
      <c r="E7" s="23"/>
      <c r="F7" s="23"/>
      <c r="G7" s="23"/>
      <c r="H7" s="23"/>
      <c r="I7" s="23"/>
      <c r="J7" s="23"/>
      <c r="K7" s="23"/>
      <c r="L7" s="23"/>
      <c r="M7" s="23"/>
      <c r="N7" s="74"/>
      <c r="O7" s="23"/>
      <c r="P7" s="71"/>
      <c r="Q7" s="23"/>
      <c r="R7" s="71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71"/>
      <c r="AH7" s="75"/>
      <c r="AI7" s="23"/>
    </row>
    <row r="8" spans="1:35" ht="15" customHeight="1" x14ac:dyDescent="0.2">
      <c r="A8" s="23"/>
      <c r="B8" s="36"/>
      <c r="C8" s="36" t="s">
        <v>89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74"/>
      <c r="O8" s="23"/>
      <c r="P8" s="71"/>
      <c r="Q8" s="23"/>
      <c r="R8" s="71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71"/>
      <c r="AG8" s="71"/>
      <c r="AH8" s="75"/>
      <c r="AI8" s="23"/>
    </row>
    <row r="9" spans="1:35" ht="15" customHeight="1" x14ac:dyDescent="0.2">
      <c r="A9" s="23"/>
      <c r="B9" s="23"/>
      <c r="C9" s="36" t="s">
        <v>96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74"/>
      <c r="O9" s="23"/>
      <c r="P9" s="71"/>
      <c r="Q9" s="23"/>
      <c r="R9" s="71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75"/>
      <c r="AI9" s="23"/>
    </row>
    <row r="10" spans="1:35" ht="1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74"/>
      <c r="O10" s="23"/>
      <c r="P10" s="71"/>
      <c r="Q10" s="23"/>
      <c r="R10" s="71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71"/>
      <c r="AH10" s="75"/>
      <c r="AI10" s="23"/>
    </row>
    <row r="11" spans="1:35" ht="15" customHeight="1" x14ac:dyDescent="0.2">
      <c r="A11" s="23"/>
      <c r="B11" s="36" t="s">
        <v>97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74"/>
      <c r="O11" s="23"/>
      <c r="P11" s="71"/>
      <c r="Q11" s="23"/>
      <c r="R11" s="71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71"/>
      <c r="AH11" s="75"/>
      <c r="AI11" s="23"/>
    </row>
    <row r="12" spans="1:35" ht="15" customHeight="1" x14ac:dyDescent="0.2">
      <c r="A12" s="23"/>
      <c r="B12" s="23"/>
      <c r="C12" s="36" t="s">
        <v>4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74"/>
      <c r="O12" s="23"/>
      <c r="P12" s="71"/>
      <c r="Q12" s="23"/>
      <c r="R12" s="71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71"/>
      <c r="AH12" s="75"/>
      <c r="AI12" s="23"/>
    </row>
    <row r="13" spans="1:35" ht="15" customHeight="1" x14ac:dyDescent="0.2">
      <c r="A13" s="23"/>
      <c r="B13" s="23"/>
      <c r="C13" s="23" t="s">
        <v>23</v>
      </c>
      <c r="I13" s="23"/>
      <c r="J13" s="23"/>
      <c r="K13" s="23"/>
      <c r="L13" s="23"/>
      <c r="M13" s="23"/>
      <c r="N13" s="23"/>
      <c r="O13" s="23"/>
      <c r="P13" s="23"/>
      <c r="Q13" s="77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71"/>
      <c r="AH13" s="75"/>
      <c r="AI13" s="23"/>
    </row>
    <row r="14" spans="1:35" ht="15" customHeight="1" x14ac:dyDescent="0.2">
      <c r="A14" s="23"/>
      <c r="B14" s="23"/>
      <c r="C14" s="36" t="s">
        <v>31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77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71"/>
      <c r="AH14" s="75"/>
      <c r="AI14" s="23"/>
    </row>
    <row r="15" spans="1:35" ht="15" customHeight="1" x14ac:dyDescent="0.2">
      <c r="A15" s="23"/>
      <c r="B15" s="36"/>
      <c r="C15" s="23" t="s">
        <v>38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74"/>
      <c r="O15" s="23"/>
      <c r="P15" s="71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71"/>
      <c r="AH15" s="75"/>
      <c r="AI15" s="23"/>
    </row>
    <row r="16" spans="1:35" ht="15" customHeight="1" x14ac:dyDescent="0.2">
      <c r="A16" s="23"/>
      <c r="B16" s="36"/>
      <c r="C16" s="36" t="s">
        <v>61</v>
      </c>
      <c r="H16" s="23"/>
      <c r="I16" s="23"/>
      <c r="J16" s="23"/>
      <c r="K16" s="23"/>
      <c r="L16" s="23"/>
      <c r="M16" s="23"/>
      <c r="N16" s="23"/>
      <c r="O16" s="23"/>
      <c r="P16" s="71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71"/>
      <c r="AH16" s="75"/>
      <c r="AI16" s="23"/>
    </row>
    <row r="17" spans="1:35" ht="15" customHeight="1" x14ac:dyDescent="0.2">
      <c r="A17" s="23"/>
      <c r="B17" s="23"/>
      <c r="C17" s="36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71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71"/>
      <c r="AH17" s="75"/>
      <c r="AI17" s="23"/>
    </row>
    <row r="18" spans="1:35" ht="1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71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71"/>
      <c r="AH18" s="75"/>
      <c r="AI18" s="23"/>
    </row>
    <row r="19" spans="1:35" ht="1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71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71"/>
      <c r="AH19" s="75"/>
      <c r="AI19" s="23"/>
    </row>
    <row r="20" spans="1:35" ht="15" customHeigh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71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71"/>
      <c r="AH20" s="75"/>
      <c r="AI20" s="23"/>
    </row>
    <row r="21" spans="1:35" ht="1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71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71"/>
      <c r="AH21" s="75"/>
      <c r="AI21" s="23"/>
    </row>
    <row r="22" spans="1:35" ht="1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71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71"/>
      <c r="AH22" s="75"/>
      <c r="AI22" s="23"/>
    </row>
    <row r="23" spans="1:35" ht="15" customHeight="1" x14ac:dyDescent="0.2">
      <c r="A23" s="23"/>
      <c r="B23" s="77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74"/>
      <c r="O23" s="23"/>
      <c r="P23" s="71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71"/>
      <c r="AH23" s="75"/>
      <c r="AI23" s="23"/>
    </row>
    <row r="24" spans="1:35" ht="15" customHeight="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71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71"/>
      <c r="AH24" s="75"/>
      <c r="AI24" s="23"/>
    </row>
    <row r="25" spans="1:35" ht="15" customHeigh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71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71"/>
      <c r="AH25" s="75"/>
      <c r="AI25" s="23"/>
    </row>
    <row r="26" spans="1:35" ht="15" customHeight="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71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71"/>
      <c r="AH26" s="75"/>
      <c r="AI26" s="23"/>
    </row>
    <row r="27" spans="1:35" ht="15" customHeigh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71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71"/>
      <c r="AH27" s="75"/>
      <c r="AI27" s="23"/>
    </row>
    <row r="28" spans="1:35" ht="15" customHeigh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74"/>
      <c r="O28" s="23"/>
      <c r="P28" s="71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71"/>
      <c r="AH28" s="75"/>
      <c r="AI28" s="23"/>
    </row>
    <row r="29" spans="1:35" ht="15" customHeight="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71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71"/>
      <c r="AH29" s="75"/>
      <c r="AI29" s="23"/>
    </row>
    <row r="30" spans="1:35" ht="15" customHeight="1" x14ac:dyDescent="0.2">
      <c r="A30" s="78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71"/>
      <c r="Q30" s="23"/>
      <c r="R30" s="23"/>
      <c r="S30" s="23"/>
      <c r="T30" s="23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9"/>
      <c r="AH30" s="80"/>
      <c r="AI30" s="78"/>
    </row>
    <row r="31" spans="1:35" ht="15" customHeight="1" x14ac:dyDescent="0.2">
      <c r="A31" s="78"/>
      <c r="B31" s="23"/>
      <c r="C31" s="71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71"/>
      <c r="Q31" s="75"/>
      <c r="R31" s="23"/>
      <c r="S31" s="81"/>
      <c r="T31" s="23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9"/>
      <c r="AH31" s="80"/>
      <c r="AI31" s="78"/>
    </row>
    <row r="32" spans="1:35" ht="15" customHeight="1" x14ac:dyDescent="0.25">
      <c r="A32" s="78"/>
      <c r="B32" s="78"/>
      <c r="C32" s="23"/>
      <c r="D32" s="78"/>
      <c r="E32" s="78"/>
      <c r="F32" s="78"/>
      <c r="G32" s="78"/>
      <c r="H32" s="78"/>
      <c r="I32" s="78"/>
      <c r="J32" s="78"/>
      <c r="K32" s="82"/>
      <c r="L32" s="78"/>
      <c r="M32" s="78"/>
      <c r="N32" s="78"/>
      <c r="O32" s="78"/>
      <c r="P32" s="83"/>
      <c r="Q32" s="75"/>
      <c r="R32" s="78"/>
      <c r="S32" s="84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9"/>
      <c r="AH32" s="80"/>
      <c r="AI32" s="78"/>
    </row>
    <row r="33" spans="1:35" ht="15" customHeight="1" x14ac:dyDescent="0.2">
      <c r="A33" s="78"/>
      <c r="B33" s="78"/>
      <c r="C33" s="23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83"/>
      <c r="Q33" s="75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9"/>
      <c r="AH33" s="80"/>
      <c r="AI33" s="78"/>
    </row>
    <row r="34" spans="1:35" ht="15" customHeight="1" x14ac:dyDescent="0.25">
      <c r="A34" s="78"/>
      <c r="B34" s="78"/>
      <c r="C34" s="23"/>
      <c r="D34" s="78"/>
      <c r="E34" s="78"/>
      <c r="F34" s="78"/>
      <c r="G34" s="78"/>
      <c r="H34" s="78"/>
      <c r="I34" s="78"/>
      <c r="J34" s="78"/>
      <c r="K34" s="82"/>
      <c r="L34" s="78"/>
      <c r="M34" s="78"/>
      <c r="N34" s="78"/>
      <c r="O34" s="78"/>
      <c r="P34" s="83"/>
      <c r="Q34" s="75"/>
      <c r="R34" s="78"/>
      <c r="S34" s="84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9"/>
      <c r="AH34" s="80"/>
      <c r="AI34" s="78"/>
    </row>
    <row r="35" spans="1:35" ht="15" customHeight="1" x14ac:dyDescent="0.2">
      <c r="A35" s="78"/>
      <c r="B35" s="78"/>
      <c r="C35" s="23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83"/>
      <c r="Q35" s="75"/>
      <c r="R35" s="78"/>
      <c r="S35" s="78"/>
      <c r="T35" s="78"/>
      <c r="U35" s="85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9"/>
      <c r="AH35" s="80"/>
      <c r="AI35" s="78"/>
    </row>
    <row r="36" spans="1:35" ht="15" customHeight="1" x14ac:dyDescent="0.2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83"/>
      <c r="Q36" s="80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80"/>
      <c r="AI36" s="78"/>
    </row>
    <row r="37" spans="1:35" ht="15" customHeight="1" x14ac:dyDescent="0.15">
      <c r="P37" s="86"/>
      <c r="U37" s="88"/>
      <c r="AG37" s="89"/>
    </row>
    <row r="38" spans="1:35" ht="15" customHeight="1" x14ac:dyDescent="0.15">
      <c r="U38" s="88"/>
      <c r="AF38" s="89"/>
      <c r="AG38" s="86"/>
    </row>
    <row r="39" spans="1:35" ht="15" customHeight="1" x14ac:dyDescent="0.15">
      <c r="T39" s="88"/>
      <c r="AF39" s="89"/>
      <c r="AG39" s="89"/>
    </row>
    <row r="40" spans="1:35" ht="15" customHeight="1" x14ac:dyDescent="0.15">
      <c r="AG40" s="86"/>
    </row>
    <row r="41" spans="1:35" ht="15" customHeight="1" x14ac:dyDescent="0.15">
      <c r="AG41" s="86"/>
    </row>
    <row r="42" spans="1:35" ht="15" customHeight="1" x14ac:dyDescent="0.15">
      <c r="AF42" s="89"/>
      <c r="AG42" s="86"/>
    </row>
    <row r="43" spans="1:35" ht="15" customHeight="1" x14ac:dyDescent="0.15">
      <c r="AF43" s="89"/>
      <c r="AG43" s="89"/>
    </row>
    <row r="44" spans="1:35" ht="15" customHeight="1" x14ac:dyDescent="0.15">
      <c r="AF44" s="89"/>
      <c r="AG44" s="89"/>
    </row>
    <row r="45" spans="1:35" ht="15" customHeight="1" x14ac:dyDescent="0.15">
      <c r="AG45" s="89"/>
    </row>
    <row r="46" spans="1:35" ht="15" customHeight="1" x14ac:dyDescent="0.15">
      <c r="AF46" s="89"/>
      <c r="AG46" s="89"/>
    </row>
    <row r="47" spans="1:35" ht="15" customHeight="1" x14ac:dyDescent="0.15">
      <c r="AG47" s="89"/>
    </row>
    <row r="49" spans="33:33" ht="15" customHeight="1" x14ac:dyDescent="0.15">
      <c r="AG49" s="89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36"/>
    <col min="33" max="33" width="4.83203125" style="36" customWidth="1"/>
    <col min="34" max="16384" width="4.83203125" style="36"/>
  </cols>
  <sheetData>
    <row r="1" spans="1:35" s="90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31" t="str">
        <f ca="1">IF(INDIRECT("'Revision history'!E1")&lt;&gt;"",INDIRECT("'Revision history'!E1"),"")</f>
        <v>Sample Project</v>
      </c>
      <c r="F1" s="132"/>
      <c r="G1" s="132"/>
      <c r="H1" s="132"/>
      <c r="I1" s="132"/>
      <c r="J1" s="132"/>
      <c r="K1" s="132"/>
      <c r="L1" s="132"/>
      <c r="M1" s="132"/>
      <c r="N1" s="133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49" t="str">
        <f ca="1">IF(INDIRECT("'Revision history'!S1")&lt;&gt;"",INDIRECT("'Revision history'!S1"),"")</f>
        <v>System Function Design(Web Services)</v>
      </c>
      <c r="T1" s="150"/>
      <c r="U1" s="150"/>
      <c r="V1" s="150"/>
      <c r="W1" s="150"/>
      <c r="X1" s="150"/>
      <c r="Y1" s="150"/>
      <c r="Z1" s="151"/>
      <c r="AA1" s="187" t="str">
        <f ca="1">IF(INDIRECT("'Revision history'!AA1")&lt;&gt;"",INDIRECT("'Revision history'!AA1"),"")</f>
        <v>Prepared by</v>
      </c>
      <c r="AB1" s="189"/>
      <c r="AC1" s="120" t="str">
        <f ca="1">IF(INDIRECT("'Revision history'!AC1")&lt;&gt;"",INDIRECT("'Revision history'!AC1"),"")</f>
        <v>TIS</v>
      </c>
      <c r="AD1" s="121"/>
      <c r="AE1" s="121"/>
      <c r="AF1" s="122"/>
      <c r="AG1" s="199">
        <f ca="1">IF(INDIRECT("'Revision history'!AG1")&lt;&gt;"",INDIRECT("'Revision history'!AG1"),"")</f>
        <v>43718</v>
      </c>
      <c r="AH1" s="200"/>
      <c r="AI1" s="201"/>
    </row>
    <row r="2" spans="1:35" s="90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31" t="str">
        <f ca="1">IF(INDIRECT("'Revision history'!E2")&lt;&gt;"",INDIRECT("'Revision history'!E2"),"")</f>
        <v>Sample System</v>
      </c>
      <c r="F2" s="132"/>
      <c r="G2" s="132"/>
      <c r="H2" s="132"/>
      <c r="I2" s="132"/>
      <c r="J2" s="132"/>
      <c r="K2" s="132"/>
      <c r="L2" s="132"/>
      <c r="M2" s="132"/>
      <c r="N2" s="133"/>
      <c r="O2" s="193"/>
      <c r="P2" s="194"/>
      <c r="Q2" s="194"/>
      <c r="R2" s="195"/>
      <c r="S2" s="152"/>
      <c r="T2" s="153"/>
      <c r="U2" s="153"/>
      <c r="V2" s="153"/>
      <c r="W2" s="153"/>
      <c r="X2" s="153"/>
      <c r="Y2" s="153"/>
      <c r="Z2" s="154"/>
      <c r="AA2" s="187" t="str">
        <f ca="1">IF(INDIRECT("'Revision history'!AA2")&lt;&gt;"",INDIRECT("'Revision history'!AA2"),"")</f>
        <v>Changes</v>
      </c>
      <c r="AB2" s="189"/>
      <c r="AC2" s="120" t="str">
        <f ca="1">IF(INDIRECT("'Revision history'!AC2")&lt;&gt;"",INDIRECT("'Revision history'!AC2"),"")</f>
        <v>TIS</v>
      </c>
      <c r="AD2" s="121"/>
      <c r="AE2" s="121"/>
      <c r="AF2" s="122"/>
      <c r="AG2" s="199">
        <f ca="1">IF(INDIRECT("'Revision history'!AG2")&lt;&gt;"",INDIRECT("'Revision history'!AG2"),"")</f>
        <v>44833</v>
      </c>
      <c r="AH2" s="200"/>
      <c r="AI2" s="201"/>
    </row>
    <row r="3" spans="1:35" s="90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31" t="str">
        <f ca="1">IF(INDIRECT("'Revision history'!E3")&lt;&gt;"",INDIRECT("'Revision history'!E3"),"")</f>
        <v>Client Management System</v>
      </c>
      <c r="F3" s="132"/>
      <c r="G3" s="132"/>
      <c r="H3" s="132"/>
      <c r="I3" s="132"/>
      <c r="J3" s="132"/>
      <c r="K3" s="132"/>
      <c r="L3" s="132"/>
      <c r="M3" s="132"/>
      <c r="N3" s="133"/>
      <c r="O3" s="196"/>
      <c r="P3" s="197"/>
      <c r="Q3" s="197"/>
      <c r="R3" s="198"/>
      <c r="S3" s="155"/>
      <c r="T3" s="156"/>
      <c r="U3" s="156"/>
      <c r="V3" s="156"/>
      <c r="W3" s="156"/>
      <c r="X3" s="156"/>
      <c r="Y3" s="156"/>
      <c r="Z3" s="157"/>
      <c r="AA3" s="187"/>
      <c r="AB3" s="189"/>
      <c r="AC3" s="120" t="str">
        <f ca="1">IF(INDIRECT("'Revision history'!AC3")&lt;&gt;"",INDIRECT("'Revision history'!AC3"),"")</f>
        <v/>
      </c>
      <c r="AD3" s="121"/>
      <c r="AE3" s="121"/>
      <c r="AF3" s="122"/>
      <c r="AG3" s="199" t="str">
        <f ca="1">IF(INDIRECT("'Revision history'!AG3")&lt;&gt;"",INDIRECT("'Revision history'!AG3"),"")</f>
        <v/>
      </c>
      <c r="AH3" s="200"/>
      <c r="AI3" s="201"/>
    </row>
    <row r="4" spans="1:35" ht="12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2" customHeight="1" x14ac:dyDescent="0.2">
      <c r="A5" s="24"/>
      <c r="B5" s="39" t="s">
        <v>88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2" customHeight="1" x14ac:dyDescent="0.2">
      <c r="A6" s="24"/>
      <c r="B6" s="24"/>
      <c r="C6" s="39" t="s">
        <v>89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5" ht="12" customHeight="1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5" s="38" customFormat="1" ht="12" customHeight="1" x14ac:dyDescent="0.15">
      <c r="A8" s="24"/>
      <c r="B8" s="24"/>
      <c r="C8" s="24"/>
      <c r="D8" s="204" t="s">
        <v>90</v>
      </c>
      <c r="E8" s="205"/>
      <c r="F8" s="205"/>
      <c r="G8" s="206"/>
      <c r="H8" s="203" t="s">
        <v>72</v>
      </c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</row>
    <row r="9" spans="1:35" s="38" customFormat="1" ht="12" customHeight="1" x14ac:dyDescent="0.15">
      <c r="A9" s="24"/>
      <c r="B9" s="24"/>
      <c r="C9" s="24"/>
      <c r="D9" s="204" t="s">
        <v>91</v>
      </c>
      <c r="E9" s="205"/>
      <c r="F9" s="205"/>
      <c r="G9" s="206"/>
      <c r="H9" s="202" t="s">
        <v>73</v>
      </c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</row>
    <row r="10" spans="1:35" ht="12" customHeight="1" x14ac:dyDescent="0.2">
      <c r="A10" s="24"/>
      <c r="B10" s="24"/>
      <c r="C10" s="24"/>
      <c r="D10" s="207" t="s">
        <v>92</v>
      </c>
      <c r="E10" s="208"/>
      <c r="F10" s="208"/>
      <c r="G10" s="209"/>
      <c r="H10" s="91" t="s">
        <v>74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3"/>
    </row>
    <row r="11" spans="1:35" s="38" customFormat="1" ht="12" customHeight="1" x14ac:dyDescent="0.15">
      <c r="A11" s="24"/>
      <c r="B11" s="24"/>
      <c r="C11" s="24"/>
      <c r="D11" s="204" t="s">
        <v>75</v>
      </c>
      <c r="E11" s="205"/>
      <c r="F11" s="205"/>
      <c r="G11" s="206"/>
      <c r="H11" s="203" t="s">
        <v>72</v>
      </c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</row>
    <row r="12" spans="1:35" s="38" customFormat="1" ht="12" customHeight="1" x14ac:dyDescent="0.15">
      <c r="A12" s="24"/>
      <c r="B12" s="24"/>
      <c r="C12" s="24"/>
      <c r="D12" s="204" t="s">
        <v>76</v>
      </c>
      <c r="E12" s="205"/>
      <c r="F12" s="205"/>
      <c r="G12" s="206"/>
      <c r="H12" s="202" t="s">
        <v>73</v>
      </c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</row>
    <row r="13" spans="1:35" s="38" customFormat="1" ht="12" customHeight="1" x14ac:dyDescent="0.15">
      <c r="A13" s="24"/>
      <c r="B13" s="24"/>
      <c r="C13" s="24"/>
      <c r="D13" s="204" t="s">
        <v>77</v>
      </c>
      <c r="E13" s="205"/>
      <c r="F13" s="205"/>
      <c r="G13" s="206"/>
      <c r="H13" s="202" t="s">
        <v>134</v>
      </c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</row>
    <row r="14" spans="1:35" s="38" customFormat="1" ht="12" customHeight="1" x14ac:dyDescent="0.15">
      <c r="A14" s="24"/>
      <c r="B14" s="24"/>
      <c r="C14" s="24"/>
      <c r="D14" s="204" t="s">
        <v>78</v>
      </c>
      <c r="E14" s="205"/>
      <c r="F14" s="205"/>
      <c r="G14" s="206"/>
      <c r="H14" s="202" t="s">
        <v>79</v>
      </c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</row>
    <row r="15" spans="1:35" s="38" customFormat="1" ht="12" customHeight="1" x14ac:dyDescent="0.15">
      <c r="A15" s="24"/>
      <c r="B15" s="24"/>
      <c r="C15" s="24"/>
      <c r="D15" s="204" t="s">
        <v>80</v>
      </c>
      <c r="E15" s="205"/>
      <c r="F15" s="205"/>
      <c r="G15" s="206"/>
      <c r="H15" s="94" t="s">
        <v>81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ht="12" customHeight="1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5" ht="12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2" customHeight="1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spans="1:35" s="99" customFormat="1" ht="12" customHeight="1" x14ac:dyDescent="0.15">
      <c r="A19" s="97"/>
      <c r="B19" s="98"/>
      <c r="C19" s="98"/>
      <c r="D19" s="98"/>
      <c r="E19" s="98"/>
      <c r="F19" s="98"/>
      <c r="G19" s="212"/>
      <c r="H19" s="212"/>
      <c r="I19" s="212"/>
      <c r="J19" s="212"/>
      <c r="K19" s="212"/>
      <c r="L19" s="212"/>
      <c r="M19" s="212"/>
      <c r="N19" s="212"/>
      <c r="O19" s="210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97"/>
    </row>
    <row r="20" spans="1:35" ht="12" customHeight="1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spans="1:35" ht="12" customHeight="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spans="1:35" ht="12" customHeight="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spans="1:35" ht="12" customHeight="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2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2" customHeight="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2" customHeight="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2" customHeight="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spans="1:35" ht="12" customHeight="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spans="1:35" ht="12" customHeight="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spans="1:35" ht="12" customHeight="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spans="1:35" ht="12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23"/>
  </cols>
  <sheetData>
    <row r="1" spans="1:35" s="22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31" t="str">
        <f ca="1">IF(INDIRECT("'Revision history'!E1")&lt;&gt;"",INDIRECT("'Revision history'!E1"),"")</f>
        <v>Sample Project</v>
      </c>
      <c r="F1" s="132"/>
      <c r="G1" s="132"/>
      <c r="H1" s="132"/>
      <c r="I1" s="132"/>
      <c r="J1" s="132"/>
      <c r="K1" s="132"/>
      <c r="L1" s="132"/>
      <c r="M1" s="132"/>
      <c r="N1" s="133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49" t="str">
        <f ca="1">IF(INDIRECT("'Revision history'!S1")&lt;&gt;"",INDIRECT("'Revision history'!S1"),"")</f>
        <v>System Function Design(Web Services)</v>
      </c>
      <c r="T1" s="150"/>
      <c r="U1" s="150"/>
      <c r="V1" s="150"/>
      <c r="W1" s="150"/>
      <c r="X1" s="150"/>
      <c r="Y1" s="150"/>
      <c r="Z1" s="151"/>
      <c r="AA1" s="187" t="str">
        <f ca="1">IF(INDIRECT("'Revision history'!AA1")&lt;&gt;"",INDIRECT("'Revision history'!AA1"),"")</f>
        <v>Prepared by</v>
      </c>
      <c r="AB1" s="189"/>
      <c r="AC1" s="120" t="str">
        <f ca="1">IF(INDIRECT("'Revision history'!AC1")&lt;&gt;"",INDIRECT("'Revision history'!AC1"),"")</f>
        <v>TIS</v>
      </c>
      <c r="AD1" s="121"/>
      <c r="AE1" s="121"/>
      <c r="AF1" s="122"/>
      <c r="AG1" s="199">
        <f ca="1">IF(INDIRECT("'Revision history'!AG1")&lt;&gt;"",INDIRECT("'Revision history'!AG1"),"")</f>
        <v>43718</v>
      </c>
      <c r="AH1" s="200"/>
      <c r="AI1" s="201"/>
    </row>
    <row r="2" spans="1:35" s="22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31" t="str">
        <f ca="1">IF(INDIRECT("'Revision history'!E2")&lt;&gt;"",INDIRECT("'Revision history'!E2"),"")</f>
        <v>Sample System</v>
      </c>
      <c r="F2" s="132"/>
      <c r="G2" s="132"/>
      <c r="H2" s="132"/>
      <c r="I2" s="132"/>
      <c r="J2" s="132"/>
      <c r="K2" s="132"/>
      <c r="L2" s="132"/>
      <c r="M2" s="132"/>
      <c r="N2" s="133"/>
      <c r="O2" s="193"/>
      <c r="P2" s="194"/>
      <c r="Q2" s="194"/>
      <c r="R2" s="195"/>
      <c r="S2" s="152"/>
      <c r="T2" s="153"/>
      <c r="U2" s="153"/>
      <c r="V2" s="153"/>
      <c r="W2" s="153"/>
      <c r="X2" s="153"/>
      <c r="Y2" s="153"/>
      <c r="Z2" s="154"/>
      <c r="AA2" s="187" t="str">
        <f ca="1">IF(INDIRECT("'Revision history'!AA2")&lt;&gt;"",INDIRECT("'Revision history'!AA2"),"")</f>
        <v>Changes</v>
      </c>
      <c r="AB2" s="189"/>
      <c r="AC2" s="120" t="str">
        <f ca="1">IF(INDIRECT("'Revision history'!AC2")&lt;&gt;"",INDIRECT("'Revision history'!AC2"),"")</f>
        <v>TIS</v>
      </c>
      <c r="AD2" s="121"/>
      <c r="AE2" s="121"/>
      <c r="AF2" s="122"/>
      <c r="AG2" s="199">
        <f ca="1">IF(INDIRECT("'Revision history'!AG2")&lt;&gt;"",INDIRECT("'Revision history'!AG2"),"")</f>
        <v>44833</v>
      </c>
      <c r="AH2" s="200"/>
      <c r="AI2" s="201"/>
    </row>
    <row r="3" spans="1:35" s="22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31" t="str">
        <f ca="1">IF(INDIRECT("'Revision history'!E3")&lt;&gt;"",INDIRECT("'Revision history'!E3"),"")</f>
        <v>Client Management System</v>
      </c>
      <c r="F3" s="132"/>
      <c r="G3" s="132"/>
      <c r="H3" s="132"/>
      <c r="I3" s="132"/>
      <c r="J3" s="132"/>
      <c r="K3" s="132"/>
      <c r="L3" s="132"/>
      <c r="M3" s="132"/>
      <c r="N3" s="133"/>
      <c r="O3" s="196"/>
      <c r="P3" s="197"/>
      <c r="Q3" s="197"/>
      <c r="R3" s="198"/>
      <c r="S3" s="155"/>
      <c r="T3" s="156"/>
      <c r="U3" s="156"/>
      <c r="V3" s="156"/>
      <c r="W3" s="156"/>
      <c r="X3" s="156"/>
      <c r="Y3" s="156"/>
      <c r="Z3" s="157"/>
      <c r="AA3" s="187"/>
      <c r="AB3" s="189"/>
      <c r="AC3" s="120" t="str">
        <f ca="1">IF(INDIRECT("'Revision history'!AC3")&lt;&gt;"",INDIRECT("'Revision history'!AC3"),"")</f>
        <v/>
      </c>
      <c r="AD3" s="121"/>
      <c r="AE3" s="121"/>
      <c r="AF3" s="122"/>
      <c r="AG3" s="199" t="str">
        <f ca="1">IF(INDIRECT("'Revision history'!AG3")&lt;&gt;"",INDIRECT("'Revision history'!AG3"),"")</f>
        <v/>
      </c>
      <c r="AH3" s="200"/>
      <c r="AI3" s="201"/>
    </row>
    <row r="4" spans="1:35" ht="12" customHeight="1" x14ac:dyDescent="0.2"/>
    <row r="5" spans="1:35" ht="12" customHeight="1" x14ac:dyDescent="0.2">
      <c r="C5" s="23" t="s">
        <v>71</v>
      </c>
    </row>
    <row r="6" spans="1:35" ht="12" customHeight="1" x14ac:dyDescent="0.2"/>
    <row r="14" spans="1:35" x14ac:dyDescent="0.2">
      <c r="I14" s="23" t="s">
        <v>82</v>
      </c>
    </row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8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1" width="4.83203125" style="23"/>
    <col min="22" max="22" width="4.83203125" style="23" customWidth="1"/>
    <col min="23" max="16384" width="4.83203125" style="23"/>
  </cols>
  <sheetData>
    <row r="1" spans="1:38" s="22" customFormat="1" ht="12" customHeight="1" x14ac:dyDescent="0.2">
      <c r="A1" s="187" t="str">
        <f ca="1">IF(INDIRECT("'Revision history'!A1")&lt;&gt;"",INDIRECT("'Revision history'!A1"),"")</f>
        <v>Project name</v>
      </c>
      <c r="B1" s="188"/>
      <c r="C1" s="188"/>
      <c r="D1" s="189"/>
      <c r="E1" s="131" t="str">
        <f ca="1">IF(INDIRECT("'Revision history'!E1")&lt;&gt;"",INDIRECT("'Revision history'!E1"),"")</f>
        <v>Sample Project</v>
      </c>
      <c r="F1" s="132"/>
      <c r="G1" s="132"/>
      <c r="H1" s="132"/>
      <c r="I1" s="132"/>
      <c r="J1" s="132"/>
      <c r="K1" s="132"/>
      <c r="L1" s="132"/>
      <c r="M1" s="132"/>
      <c r="N1" s="133"/>
      <c r="O1" s="190" t="str">
        <f ca="1">IF(INDIRECT("'Revision history'!O1")&lt;&gt;"",INDIRECT("'Revision history'!O1"),"")</f>
        <v>Deliverable name</v>
      </c>
      <c r="P1" s="191"/>
      <c r="Q1" s="191"/>
      <c r="R1" s="192"/>
      <c r="S1" s="149" t="str">
        <f ca="1">IF(INDIRECT("'Revision history'!S1")&lt;&gt;"",INDIRECT("'Revision history'!S1"),"")</f>
        <v>System Function Design(Web Services)</v>
      </c>
      <c r="T1" s="150"/>
      <c r="U1" s="150"/>
      <c r="V1" s="150"/>
      <c r="W1" s="150"/>
      <c r="X1" s="150"/>
      <c r="Y1" s="150"/>
      <c r="Z1" s="151"/>
      <c r="AA1" s="187" t="str">
        <f ca="1">IF(INDIRECT("'Revision history'!AA1")&lt;&gt;"",INDIRECT("'Revision history'!AA1"),"")</f>
        <v>Prepared by</v>
      </c>
      <c r="AB1" s="189"/>
      <c r="AC1" s="120" t="str">
        <f ca="1">IF(INDIRECT("'Revision history'!AC1")&lt;&gt;"",INDIRECT("'Revision history'!AC1"),"")</f>
        <v>TIS</v>
      </c>
      <c r="AD1" s="121"/>
      <c r="AE1" s="121"/>
      <c r="AF1" s="122"/>
      <c r="AG1" s="199">
        <f ca="1">IF(INDIRECT("'Revision history'!AG1")&lt;&gt;"",INDIRECT("'Revision history'!AG1"),"")</f>
        <v>43718</v>
      </c>
      <c r="AH1" s="200"/>
      <c r="AI1" s="201"/>
      <c r="AJ1" s="20"/>
      <c r="AK1" s="20"/>
      <c r="AL1" s="21"/>
    </row>
    <row r="2" spans="1:38" s="22" customFormat="1" ht="12" customHeight="1" x14ac:dyDescent="0.2">
      <c r="A2" s="187" t="str">
        <f ca="1">IF(INDIRECT("'Revision history'!A2")&lt;&gt;"",INDIRECT("'Revision history'!A2"),"")</f>
        <v>System name</v>
      </c>
      <c r="B2" s="188"/>
      <c r="C2" s="188"/>
      <c r="D2" s="189"/>
      <c r="E2" s="131" t="str">
        <f ca="1">IF(INDIRECT("'Revision history'!E2")&lt;&gt;"",INDIRECT("'Revision history'!E2"),"")</f>
        <v>Sample System</v>
      </c>
      <c r="F2" s="132"/>
      <c r="G2" s="132"/>
      <c r="H2" s="132"/>
      <c r="I2" s="132"/>
      <c r="J2" s="132"/>
      <c r="K2" s="132"/>
      <c r="L2" s="132"/>
      <c r="M2" s="132"/>
      <c r="N2" s="133"/>
      <c r="O2" s="193"/>
      <c r="P2" s="194"/>
      <c r="Q2" s="194"/>
      <c r="R2" s="195"/>
      <c r="S2" s="152"/>
      <c r="T2" s="153"/>
      <c r="U2" s="153"/>
      <c r="V2" s="153"/>
      <c r="W2" s="153"/>
      <c r="X2" s="153"/>
      <c r="Y2" s="153"/>
      <c r="Z2" s="154"/>
      <c r="AA2" s="187" t="str">
        <f ca="1">IF(INDIRECT("'Revision history'!AA2")&lt;&gt;"",INDIRECT("'Revision history'!AA2"),"")</f>
        <v>Changes</v>
      </c>
      <c r="AB2" s="189"/>
      <c r="AC2" s="120" t="str">
        <f ca="1">IF(INDIRECT("'Revision history'!AC2")&lt;&gt;"",INDIRECT("'Revision history'!AC2"),"")</f>
        <v>TIS</v>
      </c>
      <c r="AD2" s="121"/>
      <c r="AE2" s="121"/>
      <c r="AF2" s="122"/>
      <c r="AG2" s="199">
        <f ca="1">IF(INDIRECT("'Revision history'!AG2")&lt;&gt;"",INDIRECT("'Revision history'!AG2"),"")</f>
        <v>44833</v>
      </c>
      <c r="AH2" s="200"/>
      <c r="AI2" s="201"/>
      <c r="AJ2" s="20"/>
      <c r="AK2" s="20"/>
      <c r="AL2" s="20"/>
    </row>
    <row r="3" spans="1:38" s="22" customFormat="1" ht="12" customHeight="1" x14ac:dyDescent="0.2">
      <c r="A3" s="187" t="str">
        <f ca="1">IF(INDIRECT("'Revision history'!A3")&lt;&gt;"",INDIRECT("'Revision history'!A3"),"")</f>
        <v>Sub-system name</v>
      </c>
      <c r="B3" s="188"/>
      <c r="C3" s="188"/>
      <c r="D3" s="189"/>
      <c r="E3" s="131" t="str">
        <f ca="1">IF(INDIRECT("'Revision history'!E3")&lt;&gt;"",INDIRECT("'Revision history'!E3"),"")</f>
        <v>Client Management System</v>
      </c>
      <c r="F3" s="132"/>
      <c r="G3" s="132"/>
      <c r="H3" s="132"/>
      <c r="I3" s="132"/>
      <c r="J3" s="132"/>
      <c r="K3" s="132"/>
      <c r="L3" s="132"/>
      <c r="M3" s="132"/>
      <c r="N3" s="133"/>
      <c r="O3" s="196"/>
      <c r="P3" s="197"/>
      <c r="Q3" s="197"/>
      <c r="R3" s="198"/>
      <c r="S3" s="155"/>
      <c r="T3" s="156"/>
      <c r="U3" s="156"/>
      <c r="V3" s="156"/>
      <c r="W3" s="156"/>
      <c r="X3" s="156"/>
      <c r="Y3" s="156"/>
      <c r="Z3" s="157"/>
      <c r="AA3" s="187"/>
      <c r="AB3" s="189"/>
      <c r="AC3" s="120" t="str">
        <f ca="1">IF(INDIRECT("'Revision history'!AC3")&lt;&gt;"",INDIRECT("'Revision history'!AC3"),"")</f>
        <v/>
      </c>
      <c r="AD3" s="121"/>
      <c r="AE3" s="121"/>
      <c r="AF3" s="122"/>
      <c r="AG3" s="199" t="str">
        <f ca="1">IF(INDIRECT("'Revision history'!AG3")&lt;&gt;"",INDIRECT("'Revision history'!AG3"),"")</f>
        <v/>
      </c>
      <c r="AH3" s="200"/>
      <c r="AI3" s="201"/>
      <c r="AJ3" s="20"/>
      <c r="AK3" s="20"/>
      <c r="AL3" s="20"/>
    </row>
    <row r="4" spans="1:38" ht="12" customHeight="1" x14ac:dyDescent="0.2"/>
    <row r="5" spans="1:38" ht="12" customHeight="1" x14ac:dyDescent="0.2">
      <c r="B5" s="24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</row>
    <row r="6" spans="1:38" x14ac:dyDescent="0.2">
      <c r="B6" s="24"/>
      <c r="C6" s="24" t="s">
        <v>4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</row>
    <row r="7" spans="1:38" x14ac:dyDescent="0.2">
      <c r="B7" s="24"/>
      <c r="C7" s="24"/>
      <c r="D7" s="25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38" x14ac:dyDescent="0.2">
      <c r="B8" s="24"/>
      <c r="C8" s="24"/>
      <c r="D8" s="238" t="s">
        <v>1</v>
      </c>
      <c r="E8" s="224" t="s">
        <v>5</v>
      </c>
      <c r="F8" s="225"/>
      <c r="G8" s="225"/>
      <c r="H8" s="225"/>
      <c r="I8" s="225"/>
      <c r="J8" s="226"/>
      <c r="K8" s="224" t="s">
        <v>6</v>
      </c>
      <c r="L8" s="225"/>
      <c r="M8" s="225"/>
      <c r="N8" s="226"/>
      <c r="O8" s="230" t="s">
        <v>7</v>
      </c>
      <c r="P8" s="235" t="s">
        <v>8</v>
      </c>
      <c r="Q8" s="236"/>
      <c r="R8" s="236"/>
      <c r="S8" s="236"/>
      <c r="T8" s="236"/>
      <c r="U8" s="237"/>
      <c r="V8" s="232" t="s">
        <v>9</v>
      </c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</row>
    <row r="9" spans="1:38" x14ac:dyDescent="0.2">
      <c r="B9" s="24"/>
      <c r="C9" s="24"/>
      <c r="D9" s="239"/>
      <c r="E9" s="227"/>
      <c r="F9" s="228"/>
      <c r="G9" s="228"/>
      <c r="H9" s="228"/>
      <c r="I9" s="228"/>
      <c r="J9" s="229"/>
      <c r="K9" s="227"/>
      <c r="L9" s="228"/>
      <c r="M9" s="228"/>
      <c r="N9" s="229"/>
      <c r="O9" s="231"/>
      <c r="P9" s="26" t="s">
        <v>10</v>
      </c>
      <c r="Q9" s="26" t="s">
        <v>11</v>
      </c>
      <c r="R9" s="26" t="s">
        <v>12</v>
      </c>
      <c r="S9" s="26" t="s">
        <v>13</v>
      </c>
      <c r="T9" s="233" t="s">
        <v>14</v>
      </c>
      <c r="U9" s="234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</row>
    <row r="10" spans="1:38" x14ac:dyDescent="0.2">
      <c r="B10" s="24"/>
      <c r="C10" s="24"/>
      <c r="D10" s="27">
        <v>1</v>
      </c>
      <c r="E10" s="169" t="s">
        <v>15</v>
      </c>
      <c r="F10" s="170"/>
      <c r="G10" s="170"/>
      <c r="H10" s="170"/>
      <c r="I10" s="170"/>
      <c r="J10" s="171"/>
      <c r="K10" s="169" t="s">
        <v>16</v>
      </c>
      <c r="L10" s="170"/>
      <c r="M10" s="170"/>
      <c r="N10" s="171"/>
      <c r="O10" s="28" t="s">
        <v>17</v>
      </c>
      <c r="P10" s="29" t="s">
        <v>18</v>
      </c>
      <c r="Q10" s="29" t="s">
        <v>18</v>
      </c>
      <c r="R10" s="29" t="s">
        <v>18</v>
      </c>
      <c r="S10" s="29" t="s">
        <v>18</v>
      </c>
      <c r="T10" s="252" t="s">
        <v>18</v>
      </c>
      <c r="U10" s="253"/>
      <c r="V10" s="169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1"/>
    </row>
    <row r="11" spans="1:38" x14ac:dyDescent="0.2">
      <c r="B11" s="24"/>
      <c r="C11" s="24"/>
      <c r="D11" s="27">
        <v>2</v>
      </c>
      <c r="E11" s="169" t="s">
        <v>19</v>
      </c>
      <c r="F11" s="170"/>
      <c r="G11" s="170"/>
      <c r="H11" s="170"/>
      <c r="I11" s="170"/>
      <c r="J11" s="171"/>
      <c r="K11" s="169" t="s">
        <v>20</v>
      </c>
      <c r="L11" s="170"/>
      <c r="M11" s="170"/>
      <c r="N11" s="171"/>
      <c r="O11" s="30" t="s">
        <v>17</v>
      </c>
      <c r="P11" s="29" t="s">
        <v>18</v>
      </c>
      <c r="Q11" s="29" t="s">
        <v>104</v>
      </c>
      <c r="R11" s="29" t="s">
        <v>18</v>
      </c>
      <c r="S11" s="29" t="s">
        <v>18</v>
      </c>
      <c r="T11" s="252" t="s">
        <v>18</v>
      </c>
      <c r="U11" s="253"/>
      <c r="V11" s="169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1"/>
    </row>
    <row r="12" spans="1:38" x14ac:dyDescent="0.2">
      <c r="B12" s="24"/>
      <c r="C12" s="24"/>
      <c r="D12" s="27">
        <v>3</v>
      </c>
      <c r="E12" s="169" t="s">
        <v>21</v>
      </c>
      <c r="F12" s="170"/>
      <c r="G12" s="170"/>
      <c r="H12" s="170"/>
      <c r="I12" s="170"/>
      <c r="J12" s="171"/>
      <c r="K12" s="169" t="s">
        <v>16</v>
      </c>
      <c r="L12" s="170"/>
      <c r="M12" s="170"/>
      <c r="N12" s="171"/>
      <c r="O12" s="30" t="s">
        <v>22</v>
      </c>
      <c r="P12" s="29" t="s">
        <v>18</v>
      </c>
      <c r="Q12" s="29" t="s">
        <v>18</v>
      </c>
      <c r="R12" s="29" t="s">
        <v>18</v>
      </c>
      <c r="S12" s="29" t="s">
        <v>18</v>
      </c>
      <c r="T12" s="252" t="s">
        <v>18</v>
      </c>
      <c r="U12" s="253"/>
      <c r="V12" s="169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1"/>
    </row>
    <row r="13" spans="1:38" x14ac:dyDescent="0.2">
      <c r="B13" s="24"/>
      <c r="C13" s="24"/>
      <c r="D13" s="31"/>
      <c r="E13" s="32"/>
      <c r="F13" s="32"/>
      <c r="G13" s="32"/>
      <c r="H13" s="32"/>
      <c r="I13" s="32"/>
      <c r="J13" s="32"/>
      <c r="K13" s="32"/>
      <c r="L13" s="32"/>
      <c r="M13" s="32"/>
      <c r="N13" s="32"/>
      <c r="P13" s="33"/>
      <c r="Q13" s="33"/>
      <c r="R13" s="33"/>
      <c r="S13" s="33"/>
      <c r="T13" s="33"/>
      <c r="U13" s="33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</row>
    <row r="14" spans="1:38" x14ac:dyDescent="0.2">
      <c r="B14" s="24"/>
      <c r="C14" s="24"/>
      <c r="D14" s="25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8" x14ac:dyDescent="0.2">
      <c r="B15" s="24"/>
      <c r="C15" s="23" t="s">
        <v>23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8" x14ac:dyDescent="0.2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2:34" ht="24.75" customHeight="1" x14ac:dyDescent="0.2">
      <c r="B17" s="24"/>
      <c r="C17" s="24"/>
      <c r="D17" s="35" t="s">
        <v>1</v>
      </c>
      <c r="E17" s="284" t="s">
        <v>24</v>
      </c>
      <c r="F17" s="285"/>
      <c r="G17" s="286"/>
      <c r="H17" s="254" t="s">
        <v>25</v>
      </c>
      <c r="I17" s="255"/>
      <c r="J17" s="255"/>
      <c r="K17" s="255"/>
      <c r="L17" s="255"/>
      <c r="M17" s="255"/>
      <c r="N17" s="255"/>
      <c r="O17" s="255"/>
      <c r="P17" s="255"/>
      <c r="Q17" s="255"/>
      <c r="R17" s="255"/>
      <c r="S17" s="255"/>
      <c r="T17" s="255"/>
      <c r="U17" s="255"/>
      <c r="V17" s="255"/>
      <c r="W17" s="255"/>
      <c r="X17" s="255"/>
      <c r="Y17" s="255"/>
      <c r="Z17" s="255"/>
      <c r="AA17" s="255"/>
      <c r="AB17" s="255"/>
      <c r="AC17" s="255"/>
      <c r="AD17" s="255"/>
      <c r="AE17" s="255"/>
      <c r="AF17" s="255"/>
      <c r="AG17" s="255"/>
      <c r="AH17" s="256"/>
    </row>
    <row r="18" spans="2:34" ht="24" customHeight="1" x14ac:dyDescent="0.2">
      <c r="B18" s="24"/>
      <c r="C18" s="24"/>
      <c r="D18" s="27">
        <v>1</v>
      </c>
      <c r="E18" s="169" t="s">
        <v>26</v>
      </c>
      <c r="F18" s="170"/>
      <c r="G18" s="171"/>
      <c r="H18" s="169" t="s">
        <v>27</v>
      </c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1"/>
    </row>
    <row r="19" spans="2:34" ht="24" customHeight="1" x14ac:dyDescent="0.2">
      <c r="B19" s="36"/>
      <c r="C19" s="24"/>
      <c r="D19" s="27">
        <v>2</v>
      </c>
      <c r="E19" s="169" t="s">
        <v>28</v>
      </c>
      <c r="F19" s="170"/>
      <c r="G19" s="171"/>
      <c r="H19" s="169" t="s">
        <v>29</v>
      </c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1"/>
    </row>
    <row r="20" spans="2:34" ht="24" customHeight="1" x14ac:dyDescent="0.2">
      <c r="B20" s="36"/>
      <c r="C20" s="24"/>
      <c r="D20" s="27">
        <v>3</v>
      </c>
      <c r="E20" s="169" t="s">
        <v>28</v>
      </c>
      <c r="F20" s="170"/>
      <c r="G20" s="171"/>
      <c r="H20" s="169" t="s">
        <v>30</v>
      </c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1"/>
    </row>
    <row r="21" spans="2:34" x14ac:dyDescent="0.2">
      <c r="B21" s="36"/>
      <c r="C21" s="24"/>
      <c r="D21" s="37"/>
      <c r="E21" s="24"/>
      <c r="F21" s="24"/>
      <c r="G21" s="24"/>
      <c r="H21" s="24"/>
      <c r="I21" s="24"/>
      <c r="J21" s="2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2:34" x14ac:dyDescent="0.2">
      <c r="B22" s="36"/>
      <c r="C22" s="36"/>
      <c r="D22" s="36"/>
      <c r="E22" s="36"/>
      <c r="F22" s="25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2:34" x14ac:dyDescent="0.2">
      <c r="B23" s="36"/>
      <c r="C23" s="24" t="s">
        <v>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8"/>
      <c r="AE23" s="38"/>
      <c r="AF23" s="38"/>
      <c r="AG23" s="38"/>
      <c r="AH23" s="38"/>
    </row>
    <row r="24" spans="2:34" x14ac:dyDescent="0.2">
      <c r="B24" s="36"/>
      <c r="C24" s="24"/>
      <c r="D24" s="39" t="s">
        <v>32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8"/>
      <c r="AE24" s="38"/>
      <c r="AF24" s="38"/>
      <c r="AG24" s="38"/>
      <c r="AH24" s="38"/>
    </row>
    <row r="25" spans="2:34" x14ac:dyDescent="0.2">
      <c r="B25" s="36"/>
      <c r="C25" s="24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8"/>
      <c r="AE25" s="38"/>
      <c r="AF25" s="38"/>
      <c r="AG25" s="38"/>
      <c r="AH25" s="38"/>
    </row>
    <row r="26" spans="2:34" s="72" customFormat="1" ht="24" x14ac:dyDescent="0.15">
      <c r="B26" s="24"/>
      <c r="C26" s="24"/>
      <c r="E26" s="103" t="s">
        <v>1</v>
      </c>
      <c r="F26" s="104" t="s">
        <v>33</v>
      </c>
      <c r="G26" s="105"/>
      <c r="H26" s="105"/>
      <c r="I26" s="105"/>
      <c r="J26" s="105"/>
      <c r="K26" s="106"/>
      <c r="L26" s="104" t="s">
        <v>34</v>
      </c>
      <c r="M26" s="105"/>
      <c r="N26" s="105"/>
      <c r="O26" s="105"/>
      <c r="P26" s="105"/>
      <c r="Q26" s="105"/>
      <c r="R26" s="105"/>
      <c r="S26" s="105"/>
      <c r="T26" s="105"/>
      <c r="U26" s="106"/>
      <c r="V26" s="107" t="s">
        <v>93</v>
      </c>
      <c r="W26" s="104" t="s">
        <v>35</v>
      </c>
      <c r="X26" s="105"/>
      <c r="Y26" s="105"/>
      <c r="Z26" s="105"/>
      <c r="AA26" s="105"/>
      <c r="AB26" s="108"/>
      <c r="AC26" s="108"/>
      <c r="AD26" s="106"/>
      <c r="AG26" s="24"/>
      <c r="AH26" s="109"/>
    </row>
    <row r="27" spans="2:34" x14ac:dyDescent="0.2">
      <c r="B27" s="36"/>
      <c r="C27" s="24"/>
      <c r="D27" s="36"/>
      <c r="E27" s="41">
        <v>1</v>
      </c>
      <c r="F27" s="42" t="s">
        <v>127</v>
      </c>
      <c r="G27" s="43"/>
      <c r="H27" s="43"/>
      <c r="I27" s="43"/>
      <c r="J27" s="43"/>
      <c r="K27" s="44"/>
      <c r="L27" s="42" t="s">
        <v>36</v>
      </c>
      <c r="M27" s="43"/>
      <c r="N27" s="43"/>
      <c r="O27" s="43"/>
      <c r="P27" s="43"/>
      <c r="Q27" s="43"/>
      <c r="R27" s="43"/>
      <c r="S27" s="43"/>
      <c r="T27" s="43"/>
      <c r="U27" s="44"/>
      <c r="V27" s="42"/>
      <c r="W27" s="45" t="s">
        <v>36</v>
      </c>
      <c r="X27" s="46"/>
      <c r="Y27" s="46"/>
      <c r="Z27" s="46"/>
      <c r="AA27" s="46"/>
      <c r="AB27" s="46"/>
      <c r="AC27" s="47"/>
      <c r="AD27" s="48"/>
      <c r="AG27" s="38"/>
      <c r="AH27" s="40"/>
    </row>
    <row r="28" spans="2:34" x14ac:dyDescent="0.2">
      <c r="B28" s="36"/>
      <c r="C28" s="24"/>
      <c r="D28" s="38"/>
      <c r="E28" s="49">
        <v>2</v>
      </c>
      <c r="F28" s="45" t="s">
        <v>128</v>
      </c>
      <c r="G28" s="46"/>
      <c r="H28" s="46"/>
      <c r="I28" s="46"/>
      <c r="J28" s="46"/>
      <c r="K28" s="50"/>
      <c r="L28" s="45" t="s">
        <v>37</v>
      </c>
      <c r="M28" s="46"/>
      <c r="N28" s="51"/>
      <c r="O28" s="46"/>
      <c r="P28" s="46"/>
      <c r="Q28" s="46"/>
      <c r="R28" s="46"/>
      <c r="S28" s="46"/>
      <c r="T28" s="46"/>
      <c r="U28" s="50"/>
      <c r="V28" s="45"/>
      <c r="W28" s="45" t="s">
        <v>37</v>
      </c>
      <c r="X28" s="46"/>
      <c r="Y28" s="46"/>
      <c r="Z28" s="46"/>
      <c r="AA28" s="46"/>
      <c r="AB28" s="46"/>
      <c r="AC28" s="47"/>
      <c r="AD28" s="48"/>
      <c r="AG28" s="38"/>
      <c r="AH28" s="40"/>
    </row>
    <row r="29" spans="2:34" s="34" customFormat="1" x14ac:dyDescent="0.15">
      <c r="C29" s="38"/>
      <c r="D29" s="38"/>
    </row>
    <row r="30" spans="2:34" x14ac:dyDescent="0.2">
      <c r="B30" s="36"/>
      <c r="C30" s="24"/>
      <c r="D30" s="38"/>
      <c r="E30" s="24"/>
      <c r="F30" s="24"/>
      <c r="G30" s="24"/>
      <c r="H30" s="24"/>
      <c r="I30" s="24"/>
      <c r="J30" s="24"/>
      <c r="K30" s="24"/>
      <c r="L30" s="24"/>
      <c r="M30" s="24"/>
      <c r="N30" s="39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40"/>
      <c r="AF30" s="38"/>
      <c r="AG30" s="38"/>
      <c r="AH30" s="40"/>
    </row>
    <row r="31" spans="2:34" s="34" customFormat="1" x14ac:dyDescent="0.15">
      <c r="C31" s="38"/>
      <c r="D31" s="38"/>
    </row>
    <row r="33" spans="3:32" x14ac:dyDescent="0.2">
      <c r="C33" s="23" t="s">
        <v>38</v>
      </c>
    </row>
    <row r="34" spans="3:32" x14ac:dyDescent="0.2">
      <c r="D34" s="23" t="s">
        <v>39</v>
      </c>
      <c r="I34" s="36"/>
      <c r="J34" s="36"/>
      <c r="K34" s="36"/>
      <c r="L34" s="36"/>
      <c r="N34" s="36"/>
    </row>
    <row r="36" spans="3:32" ht="49.5" customHeight="1" x14ac:dyDescent="0.2">
      <c r="E36" s="52" t="s">
        <v>1</v>
      </c>
      <c r="F36" s="240" t="s">
        <v>40</v>
      </c>
      <c r="G36" s="241"/>
      <c r="H36" s="241"/>
      <c r="I36" s="241"/>
      <c r="J36" s="241"/>
      <c r="K36" s="242"/>
      <c r="L36" s="240" t="s">
        <v>41</v>
      </c>
      <c r="M36" s="241"/>
      <c r="N36" s="241"/>
      <c r="O36" s="241"/>
      <c r="P36" s="241"/>
      <c r="Q36" s="241"/>
      <c r="R36" s="241"/>
      <c r="S36" s="241"/>
      <c r="T36" s="241"/>
      <c r="U36" s="242"/>
      <c r="V36" s="243" t="s">
        <v>42</v>
      </c>
      <c r="W36" s="244"/>
      <c r="X36" s="245"/>
      <c r="Y36" s="246" t="s">
        <v>43</v>
      </c>
      <c r="Z36" s="247"/>
      <c r="AA36" s="247"/>
      <c r="AB36" s="248"/>
      <c r="AC36" s="249" t="s">
        <v>87</v>
      </c>
      <c r="AD36" s="250"/>
      <c r="AE36" s="250"/>
      <c r="AF36" s="251"/>
    </row>
    <row r="37" spans="3:32" ht="50.25" customHeight="1" x14ac:dyDescent="0.2">
      <c r="E37" s="53">
        <v>1</v>
      </c>
      <c r="F37" s="262" t="s">
        <v>44</v>
      </c>
      <c r="G37" s="263"/>
      <c r="H37" s="263"/>
      <c r="I37" s="263"/>
      <c r="J37" s="263"/>
      <c r="K37" s="264"/>
      <c r="L37" s="262" t="s">
        <v>45</v>
      </c>
      <c r="M37" s="263"/>
      <c r="N37" s="263"/>
      <c r="O37" s="263"/>
      <c r="P37" s="263"/>
      <c r="Q37" s="263"/>
      <c r="R37" s="263"/>
      <c r="S37" s="263"/>
      <c r="T37" s="263"/>
      <c r="U37" s="264"/>
      <c r="V37" s="213" t="s">
        <v>46</v>
      </c>
      <c r="W37" s="214"/>
      <c r="X37" s="215"/>
      <c r="Y37" s="262" t="s">
        <v>46</v>
      </c>
      <c r="Z37" s="263"/>
      <c r="AA37" s="263"/>
      <c r="AB37" s="264"/>
      <c r="AC37" s="262" t="s">
        <v>18</v>
      </c>
      <c r="AD37" s="263"/>
      <c r="AE37" s="263"/>
      <c r="AF37" s="264"/>
    </row>
    <row r="40" spans="3:32" x14ac:dyDescent="0.2">
      <c r="D40" s="23" t="s">
        <v>47</v>
      </c>
    </row>
    <row r="42" spans="3:32" x14ac:dyDescent="0.2">
      <c r="E42" s="23" t="s">
        <v>48</v>
      </c>
    </row>
    <row r="44" spans="3:32" x14ac:dyDescent="0.2">
      <c r="E44" s="23" t="s">
        <v>123</v>
      </c>
    </row>
    <row r="46" spans="3:32" x14ac:dyDescent="0.2">
      <c r="D46" s="23" t="s">
        <v>49</v>
      </c>
    </row>
    <row r="48" spans="3:32" x14ac:dyDescent="0.2">
      <c r="E48" s="290" t="s">
        <v>50</v>
      </c>
      <c r="F48" s="291"/>
      <c r="G48" s="291"/>
      <c r="H48" s="291"/>
      <c r="I48" s="291"/>
      <c r="J48" s="291"/>
      <c r="K48" s="291"/>
      <c r="L48" s="291"/>
      <c r="M48" s="291"/>
      <c r="N48" s="292"/>
      <c r="O48" s="293" t="s">
        <v>51</v>
      </c>
      <c r="P48" s="294"/>
      <c r="Q48" s="294"/>
      <c r="R48" s="294"/>
      <c r="S48" s="294"/>
      <c r="T48" s="294"/>
      <c r="U48" s="294"/>
      <c r="V48" s="294"/>
      <c r="W48" s="294"/>
      <c r="X48" s="295"/>
    </row>
    <row r="49" spans="5:24" x14ac:dyDescent="0.2">
      <c r="E49" s="275" t="s">
        <v>98</v>
      </c>
      <c r="F49" s="276"/>
      <c r="G49" s="276"/>
      <c r="H49" s="276"/>
      <c r="I49" s="276"/>
      <c r="J49" s="276"/>
      <c r="K49" s="276"/>
      <c r="L49" s="276"/>
      <c r="M49" s="276"/>
      <c r="N49" s="277"/>
      <c r="O49" s="296" t="s">
        <v>99</v>
      </c>
      <c r="P49" s="296"/>
      <c r="Q49" s="296"/>
      <c r="R49" s="296"/>
      <c r="S49" s="296"/>
      <c r="T49" s="296"/>
      <c r="U49" s="296"/>
      <c r="V49" s="296"/>
      <c r="W49" s="296"/>
      <c r="X49" s="297"/>
    </row>
    <row r="50" spans="5:24" x14ac:dyDescent="0.2">
      <c r="E50" s="278"/>
      <c r="F50" s="279"/>
      <c r="G50" s="279"/>
      <c r="H50" s="279"/>
      <c r="I50" s="279"/>
      <c r="J50" s="279"/>
      <c r="K50" s="279"/>
      <c r="L50" s="279"/>
      <c r="M50" s="279"/>
      <c r="N50" s="280"/>
      <c r="O50" s="296" t="s">
        <v>100</v>
      </c>
      <c r="P50" s="296"/>
      <c r="Q50" s="296"/>
      <c r="R50" s="296"/>
      <c r="S50" s="296"/>
      <c r="T50" s="296"/>
      <c r="U50" s="296"/>
      <c r="V50" s="296"/>
      <c r="W50" s="296"/>
      <c r="X50" s="297"/>
    </row>
    <row r="51" spans="5:24" x14ac:dyDescent="0.2">
      <c r="E51" s="281"/>
      <c r="F51" s="282"/>
      <c r="G51" s="282"/>
      <c r="H51" s="282"/>
      <c r="I51" s="282"/>
      <c r="J51" s="282"/>
      <c r="K51" s="282"/>
      <c r="L51" s="282"/>
      <c r="M51" s="282"/>
      <c r="N51" s="283"/>
      <c r="O51" s="287" t="s">
        <v>101</v>
      </c>
      <c r="P51" s="288"/>
      <c r="Q51" s="288"/>
      <c r="R51" s="288"/>
      <c r="S51" s="288"/>
      <c r="T51" s="288"/>
      <c r="U51" s="288"/>
      <c r="V51" s="288"/>
      <c r="W51" s="288"/>
      <c r="X51" s="289"/>
    </row>
    <row r="52" spans="5:24" x14ac:dyDescent="0.2">
      <c r="E52" s="257" t="s">
        <v>53</v>
      </c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9"/>
    </row>
    <row r="53" spans="5:24" x14ac:dyDescent="0.2">
      <c r="E53" s="54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6"/>
    </row>
    <row r="54" spans="5:24" x14ac:dyDescent="0.2">
      <c r="E54" s="57"/>
      <c r="F54" s="58"/>
      <c r="G54" s="58" t="s">
        <v>102</v>
      </c>
      <c r="H54" s="58"/>
      <c r="I54" s="58"/>
      <c r="J54" s="59"/>
      <c r="K54" s="59" t="s">
        <v>54</v>
      </c>
      <c r="L54" s="58"/>
      <c r="M54" s="58"/>
      <c r="N54" s="58" t="s">
        <v>55</v>
      </c>
      <c r="O54" s="58"/>
      <c r="P54" s="58"/>
      <c r="Q54" s="58"/>
      <c r="R54" s="60"/>
      <c r="S54" s="60"/>
      <c r="T54" s="60"/>
      <c r="U54" s="60"/>
      <c r="V54" s="60"/>
      <c r="W54" s="60"/>
      <c r="X54" s="61"/>
    </row>
    <row r="55" spans="5:24" x14ac:dyDescent="0.2">
      <c r="E55" s="57"/>
      <c r="F55" s="58" t="s">
        <v>103</v>
      </c>
      <c r="G55" s="58"/>
      <c r="H55" s="58"/>
      <c r="I55" s="58"/>
      <c r="J55" s="59"/>
      <c r="K55" s="59" t="s">
        <v>56</v>
      </c>
      <c r="L55" s="58"/>
      <c r="M55" s="58"/>
      <c r="N55" s="58" t="s">
        <v>57</v>
      </c>
      <c r="O55" s="58"/>
      <c r="P55" s="58"/>
      <c r="Q55" s="58"/>
      <c r="R55" s="60"/>
      <c r="S55" s="60"/>
      <c r="T55" s="60"/>
      <c r="U55" s="60"/>
      <c r="V55" s="60"/>
      <c r="W55" s="60"/>
      <c r="X55" s="61"/>
    </row>
    <row r="56" spans="5:24" x14ac:dyDescent="0.2">
      <c r="E56" s="62"/>
      <c r="F56" s="63"/>
      <c r="G56" s="63"/>
      <c r="H56" s="63"/>
      <c r="I56" s="63"/>
      <c r="J56" s="64"/>
      <c r="K56" s="64"/>
      <c r="L56" s="63"/>
      <c r="M56" s="63"/>
      <c r="N56" s="63"/>
      <c r="O56" s="63"/>
      <c r="P56" s="63"/>
      <c r="Q56" s="63"/>
      <c r="R56" s="63"/>
      <c r="S56" s="63"/>
      <c r="T56" s="65"/>
      <c r="U56" s="63"/>
      <c r="V56" s="63"/>
      <c r="W56" s="63"/>
      <c r="X56" s="66"/>
    </row>
    <row r="57" spans="5:24" x14ac:dyDescent="0.2">
      <c r="E57" s="257" t="s">
        <v>124</v>
      </c>
      <c r="F57" s="258"/>
      <c r="G57" s="258"/>
      <c r="H57" s="258"/>
      <c r="I57" s="258"/>
      <c r="J57" s="258"/>
      <c r="K57" s="258"/>
      <c r="L57" s="258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9"/>
    </row>
    <row r="58" spans="5:24" x14ac:dyDescent="0.2">
      <c r="E58" s="54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6"/>
    </row>
    <row r="59" spans="5:24" x14ac:dyDescent="0.2">
      <c r="E59" s="57"/>
      <c r="F59" s="58" t="s">
        <v>125</v>
      </c>
      <c r="G59" s="58"/>
      <c r="H59" s="58"/>
      <c r="I59" s="58" t="s">
        <v>126</v>
      </c>
      <c r="J59" s="59"/>
      <c r="K59" s="59"/>
      <c r="L59" s="58"/>
      <c r="M59" s="58"/>
      <c r="N59" s="58"/>
      <c r="O59" s="58"/>
      <c r="P59" s="58"/>
      <c r="Q59" s="58"/>
      <c r="R59" s="60"/>
      <c r="S59" s="60"/>
      <c r="T59" s="60"/>
      <c r="U59" s="60"/>
      <c r="V59" s="60"/>
      <c r="W59" s="60"/>
      <c r="X59" s="61"/>
    </row>
    <row r="60" spans="5:24" hidden="1" x14ac:dyDescent="0.2">
      <c r="E60" s="57"/>
      <c r="F60" s="58"/>
      <c r="G60" s="58"/>
      <c r="H60" s="58"/>
      <c r="I60" s="58"/>
      <c r="J60" s="59"/>
      <c r="K60" s="59"/>
      <c r="L60" s="58"/>
      <c r="M60" s="58"/>
      <c r="N60" s="58"/>
      <c r="O60" s="58"/>
      <c r="P60" s="58"/>
      <c r="Q60" s="58"/>
      <c r="R60" s="60"/>
      <c r="S60" s="60"/>
      <c r="T60" s="60"/>
      <c r="U60" s="60"/>
      <c r="V60" s="60"/>
      <c r="W60" s="60"/>
      <c r="X60" s="61"/>
    </row>
    <row r="61" spans="5:24" x14ac:dyDescent="0.2">
      <c r="E61" s="62"/>
      <c r="F61" s="63"/>
      <c r="G61" s="63"/>
      <c r="H61" s="63"/>
      <c r="I61" s="63"/>
      <c r="J61" s="64"/>
      <c r="K61" s="64"/>
      <c r="L61" s="63"/>
      <c r="M61" s="63"/>
      <c r="N61" s="63"/>
      <c r="O61" s="63"/>
      <c r="P61" s="63"/>
      <c r="Q61" s="63"/>
      <c r="R61" s="63"/>
      <c r="S61" s="63"/>
      <c r="T61" s="65"/>
      <c r="U61" s="63"/>
      <c r="V61" s="63"/>
      <c r="W61" s="63"/>
      <c r="X61" s="66"/>
    </row>
    <row r="62" spans="5:24" x14ac:dyDescent="0.2">
      <c r="E62" s="58"/>
      <c r="F62" s="58"/>
      <c r="G62" s="58"/>
      <c r="H62" s="58"/>
      <c r="I62" s="58"/>
      <c r="J62" s="59"/>
      <c r="K62" s="59"/>
      <c r="L62" s="58"/>
      <c r="M62" s="58"/>
      <c r="N62" s="58"/>
      <c r="O62" s="58"/>
      <c r="P62" s="58"/>
      <c r="Q62" s="58"/>
      <c r="R62" s="58"/>
      <c r="S62" s="58"/>
      <c r="T62" s="67"/>
      <c r="U62" s="58"/>
      <c r="V62" s="58"/>
      <c r="W62" s="58"/>
      <c r="X62" s="68"/>
    </row>
    <row r="63" spans="5:24" x14ac:dyDescent="0.2">
      <c r="E63" s="58" t="s">
        <v>58</v>
      </c>
      <c r="F63" s="58"/>
      <c r="G63" s="58"/>
      <c r="H63" s="58"/>
      <c r="I63" s="58"/>
      <c r="J63" s="59"/>
      <c r="K63" s="59"/>
      <c r="L63" s="58"/>
      <c r="M63" s="58"/>
      <c r="N63" s="58"/>
      <c r="O63" s="58"/>
      <c r="P63" s="58"/>
      <c r="Q63" s="58"/>
      <c r="R63" s="58"/>
      <c r="S63" s="58"/>
      <c r="T63" s="67"/>
      <c r="U63" s="58"/>
      <c r="V63" s="58"/>
      <c r="W63" s="58"/>
      <c r="X63" s="68"/>
    </row>
    <row r="65" spans="3:34" x14ac:dyDescent="0.2">
      <c r="D65" s="23" t="s">
        <v>59</v>
      </c>
    </row>
    <row r="67" spans="3:34" x14ac:dyDescent="0.2">
      <c r="E67" s="23" t="s">
        <v>60</v>
      </c>
    </row>
    <row r="72" spans="3:34" x14ac:dyDescent="0.2">
      <c r="C72" s="24" t="s">
        <v>61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</row>
    <row r="73" spans="3:34" x14ac:dyDescent="0.2">
      <c r="C73" s="24"/>
      <c r="D73" s="24" t="s">
        <v>62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</row>
    <row r="74" spans="3:34" x14ac:dyDescent="0.2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</row>
    <row r="75" spans="3:34" x14ac:dyDescent="0.2">
      <c r="C75" s="24"/>
      <c r="E75" s="36" t="s">
        <v>135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69"/>
      <c r="AE75" s="24"/>
      <c r="AF75" s="24"/>
    </row>
    <row r="76" spans="3:34" x14ac:dyDescent="0.2">
      <c r="C76" s="24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69"/>
      <c r="AE76" s="24"/>
      <c r="AF76" s="24"/>
    </row>
    <row r="77" spans="3:34" x14ac:dyDescent="0.2">
      <c r="C77" s="24"/>
      <c r="D77" s="24"/>
      <c r="E77" s="274" t="s">
        <v>42</v>
      </c>
      <c r="F77" s="274"/>
      <c r="G77" s="265" t="s">
        <v>63</v>
      </c>
      <c r="H77" s="266"/>
      <c r="I77" s="266"/>
      <c r="J77" s="266"/>
      <c r="K77" s="266"/>
      <c r="L77" s="267"/>
      <c r="M77" s="274" t="s">
        <v>64</v>
      </c>
      <c r="N77" s="274"/>
      <c r="O77" s="265" t="s">
        <v>21</v>
      </c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7"/>
    </row>
    <row r="78" spans="3:34" x14ac:dyDescent="0.2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</row>
    <row r="79" spans="3:34" x14ac:dyDescent="0.2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</row>
    <row r="80" spans="3:34" x14ac:dyDescent="0.2">
      <c r="C80" s="24"/>
      <c r="D80" s="24" t="s">
        <v>65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</row>
    <row r="81" spans="3:34" x14ac:dyDescent="0.2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</row>
    <row r="82" spans="3:34" x14ac:dyDescent="0.2">
      <c r="C82" s="24"/>
      <c r="D82" s="24"/>
      <c r="E82" s="260" t="s">
        <v>1</v>
      </c>
      <c r="F82" s="268" t="s">
        <v>66</v>
      </c>
      <c r="G82" s="269"/>
      <c r="H82" s="269"/>
      <c r="I82" s="270"/>
      <c r="J82" s="268" t="s">
        <v>67</v>
      </c>
      <c r="K82" s="269"/>
      <c r="L82" s="269"/>
      <c r="M82" s="270"/>
      <c r="N82" s="222" t="s">
        <v>68</v>
      </c>
      <c r="O82" s="222"/>
      <c r="P82" s="222"/>
      <c r="Q82" s="222"/>
      <c r="R82" s="222"/>
      <c r="S82" s="222"/>
      <c r="T82" s="222"/>
      <c r="U82" s="222"/>
      <c r="V82" s="222"/>
      <c r="W82" s="268" t="s">
        <v>69</v>
      </c>
      <c r="X82" s="269"/>
      <c r="Y82" s="269"/>
      <c r="Z82" s="269"/>
      <c r="AA82" s="269"/>
      <c r="AB82" s="269"/>
      <c r="AC82" s="270"/>
      <c r="AD82" s="268" t="s">
        <v>9</v>
      </c>
      <c r="AE82" s="269"/>
      <c r="AF82" s="269"/>
      <c r="AG82" s="269"/>
      <c r="AH82" s="270"/>
    </row>
    <row r="83" spans="3:34" x14ac:dyDescent="0.2">
      <c r="C83" s="24"/>
      <c r="D83" s="36"/>
      <c r="E83" s="261"/>
      <c r="F83" s="271"/>
      <c r="G83" s="272"/>
      <c r="H83" s="272"/>
      <c r="I83" s="273"/>
      <c r="J83" s="271"/>
      <c r="K83" s="272"/>
      <c r="L83" s="272"/>
      <c r="M83" s="273"/>
      <c r="N83" s="222" t="s">
        <v>70</v>
      </c>
      <c r="O83" s="222"/>
      <c r="P83" s="222"/>
      <c r="Q83" s="222"/>
      <c r="R83" s="222"/>
      <c r="S83" s="223" t="s">
        <v>67</v>
      </c>
      <c r="T83" s="223"/>
      <c r="U83" s="223"/>
      <c r="V83" s="223"/>
      <c r="W83" s="271"/>
      <c r="X83" s="272"/>
      <c r="Y83" s="272"/>
      <c r="Z83" s="272"/>
      <c r="AA83" s="272"/>
      <c r="AB83" s="272"/>
      <c r="AC83" s="273"/>
      <c r="AD83" s="271"/>
      <c r="AE83" s="272"/>
      <c r="AF83" s="272"/>
      <c r="AG83" s="272"/>
      <c r="AH83" s="273"/>
    </row>
    <row r="84" spans="3:34" x14ac:dyDescent="0.2">
      <c r="C84" s="24"/>
      <c r="D84" s="36"/>
      <c r="E84" s="70">
        <v>1</v>
      </c>
      <c r="F84" s="213" t="s">
        <v>129</v>
      </c>
      <c r="G84" s="214"/>
      <c r="H84" s="214"/>
      <c r="I84" s="215"/>
      <c r="J84" s="213" t="s">
        <v>52</v>
      </c>
      <c r="K84" s="214"/>
      <c r="L84" s="214"/>
      <c r="M84" s="215"/>
      <c r="N84" s="219" t="s">
        <v>130</v>
      </c>
      <c r="O84" s="220"/>
      <c r="P84" s="220"/>
      <c r="Q84" s="220"/>
      <c r="R84" s="220"/>
      <c r="S84" s="221" t="s">
        <v>131</v>
      </c>
      <c r="T84" s="221"/>
      <c r="U84" s="221"/>
      <c r="V84" s="221"/>
      <c r="W84" s="216"/>
      <c r="X84" s="217"/>
      <c r="Y84" s="217"/>
      <c r="Z84" s="217"/>
      <c r="AA84" s="217"/>
      <c r="AB84" s="217"/>
      <c r="AC84" s="218"/>
      <c r="AD84" s="216"/>
      <c r="AE84" s="217"/>
      <c r="AF84" s="217"/>
      <c r="AG84" s="217"/>
      <c r="AH84" s="218"/>
    </row>
    <row r="85" spans="3:34" x14ac:dyDescent="0.2">
      <c r="C85" s="24"/>
      <c r="D85" s="36"/>
      <c r="E85" s="70">
        <v>2</v>
      </c>
      <c r="F85" s="213" t="s">
        <v>127</v>
      </c>
      <c r="G85" s="214"/>
      <c r="H85" s="214"/>
      <c r="I85" s="215"/>
      <c r="J85" s="213" t="s">
        <v>36</v>
      </c>
      <c r="K85" s="214"/>
      <c r="L85" s="214"/>
      <c r="M85" s="215"/>
      <c r="N85" s="219" t="s">
        <v>130</v>
      </c>
      <c r="O85" s="220"/>
      <c r="P85" s="220"/>
      <c r="Q85" s="220"/>
      <c r="R85" s="220"/>
      <c r="S85" s="221" t="s">
        <v>132</v>
      </c>
      <c r="T85" s="221"/>
      <c r="U85" s="221"/>
      <c r="V85" s="221"/>
      <c r="W85" s="216"/>
      <c r="X85" s="217"/>
      <c r="Y85" s="217"/>
      <c r="Z85" s="217"/>
      <c r="AA85" s="217"/>
      <c r="AB85" s="217"/>
      <c r="AC85" s="218"/>
      <c r="AD85" s="216"/>
      <c r="AE85" s="217"/>
      <c r="AF85" s="217"/>
      <c r="AG85" s="217"/>
      <c r="AH85" s="218"/>
    </row>
    <row r="86" spans="3:34" x14ac:dyDescent="0.2">
      <c r="C86" s="24"/>
      <c r="D86" s="36"/>
      <c r="E86" s="70">
        <v>3</v>
      </c>
      <c r="F86" s="213" t="s">
        <v>128</v>
      </c>
      <c r="G86" s="214"/>
      <c r="H86" s="214"/>
      <c r="I86" s="215"/>
      <c r="J86" s="213" t="s">
        <v>37</v>
      </c>
      <c r="K86" s="214"/>
      <c r="L86" s="214"/>
      <c r="M86" s="215"/>
      <c r="N86" s="219" t="s">
        <v>130</v>
      </c>
      <c r="O86" s="220"/>
      <c r="P86" s="220"/>
      <c r="Q86" s="220"/>
      <c r="R86" s="220"/>
      <c r="S86" s="221" t="s">
        <v>133</v>
      </c>
      <c r="T86" s="221"/>
      <c r="U86" s="221"/>
      <c r="V86" s="221"/>
      <c r="W86" s="216"/>
      <c r="X86" s="217"/>
      <c r="Y86" s="217"/>
      <c r="Z86" s="217"/>
      <c r="AA86" s="217"/>
      <c r="AB86" s="217"/>
      <c r="AC86" s="218"/>
      <c r="AD86" s="216"/>
      <c r="AE86" s="217"/>
      <c r="AF86" s="217"/>
      <c r="AG86" s="217"/>
      <c r="AH86" s="218"/>
    </row>
  </sheetData>
  <mergeCells count="92">
    <mergeCell ref="F37:K37"/>
    <mergeCell ref="E17:G17"/>
    <mergeCell ref="E18:G18"/>
    <mergeCell ref="E19:G19"/>
    <mergeCell ref="O51:X51"/>
    <mergeCell ref="E48:N48"/>
    <mergeCell ref="O48:X48"/>
    <mergeCell ref="O49:X49"/>
    <mergeCell ref="O50:X50"/>
    <mergeCell ref="V10:AH10"/>
    <mergeCell ref="E11:J11"/>
    <mergeCell ref="K11:N11"/>
    <mergeCell ref="T11:U11"/>
    <mergeCell ref="V11:AH11"/>
    <mergeCell ref="E10:J10"/>
    <mergeCell ref="K10:N10"/>
    <mergeCell ref="T10:U10"/>
    <mergeCell ref="E57:X57"/>
    <mergeCell ref="E82:E83"/>
    <mergeCell ref="Y37:AB37"/>
    <mergeCell ref="L37:U37"/>
    <mergeCell ref="V37:X37"/>
    <mergeCell ref="G77:L77"/>
    <mergeCell ref="O77:AH77"/>
    <mergeCell ref="W82:AC83"/>
    <mergeCell ref="AD82:AH83"/>
    <mergeCell ref="M77:N77"/>
    <mergeCell ref="J82:M83"/>
    <mergeCell ref="AC37:AF37"/>
    <mergeCell ref="F82:I83"/>
    <mergeCell ref="E77:F77"/>
    <mergeCell ref="E52:X52"/>
    <mergeCell ref="E49:N51"/>
    <mergeCell ref="E12:J12"/>
    <mergeCell ref="K12:N12"/>
    <mergeCell ref="V12:AH12"/>
    <mergeCell ref="F36:K36"/>
    <mergeCell ref="L36:U36"/>
    <mergeCell ref="V36:X36"/>
    <mergeCell ref="Y36:AB36"/>
    <mergeCell ref="AC36:AF36"/>
    <mergeCell ref="T12:U12"/>
    <mergeCell ref="H17:AH17"/>
    <mergeCell ref="H18:AH18"/>
    <mergeCell ref="H19:AH19"/>
    <mergeCell ref="H20:AH20"/>
    <mergeCell ref="E20:G20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AC1:AF1"/>
    <mergeCell ref="E8:J9"/>
    <mergeCell ref="K8:N9"/>
    <mergeCell ref="O8:O9"/>
    <mergeCell ref="V8:AH9"/>
    <mergeCell ref="S1:Z3"/>
    <mergeCell ref="T9:U9"/>
    <mergeCell ref="P8:U8"/>
    <mergeCell ref="N86:R86"/>
    <mergeCell ref="S86:V86"/>
    <mergeCell ref="J86:M86"/>
    <mergeCell ref="W86:AC86"/>
    <mergeCell ref="N82:V82"/>
    <mergeCell ref="N83:R83"/>
    <mergeCell ref="S83:V83"/>
    <mergeCell ref="N85:R85"/>
    <mergeCell ref="S85:V85"/>
    <mergeCell ref="N84:R84"/>
    <mergeCell ref="S84:V84"/>
    <mergeCell ref="AD84:AH84"/>
    <mergeCell ref="AD85:AH85"/>
    <mergeCell ref="AD86:AH86"/>
    <mergeCell ref="W84:AC84"/>
    <mergeCell ref="W85:AC85"/>
    <mergeCell ref="F84:I84"/>
    <mergeCell ref="F85:I85"/>
    <mergeCell ref="F86:I86"/>
    <mergeCell ref="J84:M84"/>
    <mergeCell ref="J85:M85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2" manualBreakCount="2">
    <brk id="31" max="34" man="1"/>
    <brk id="70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23" bestFit="1" customWidth="1"/>
    <col min="2" max="16384" width="9.33203125" style="23"/>
  </cols>
  <sheetData>
    <row r="1" spans="1:1" x14ac:dyDescent="0.2">
      <c r="A1" s="100" t="s">
        <v>83</v>
      </c>
    </row>
    <row r="2" spans="1:1" x14ac:dyDescent="0.2">
      <c r="A2" s="101" t="s">
        <v>18</v>
      </c>
    </row>
    <row r="3" spans="1:1" x14ac:dyDescent="0.2">
      <c r="A3" s="102" t="s">
        <v>20</v>
      </c>
    </row>
    <row r="4" spans="1:1" x14ac:dyDescent="0.2">
      <c r="A4" s="102" t="s">
        <v>16</v>
      </c>
    </row>
    <row r="5" spans="1:1" x14ac:dyDescent="0.2">
      <c r="A5" s="102" t="s">
        <v>84</v>
      </c>
    </row>
    <row r="6" spans="1:1" x14ac:dyDescent="0.2">
      <c r="A6" s="102" t="s">
        <v>85</v>
      </c>
    </row>
    <row r="7" spans="1:1" x14ac:dyDescent="0.2">
      <c r="A7" s="102" t="s">
        <v>86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Web service subfunction</vt:lpstr>
      <vt:lpstr>1.2. Process flow</vt:lpstr>
      <vt:lpstr>2. B010101 (client search)</vt:lpstr>
      <vt:lpstr>Data</vt:lpstr>
      <vt:lpstr>'1. Web service subfunction'!Print_Area</vt:lpstr>
      <vt:lpstr>'2. B010101 (client search)'!Print_Area</vt:lpstr>
      <vt:lpstr>Contents!Print_Area</vt:lpstr>
      <vt:lpstr>Cover!Print_Area</vt:lpstr>
      <vt:lpstr>Data!Print_Area</vt:lpstr>
      <vt:lpstr>'Revision history'!Print_Area</vt:lpstr>
      <vt:lpstr>'1. Web service subfunction'!Print_Titles</vt:lpstr>
      <vt:lpstr>'1.2. Process flow'!Print_Titles</vt:lpstr>
      <vt:lpstr>'2. B010101 (client search)'!Print_Titles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2020-05-11T00:42:01Z</dcterms:created>
  <dcterms:modified xsi:type="dcterms:W3CDTF">2022-09-30T04:15:22Z</dcterms:modified>
</cp:coreProperties>
</file>