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90" windowWidth="28830" windowHeight="7125" tabRatio="761" activeTab="3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5010 (プロジェクト一括登録 更新)" sheetId="39" r:id="rId6"/>
    <sheet name="データ" sheetId="35" r:id="rId7"/>
  </sheets>
  <definedNames>
    <definedName name="_xlnm.Print_Area" localSheetId="3">'1.1. バッチ取引概要'!$A$1:$AI$43</definedName>
    <definedName name="_xlnm.Print_Area" localSheetId="5">'2. BA105010 (プロジェクト一括登録 更新)'!$A$1:$AI$129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BA105010 (プロジェクト一括登録 更新)'!$1:$4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E1" i="34"/>
  <c r="AC2" i="32"/>
  <c r="AG3" i="13"/>
  <c r="S1" i="39"/>
  <c r="AC2" i="39"/>
  <c r="E3" i="39"/>
  <c r="AC3" i="34"/>
  <c r="E2" i="39"/>
  <c r="AC3" i="32"/>
  <c r="AG1" i="39"/>
  <c r="E3" i="34"/>
  <c r="AC3" i="39"/>
  <c r="AG1" i="34"/>
  <c r="AG2" i="13"/>
  <c r="AG1" i="13"/>
  <c r="AG3" i="34"/>
  <c r="AC1" i="32"/>
  <c r="AG2" i="39"/>
  <c r="AC1" i="39"/>
  <c r="E3" i="13"/>
  <c r="E1" i="32"/>
  <c r="AG3" i="39"/>
  <c r="S1" i="34"/>
  <c r="AC3" i="13"/>
  <c r="E3" i="32"/>
  <c r="E2" i="13"/>
  <c r="S1" i="13"/>
  <c r="AC1" i="34"/>
  <c r="AG2" i="34"/>
  <c r="S1" i="32"/>
  <c r="E2" i="32"/>
  <c r="AC2" i="34"/>
  <c r="AC2" i="13"/>
  <c r="AG2" i="32"/>
  <c r="E2" i="34"/>
  <c r="AG3" i="32"/>
  <c r="AG1" i="32"/>
  <c r="E1" i="13"/>
  <c r="E1" i="39"/>
  <c r="AC1" i="1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8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9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0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
別紙に記述する。</t>
        </r>
      </text>
    </comment>
    <comment ref="K15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5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5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31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8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V4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43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M43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<sst xmlns="http://schemas.openxmlformats.org/spreadsheetml/2006/main" count="313" uniqueCount="225">
  <si>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</si>
  <si>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</si>
  <si>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</si>
  <si>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</si>
  <si>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</si>
  <si>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</si>
  <si>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</si>
  <si>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</si>
  <si>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</si>
  <si>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</si>
  <si>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</si>
  <si>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</si>
  <si>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</si>
  <si>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</si>
  <si>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</si>
  <si>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</si>
  <si>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</si>
  <si>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</si>
  <si>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</si>
  <si>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</si>
  <si>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</si>
  <si>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</si>
  <si>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</si>
  <si>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</si>
  <si>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</si>
  <si>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</si>
  <si>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</si>
  <si>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</si>
  <si>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</si>
  <si>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</si>
  <si>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</si>
  <si>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</si>
  <si>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</si>
  <si>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</si>
  <si>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</si>
  <si>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</si>
  <si>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</si>
  <si>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</si>
  <si>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</si>
  <si>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</si>
  <si>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No.</t>
    <phoneticPr fontId="12"/>
  </si>
  <si>
    <t>No.</t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</si>
  <si>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</si>
  <si>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</si>
  <si>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</si>
  <si>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</si>
  <si>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</si>
  <si>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</si>
  <si>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</si>
  <si>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</si>
  <si>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</si>
  <si>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2.6. 処理詳細</t>
    <rPh sb="5" eb="7">
      <t>ショリ</t>
    </rPh>
    <rPh sb="7" eb="9">
      <t>ショウサイ</t>
    </rPh>
    <phoneticPr fontId="12"/>
  </si>
  <si>
    <t>更新条件</t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</si>
  <si>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</si>
  <si>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</si>
  <si>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</si>
  <si>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</si>
  <si>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</si>
  <si>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</si>
  <si>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</si>
  <si>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</si>
  <si>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</si>
  <si>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</si>
  <si>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</si>
  <si>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</si>
  <si>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</si>
  <si>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</si>
  <si>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>No.</t>
    <phoneticPr fontId="12"/>
  </si>
  <si>
    <t>No.</t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</si>
  <si>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</si>
  <si>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</si>
  <si>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</si>
  <si>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</si>
  <si>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</si>
  <si>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</si>
  <si>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</si>
  <si>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</si>
  <si>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</si>
  <si>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</si>
  <si>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</si>
  <si>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</si>
  <si>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</si>
  <si>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</si>
  <si>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</si>
  <si>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</si>
  <si>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</si>
  <si>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</si>
  <si>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I/Fファイル</t>
  </si>
  <si>
    <t>テーブル</t>
  </si>
  <si>
    <t>I</t>
  </si>
  <si>
    <t>O</t>
  </si>
  <si>
    <t>正常に処理が終了した場合。</t>
    <phoneticPr fontId="12"/>
  </si>
  <si>
    <t>PJ名</t>
    <phoneticPr fontId="12"/>
  </si>
  <si>
    <t>ファイルID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</si>
  <si>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</si>
  <si>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</si>
  <si>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</si>
  <si>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-</t>
    <phoneticPr fontId="12"/>
  </si>
  <si>
    <t>-</t>
    <phoneticPr fontId="12"/>
  </si>
  <si>
    <t>-</t>
    <phoneticPr fontId="12"/>
  </si>
  <si>
    <t>スレッド</t>
    <phoneticPr fontId="12"/>
  </si>
  <si>
    <t>-</t>
    <phoneticPr fontId="12"/>
  </si>
  <si>
    <t>【内部設計情報】パラメータ名(物理)</t>
    <phoneticPr fontId="12"/>
  </si>
  <si>
    <t>2.2. 起動パラメータ</t>
    <rPh sb="5" eb="7">
      <t>キドウ</t>
    </rPh>
    <phoneticPr fontId="12"/>
  </si>
  <si>
    <t>BA10501</t>
    <phoneticPr fontId="12"/>
  </si>
  <si>
    <t>プロジェクト一括登録(バッチ)</t>
    <phoneticPr fontId="12"/>
  </si>
  <si>
    <t>既に登録済のプロジェクトのデータは上書きする。</t>
    <phoneticPr fontId="12"/>
  </si>
  <si>
    <t>BA105010</t>
    <phoneticPr fontId="12"/>
  </si>
  <si>
    <t>2. BA105010 (作業用CSVファイルを作成)</t>
  </si>
  <si>
    <t>システム機能設計書(バッチ)
プロジェクト一括登録/BA10501</t>
    <rPh sb="22" eb="24">
      <t>イッカツ</t>
    </rPh>
    <rPh sb="24" eb="26">
      <t>トウロク</t>
    </rPh>
    <phoneticPr fontId="15"/>
  </si>
  <si>
    <t>CSVファイル名</t>
    <rPh sb="7" eb="8">
      <t>メイ</t>
    </rPh>
    <phoneticPr fontId="12"/>
  </si>
  <si>
    <t>CSVファイル名</t>
    <phoneticPr fontId="12"/>
  </si>
  <si>
    <r>
      <t>c</t>
    </r>
    <r>
      <rPr>
        <sz val="9"/>
        <rFont val="ＭＳ 明朝"/>
        <family val="1"/>
        <charset val="128"/>
      </rPr>
      <t>svFileName</t>
    </r>
    <phoneticPr fontId="12"/>
  </si>
  <si>
    <r>
      <t>プロジェクトC</t>
    </r>
    <r>
      <rPr>
        <sz val="9"/>
        <rFont val="ＭＳ 明朝"/>
        <family val="1"/>
        <charset val="128"/>
      </rPr>
      <t>SV</t>
    </r>
    <r>
      <rPr>
        <sz val="9"/>
        <rFont val="ＭＳ 明朝"/>
        <family val="1"/>
        <charset val="128"/>
      </rPr>
      <t>ファイル</t>
    </r>
    <phoneticPr fontId="12"/>
  </si>
  <si>
    <t>プロジェクト一括登録CSVファイル</t>
    <rPh sb="6" eb="8">
      <t>イッカツ</t>
    </rPh>
    <rPh sb="8" eb="10">
      <t>トウロク</t>
    </rPh>
    <phoneticPr fontId="12"/>
  </si>
  <si>
    <t>プロジェクト名</t>
    <phoneticPr fontId="12"/>
  </si>
  <si>
    <t>プロジェクト種別</t>
    <phoneticPr fontId="12"/>
  </si>
  <si>
    <t>顧客ID</t>
  </si>
  <si>
    <t>プロジェクト一括登録CSVファイルのデータ1件。</t>
    <rPh sb="6" eb="10">
      <t>イッカツトウロク</t>
    </rPh>
    <phoneticPr fontId="12"/>
  </si>
  <si>
    <t>データの読み込み順</t>
    <rPh sb="4" eb="5">
      <t>ヨ</t>
    </rPh>
    <rPh sb="6" eb="7">
      <t>コ</t>
    </rPh>
    <rPh sb="8" eb="9">
      <t>ジュン</t>
    </rPh>
    <phoneticPr fontId="12"/>
  </si>
  <si>
    <t xml:space="preserve">プロジェクトテーブル
</t>
    <phoneticPr fontId="12"/>
  </si>
  <si>
    <t>ジョブスケジュールからプロジェクト一括登録指示を受けること。</t>
    <rPh sb="17" eb="19">
      <t>イッカツ</t>
    </rPh>
    <rPh sb="19" eb="21">
      <t>トウロク</t>
    </rPh>
    <rPh sb="21" eb="23">
      <t>シジ</t>
    </rPh>
    <rPh sb="24" eb="25">
      <t>ウ</t>
    </rPh>
    <phoneticPr fontId="12"/>
  </si>
  <si>
    <t>NB10501101</t>
    <phoneticPr fontId="12"/>
  </si>
  <si>
    <t>NB10501102</t>
  </si>
  <si>
    <t>NB10501103</t>
  </si>
  <si>
    <t>NB10501104</t>
  </si>
  <si>
    <t>NB10501105</t>
  </si>
  <si>
    <t>文字項目に入力長さエラー：制限する長さを超える場合。</t>
    <rPh sb="0" eb="2">
      <t>モジ</t>
    </rPh>
    <rPh sb="2" eb="4">
      <t>コウモク</t>
    </rPh>
    <rPh sb="5" eb="7">
      <t>ニュウリョク</t>
    </rPh>
    <rPh sb="7" eb="8">
      <t>ナガ</t>
    </rPh>
    <rPh sb="13" eb="15">
      <t>セイゲン</t>
    </rPh>
    <rPh sb="17" eb="18">
      <t>ナガ</t>
    </rPh>
    <rPh sb="20" eb="21">
      <t>コ</t>
    </rPh>
    <rPh sb="23" eb="25">
      <t>バアイ</t>
    </rPh>
    <phoneticPr fontId="12"/>
  </si>
  <si>
    <t>日付項目に入力形式エラー：決める形式以外入力する場合。例：yyyyMMdd、yyyy/MM/dd、yyyy.MM.dd</t>
    <rPh sb="0" eb="2">
      <t>ヒヅケ</t>
    </rPh>
    <rPh sb="2" eb="4">
      <t>コウモク</t>
    </rPh>
    <rPh sb="5" eb="7">
      <t>ニュウリョク</t>
    </rPh>
    <rPh sb="7" eb="9">
      <t>ケイシキ</t>
    </rPh>
    <rPh sb="13" eb="14">
      <t>キ</t>
    </rPh>
    <rPh sb="16" eb="18">
      <t>ケイシキ</t>
    </rPh>
    <rPh sb="18" eb="20">
      <t>イガイ</t>
    </rPh>
    <rPh sb="20" eb="22">
      <t>ニュウリョク</t>
    </rPh>
    <rPh sb="24" eb="26">
      <t>バアイ</t>
    </rPh>
    <rPh sb="27" eb="28">
      <t>レイ</t>
    </rPh>
    <phoneticPr fontId="12"/>
  </si>
  <si>
    <t>バリデーションエラーの場合は業務例外を送出し、バッチ処理を終了する。</t>
    <phoneticPr fontId="12"/>
  </si>
  <si>
    <t>検索条件</t>
    <rPh sb="0" eb="2">
      <t>ケンサク</t>
    </rPh>
    <phoneticPr fontId="12"/>
  </si>
  <si>
    <t>抽出項目名</t>
    <rPh sb="0" eb="2">
      <t>チュウシュツ</t>
    </rPh>
    <rPh sb="2" eb="4">
      <t>コウモク</t>
    </rPh>
    <rPh sb="4" eb="5">
      <t>メイ</t>
    </rPh>
    <phoneticPr fontId="12"/>
  </si>
  <si>
    <t>カウント数</t>
    <rPh sb="4" eb="5">
      <t>スウ</t>
    </rPh>
    <phoneticPr fontId="12"/>
  </si>
  <si>
    <t>プロジェクトテーブル</t>
    <phoneticPr fontId="12"/>
  </si>
  <si>
    <t>備考</t>
    <phoneticPr fontId="12"/>
  </si>
  <si>
    <t>・DB処理をロールバック</t>
    <phoneticPr fontId="12"/>
  </si>
  <si>
    <t>・業務例外を送出</t>
    <phoneticPr fontId="12"/>
  </si>
  <si>
    <t>・バッチ処理を終了する</t>
    <phoneticPr fontId="12"/>
  </si>
  <si>
    <t>終了コード</t>
    <phoneticPr fontId="12"/>
  </si>
  <si>
    <t>障害コード</t>
    <phoneticPr fontId="12"/>
  </si>
  <si>
    <t>メッセージID</t>
    <phoneticPr fontId="12"/>
  </si>
  <si>
    <t>プロジェクト種別</t>
    <phoneticPr fontId="12"/>
  </si>
  <si>
    <t>プロジェクト分類</t>
    <phoneticPr fontId="12"/>
  </si>
  <si>
    <t>プロジェクト開始日付</t>
    <phoneticPr fontId="12"/>
  </si>
  <si>
    <t>プロジェクト終了日付</t>
    <phoneticPr fontId="12"/>
  </si>
  <si>
    <t>プロジェクトマネージャー</t>
    <phoneticPr fontId="12"/>
  </si>
  <si>
    <t>プロジェクトリーダー</t>
    <phoneticPr fontId="12"/>
  </si>
  <si>
    <t>備考</t>
    <phoneticPr fontId="12"/>
  </si>
  <si>
    <t>売上高</t>
    <phoneticPr fontId="12"/>
  </si>
  <si>
    <t>バージョン番号</t>
    <rPh sb="5" eb="7">
      <t>バンゴウ</t>
    </rPh>
    <phoneticPr fontId="12"/>
  </si>
  <si>
    <t>プロジェクト一括登録CSVファイル</t>
    <phoneticPr fontId="12"/>
  </si>
  <si>
    <t>プロジェクト一括登録CSVファイル</t>
    <phoneticPr fontId="12"/>
  </si>
  <si>
    <t>ファイル項目の値をテーブルに上書き</t>
    <rPh sb="4" eb="6">
      <t>コウモク</t>
    </rPh>
    <rPh sb="7" eb="8">
      <t>アタイ</t>
    </rPh>
    <rPh sb="14" eb="16">
      <t>ウワガ</t>
    </rPh>
    <phoneticPr fontId="12"/>
  </si>
  <si>
    <t>バージョン番号+1</t>
    <phoneticPr fontId="12"/>
  </si>
  <si>
    <t>0</t>
    <phoneticPr fontId="12"/>
  </si>
  <si>
    <t>プロジェクト種別ID</t>
    <phoneticPr fontId="12"/>
  </si>
  <si>
    <t>プロジェクト分類ID</t>
    <phoneticPr fontId="12"/>
  </si>
  <si>
    <t>ENMUで名称からIDを取得</t>
    <rPh sb="5" eb="7">
      <t>メイショウ</t>
    </rPh>
    <rPh sb="12" eb="14">
      <t>シュトク</t>
    </rPh>
    <phoneticPr fontId="12"/>
  </si>
  <si>
    <t>2.1. 処理概要</t>
  </si>
  <si>
    <t>2.2. 起動パラメータ</t>
  </si>
  <si>
    <t>2.3. 処理結果一覧</t>
  </si>
  <si>
    <t>2.4. 入出力一覧</t>
  </si>
  <si>
    <t>2.6. 処理詳細</t>
  </si>
  <si>
    <t>作業フォルダーに移動したCSVファイルの名称</t>
    <rPh sb="0" eb="2">
      <t>サギョウ</t>
    </rPh>
    <rPh sb="8" eb="10">
      <t>イドウ</t>
    </rPh>
    <rPh sb="20" eb="22">
      <t>メイショウ</t>
    </rPh>
    <phoneticPr fontId="12"/>
  </si>
  <si>
    <t>必須項目に入力エラー：プロジェクトテーブルにNotNullの項目が入力されない場合。</t>
    <rPh sb="0" eb="2">
      <t>ヒッス</t>
    </rPh>
    <rPh sb="2" eb="4">
      <t>コウモク</t>
    </rPh>
    <rPh sb="5" eb="7">
      <t>ニュウリョク</t>
    </rPh>
    <rPh sb="30" eb="32">
      <t>コウモク</t>
    </rPh>
    <rPh sb="33" eb="35">
      <t>ニュウリョク</t>
    </rPh>
    <rPh sb="39" eb="41">
      <t>バアイ</t>
    </rPh>
    <phoneticPr fontId="12"/>
  </si>
  <si>
    <t>組織ID</t>
    <phoneticPr fontId="12"/>
  </si>
  <si>
    <t>DB自動採番</t>
    <rPh sb="2" eb="4">
      <t>ジドウ</t>
    </rPh>
    <rPh sb="4" eb="6">
      <t>サイバン</t>
    </rPh>
    <phoneticPr fontId="12"/>
  </si>
  <si>
    <t>データ整合性エラー：読込んだCSVデータにプロジェクト名、組織名が重複する場合、組織名は組織テーブルに存在しない場合。</t>
    <rPh sb="3" eb="5">
      <t>セイゴウ</t>
    </rPh>
    <rPh sb="5" eb="6">
      <t>セイ</t>
    </rPh>
    <rPh sb="10" eb="12">
      <t>ヨミコ</t>
    </rPh>
    <rPh sb="27" eb="28">
      <t>メイ</t>
    </rPh>
    <rPh sb="31" eb="32">
      <t>メイ</t>
    </rPh>
    <rPh sb="33" eb="35">
      <t>ジュウフク</t>
    </rPh>
    <rPh sb="37" eb="39">
      <t>バアイ</t>
    </rPh>
    <rPh sb="40" eb="43">
      <t>ソシキメイ</t>
    </rPh>
    <rPh sb="51" eb="53">
      <t>ソンザイ</t>
    </rPh>
    <rPh sb="56" eb="58">
      <t>バアイ</t>
    </rPh>
    <phoneticPr fontId="12"/>
  </si>
  <si>
    <t>・上記の更新と登録で取得するカウント数は「0、1」以外の場合、下記処理を行う。</t>
    <rPh sb="1" eb="3">
      <t>ジョウキ</t>
    </rPh>
    <rPh sb="4" eb="6">
      <t>コウシン</t>
    </rPh>
    <rPh sb="7" eb="9">
      <t>トウロク</t>
    </rPh>
    <rPh sb="10" eb="12">
      <t>シュトク</t>
    </rPh>
    <rPh sb="18" eb="19">
      <t>スウ</t>
    </rPh>
    <rPh sb="25" eb="27">
      <t>イガイ</t>
    </rPh>
    <rPh sb="28" eb="30">
      <t>バアイ</t>
    </rPh>
    <rPh sb="31" eb="33">
      <t>カキ</t>
    </rPh>
    <rPh sb="33" eb="35">
      <t>ショリ</t>
    </rPh>
    <rPh sb="36" eb="37">
      <t>オコナ</t>
    </rPh>
    <phoneticPr fontId="12"/>
  </si>
  <si>
    <t>埋め込み文字列</t>
    <phoneticPr fontId="12"/>
  </si>
  <si>
    <t>組織ID</t>
    <phoneticPr fontId="12"/>
  </si>
  <si>
    <t>組織ID</t>
    <rPh sb="0" eb="2">
      <t>ソシキ</t>
    </rPh>
    <phoneticPr fontId="12"/>
  </si>
  <si>
    <t>プロジェクトID</t>
    <phoneticPr fontId="12"/>
  </si>
  <si>
    <t>-</t>
    <phoneticPr fontId="12"/>
  </si>
  <si>
    <t>-</t>
    <phoneticPr fontId="12"/>
  </si>
  <si>
    <t>【外部インタフェース設計書(I／Fファイル)_N10501AA001／プロジェクト一括登録】を参照。</t>
    <phoneticPr fontId="12"/>
  </si>
  <si>
    <t>「BA105010 (プロジェクト一括登録/更新)」 から再実行。</t>
    <phoneticPr fontId="12"/>
  </si>
  <si>
    <t>データ登録/更新を行う</t>
    <phoneticPr fontId="12"/>
  </si>
  <si>
    <t>データ登録/更新を行う</t>
    <phoneticPr fontId="12"/>
  </si>
  <si>
    <t>2.5. 入力データ定義</t>
    <rPh sb="5" eb="7">
      <t>ニュウリョク</t>
    </rPh>
    <rPh sb="10" eb="12">
      <t>テイギ</t>
    </rPh>
    <phoneticPr fontId="12"/>
  </si>
  <si>
    <t>2.5.1. プロジェクト一括登録CSVファイル</t>
  </si>
  <si>
    <t>2.6.1.プロジェクト一括登録CSVファイルデータを取得し、1件ずつ 繰り返す。</t>
    <rPh sb="27" eb="29">
      <t>シュトク</t>
    </rPh>
    <phoneticPr fontId="12"/>
  </si>
  <si>
    <t>2.6.2.データ形式バリデーション</t>
    <rPh sb="9" eb="11">
      <t>ケイシキ</t>
    </rPh>
    <phoneticPr fontId="12"/>
  </si>
  <si>
    <t>・上記2.3の記述通りインプットデータバリデーションを行う。</t>
    <rPh sb="1" eb="3">
      <t>ジョウキ</t>
    </rPh>
    <rPh sb="7" eb="9">
      <t>キジュツ</t>
    </rPh>
    <rPh sb="9" eb="10">
      <t>トオ</t>
    </rPh>
    <rPh sb="27" eb="28">
      <t>オコナ</t>
    </rPh>
    <phoneticPr fontId="12"/>
  </si>
  <si>
    <t>2.6.2.プロジェクト一括登録/更新</t>
    <rPh sb="12" eb="16">
      <t>イッカツトウロク</t>
    </rPh>
    <rPh sb="17" eb="19">
      <t>コウシン</t>
    </rPh>
    <phoneticPr fontId="12"/>
  </si>
  <si>
    <t>2.6.2.1.1.下記通り登録対象はプロジェクトテーブルに存在チェックを行う。</t>
    <rPh sb="10" eb="12">
      <t>カキ</t>
    </rPh>
    <rPh sb="12" eb="13">
      <t>トオ</t>
    </rPh>
    <rPh sb="14" eb="16">
      <t>トウロク</t>
    </rPh>
    <rPh sb="16" eb="18">
      <t>タイショウ</t>
    </rPh>
    <rPh sb="30" eb="32">
      <t>ソンザイ</t>
    </rPh>
    <rPh sb="37" eb="38">
      <t>オコナ</t>
    </rPh>
    <phoneticPr fontId="12"/>
  </si>
  <si>
    <t>プロジェクトテーブル.プロジェクト名 = 「2.5.1」で取得したプロジェクト名</t>
    <rPh sb="17" eb="18">
      <t>メイ</t>
    </rPh>
    <phoneticPr fontId="12"/>
  </si>
  <si>
    <t>2.6.2.1.2.プロジェクト情報を更新。</t>
    <rPh sb="16" eb="18">
      <t>ジョウホウ</t>
    </rPh>
    <rPh sb="19" eb="21">
      <t>コウシン</t>
    </rPh>
    <phoneticPr fontId="12"/>
  </si>
  <si>
    <t>・上記「2.6.2.1」で取得するカウント数 = 1 の場合、2.7.1の仕様通り該当レコードプロジェクトテーブルに更新する。</t>
    <rPh sb="1" eb="3">
      <t>ジョウキ</t>
    </rPh>
    <rPh sb="13" eb="15">
      <t>シュトク</t>
    </rPh>
    <rPh sb="21" eb="22">
      <t>スウ</t>
    </rPh>
    <rPh sb="28" eb="30">
      <t>バアイ</t>
    </rPh>
    <rPh sb="37" eb="39">
      <t>シヨウ</t>
    </rPh>
    <rPh sb="39" eb="40">
      <t>トオ</t>
    </rPh>
    <rPh sb="41" eb="43">
      <t>ガイトウ</t>
    </rPh>
    <rPh sb="58" eb="60">
      <t>コウシン</t>
    </rPh>
    <phoneticPr fontId="12"/>
  </si>
  <si>
    <t>2.6.2.1.2.プロジェクト情報を登録。</t>
    <rPh sb="16" eb="18">
      <t>ジョウホウ</t>
    </rPh>
    <rPh sb="19" eb="21">
      <t>トウロク</t>
    </rPh>
    <phoneticPr fontId="12"/>
  </si>
  <si>
    <t>・上記「2.6.2.1」で取得するカウント数 = 0 の場合、2.7.2の仕様通り該当レコードプロジェクトテーブルに登録する。</t>
    <rPh sb="1" eb="3">
      <t>ジョウキ</t>
    </rPh>
    <rPh sb="13" eb="15">
      <t>シュトク</t>
    </rPh>
    <rPh sb="21" eb="22">
      <t>スウ</t>
    </rPh>
    <rPh sb="28" eb="30">
      <t>バアイ</t>
    </rPh>
    <rPh sb="37" eb="39">
      <t>シヨウ</t>
    </rPh>
    <rPh sb="39" eb="40">
      <t>トオ</t>
    </rPh>
    <rPh sb="41" eb="43">
      <t>ガイトウ</t>
    </rPh>
    <rPh sb="58" eb="60">
      <t>トウロク</t>
    </rPh>
    <phoneticPr fontId="12"/>
  </si>
  <si>
    <t>2.6.2.1.4.データ整合性エラーを送出。</t>
    <rPh sb="13" eb="16">
      <t>セイゴウセイ</t>
    </rPh>
    <rPh sb="20" eb="22">
      <t>ソウシュツ</t>
    </rPh>
    <phoneticPr fontId="12"/>
  </si>
  <si>
    <t>・上記「2.6.2.1」で取得するカウント数は「0、1」以外の場合、下記処理を行う。</t>
    <rPh sb="1" eb="3">
      <t>ジョウキ</t>
    </rPh>
    <rPh sb="13" eb="15">
      <t>シュトク</t>
    </rPh>
    <rPh sb="21" eb="22">
      <t>スウ</t>
    </rPh>
    <rPh sb="28" eb="30">
      <t>イガイ</t>
    </rPh>
    <rPh sb="31" eb="33">
      <t>バアイ</t>
    </rPh>
    <rPh sb="34" eb="36">
      <t>カキ</t>
    </rPh>
    <rPh sb="36" eb="38">
      <t>ショリ</t>
    </rPh>
    <rPh sb="39" eb="40">
      <t>オコナ</t>
    </rPh>
    <phoneticPr fontId="12"/>
  </si>
  <si>
    <t>2.6.4.バッチ処理を正常終了する。</t>
  </si>
  <si>
    <t>2.7. 出力データ定義</t>
    <rPh sb="5" eb="7">
      <t>シュツリョク</t>
    </rPh>
    <rPh sb="10" eb="12">
      <t>テイギ</t>
    </rPh>
    <phoneticPr fontId="12"/>
  </si>
  <si>
    <t>2.7.1. プロジェクトテーブル更新</t>
  </si>
  <si>
    <t>2.7.2. プロジェクトテーブル登録</t>
    <rPh sb="17" eb="19">
      <t>トウロク</t>
    </rPh>
    <phoneticPr fontId="12"/>
  </si>
  <si>
    <t>プロジェクトマネージャー</t>
    <phoneticPr fontId="12"/>
  </si>
  <si>
    <t>プロジェクトリーダー</t>
    <phoneticPr fontId="12"/>
  </si>
  <si>
    <t>NB10501106</t>
  </si>
  <si>
    <t>NB10501107</t>
  </si>
  <si>
    <t>通貨項目に入力不正エラー：数字ではない或いは制限する範囲を超える場合。</t>
    <rPh sb="0" eb="2">
      <t>ツウカ</t>
    </rPh>
    <rPh sb="2" eb="4">
      <t>コウモク</t>
    </rPh>
    <rPh sb="7" eb="9">
      <t>フセイ</t>
    </rPh>
    <rPh sb="13" eb="15">
      <t>スウジ</t>
    </rPh>
    <rPh sb="19" eb="20">
      <t>アル</t>
    </rPh>
    <rPh sb="26" eb="28">
      <t>ハンイ</t>
    </rPh>
    <rPh sb="29" eb="30">
      <t>コ</t>
    </rPh>
    <rPh sb="32" eb="34">
      <t>バアイ</t>
    </rPh>
    <phoneticPr fontId="12"/>
  </si>
  <si>
    <t>日付項目に入力不整合エラー：決める形式以外入力する場合。例：開始日＞終了日</t>
    <rPh sb="0" eb="2">
      <t>ヒヅケ</t>
    </rPh>
    <rPh sb="2" eb="4">
      <t>コウモク</t>
    </rPh>
    <rPh sb="5" eb="7">
      <t>ニュウリョク</t>
    </rPh>
    <rPh sb="7" eb="10">
      <t>フセイゴウ</t>
    </rPh>
    <rPh sb="14" eb="15">
      <t>キ</t>
    </rPh>
    <rPh sb="17" eb="19">
      <t>ケイシキ</t>
    </rPh>
    <rPh sb="19" eb="21">
      <t>イガイ</t>
    </rPh>
    <rPh sb="21" eb="23">
      <t>ニュウリョク</t>
    </rPh>
    <rPh sb="25" eb="27">
      <t>バアイ</t>
    </rPh>
    <rPh sb="28" eb="29">
      <t>レイ</t>
    </rPh>
    <rPh sb="30" eb="33">
      <t>カイシビ</t>
    </rPh>
    <rPh sb="34" eb="37">
      <t>シュウリョウビ</t>
    </rPh>
    <phoneticPr fontId="12"/>
  </si>
  <si>
    <t>名称項目に入力形式エラー：プロジェクト名、プロジェクトマネージャー名、プロジェクトリーダー名は全角形式以外入力する場合。</t>
    <rPh sb="0" eb="2">
      <t>メイショウ</t>
    </rPh>
    <rPh sb="2" eb="4">
      <t>コウモク</t>
    </rPh>
    <rPh sb="5" eb="7">
      <t>ニュウリョク</t>
    </rPh>
    <rPh sb="7" eb="9">
      <t>ケイシキ</t>
    </rPh>
    <rPh sb="47" eb="49">
      <t>ゼンカク</t>
    </rPh>
    <rPh sb="49" eb="51">
      <t>ケイシキ</t>
    </rPh>
    <rPh sb="51" eb="53">
      <t>イガイ</t>
    </rPh>
    <rPh sb="53" eb="55">
      <t>ニュウリョク</t>
    </rPh>
    <rPh sb="57" eb="59">
      <t>バアイ</t>
    </rPh>
    <phoneticPr fontId="12"/>
  </si>
  <si>
    <t>{0}：レコード行目
{1}：チェックしている項目</t>
    <rPh sb="8" eb="9">
      <t>ギョウ</t>
    </rPh>
    <rPh sb="9" eb="10">
      <t>メ</t>
    </rPh>
    <rPh sb="23" eb="25">
      <t>コウモク</t>
    </rPh>
    <phoneticPr fontId="12"/>
  </si>
  <si>
    <t>NB10501102</t>
    <phoneticPr fontId="12"/>
  </si>
  <si>
    <t>NB10501103</t>
    <phoneticPr fontId="12"/>
  </si>
  <si>
    <t>NB10501104</t>
    <phoneticPr fontId="12"/>
  </si>
  <si>
    <t>{0}：レコード行目
{1}：チェックしている項目
{2}：Max長さ</t>
    <rPh sb="8" eb="9">
      <t>ギョウ</t>
    </rPh>
    <rPh sb="9" eb="10">
      <t>メ</t>
    </rPh>
    <rPh sb="23" eb="25">
      <t>コウモク</t>
    </rPh>
    <rPh sb="33" eb="34">
      <t>ナガ</t>
    </rPh>
    <phoneticPr fontId="12"/>
  </si>
  <si>
    <t>{0}：レコード行目
{1}：チェックしている項目
{2}：Min値
{3}：Max値</t>
    <rPh sb="8" eb="9">
      <t>ギョウ</t>
    </rPh>
    <rPh sb="9" eb="10">
      <t>メ</t>
    </rPh>
    <rPh sb="23" eb="25">
      <t>コウモク</t>
    </rPh>
    <rPh sb="33" eb="34">
      <t>アタイ</t>
    </rPh>
    <phoneticPr fontId="12"/>
  </si>
  <si>
    <t>NB10501105</t>
    <phoneticPr fontId="12"/>
  </si>
  <si>
    <t>NB10501106</t>
    <phoneticPr fontId="12"/>
  </si>
  <si>
    <t>NB10501107</t>
    <phoneticPr fontId="12"/>
  </si>
  <si>
    <t>{0}：レコード行目</t>
    <phoneticPr fontId="12"/>
  </si>
  <si>
    <t>2.5. 入力データ定義</t>
    <phoneticPr fontId="12"/>
  </si>
  <si>
    <t>N21AA002</t>
    <phoneticPr fontId="12"/>
  </si>
  <si>
    <t>com.nablarch.example.app.entity.core.validation.validator.Required.message</t>
    <phoneticPr fontId="12"/>
  </si>
  <si>
    <t>com.nablarch.example.app.entity.core.validation.validator.Name.message</t>
    <phoneticPr fontId="12"/>
  </si>
  <si>
    <t>com.nablarch.example.app.entity.core.validation.validator.Length.max.message</t>
    <phoneticPr fontId="12"/>
  </si>
  <si>
    <t>com.nablarch.example.app.entity.core.validation.validator.MoneyRange2.message</t>
    <phoneticPr fontId="12"/>
  </si>
  <si>
    <t>com.nablarch.example.app.entity.core.validation.validator.YYYYMMDD.message</t>
    <phoneticPr fontId="12"/>
  </si>
  <si>
    <t>com.nablarch.example.app.entity.core.validation.validator.DateRangeValidator2.message</t>
    <phoneticPr fontId="12"/>
  </si>
  <si>
    <t>com.nablarch.example.app.entity.core.validation.validator.DataIntegrity.message</t>
    <phoneticPr fontId="12"/>
  </si>
  <si>
    <t>2. BA105010 (プロジェクト一括登録/更新)</t>
    <phoneticPr fontId="12"/>
  </si>
  <si>
    <t>営業システムから連携されたCSVファイルに一覧されるプロジェクトのデータを一括登録する。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</si>
</sst>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9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20" xfId="0" quotePrefix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horizontal="left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left" vertical="top" wrapText="1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center" vertical="top"/>
    </xf>
    <xf numFmtId="14" fontId="1" fillId="0" borderId="2" xfId="2" applyNumberFormat="1" applyFont="1" applyFill="1" applyBorder="1" applyAlignment="1">
      <alignment horizontal="center" vertical="top"/>
    </xf>
    <xf numFmtId="14" fontId="1" fillId="0" borderId="3" xfId="2" applyNumberFormat="1" applyFont="1" applyFill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5" xfId="1" applyFont="1" applyBorder="1" applyAlignment="1" applyProtection="1">
      <alignment horizontal="left" vertical="top" wrapText="1"/>
    </xf>
    <xf numFmtId="0" fontId="0" fillId="0" borderId="6" xfId="1" applyFont="1" applyBorder="1" applyAlignment="1" applyProtection="1">
      <alignment horizontal="left" vertical="top" wrapText="1"/>
    </xf>
    <xf numFmtId="0" fontId="0" fillId="0" borderId="13" xfId="1" applyFont="1" applyBorder="1" applyAlignment="1" applyProtection="1">
      <alignment horizontal="left" vertical="top" wrapText="1"/>
    </xf>
    <xf numFmtId="0" fontId="0" fillId="0" borderId="0" xfId="1" applyFont="1" applyBorder="1" applyAlignment="1" applyProtection="1">
      <alignment horizontal="left" vertical="top" wrapText="1"/>
    </xf>
    <xf numFmtId="0" fontId="0" fillId="0" borderId="14" xfId="1" applyFont="1" applyBorder="1" applyAlignment="1" applyProtection="1">
      <alignment horizontal="left" vertical="top" wrapText="1"/>
    </xf>
    <xf numFmtId="0" fontId="0" fillId="0" borderId="7" xfId="1" applyFont="1" applyBorder="1" applyAlignment="1" applyProtection="1">
      <alignment horizontal="left" vertical="top" wrapText="1"/>
    </xf>
    <xf numFmtId="0" fontId="0" fillId="0" borderId="8" xfId="1" applyFont="1" applyBorder="1" applyAlignment="1" applyProtection="1">
      <alignment horizontal="left" vertical="top" wrapText="1"/>
    </xf>
    <xf numFmtId="0" fontId="0" fillId="0" borderId="9" xfId="1" applyFont="1" applyBorder="1" applyAlignment="1" applyProtection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49" fontId="0" fillId="0" borderId="4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 vertical="center" wrapText="1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プロジェクト情報一括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30</xdr:row>
      <xdr:rowOff>114300</xdr:rowOff>
    </xdr:from>
    <xdr:to>
      <xdr:col>34</xdr:col>
      <xdr:colOff>190500</xdr:colOff>
      <xdr:row>44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6457950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34</xdr:row>
      <xdr:rowOff>76200</xdr:rowOff>
    </xdr:from>
    <xdr:to>
      <xdr:col>23</xdr:col>
      <xdr:colOff>209550</xdr:colOff>
      <xdr:row>38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35</xdr:row>
      <xdr:rowOff>104775</xdr:rowOff>
    </xdr:from>
    <xdr:to>
      <xdr:col>26</xdr:col>
      <xdr:colOff>133350</xdr:colOff>
      <xdr:row>37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38</xdr:row>
      <xdr:rowOff>85725</xdr:rowOff>
    </xdr:from>
    <xdr:to>
      <xdr:col>23</xdr:col>
      <xdr:colOff>228600</xdr:colOff>
      <xdr:row>41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39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32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35</xdr:row>
      <xdr:rowOff>95250</xdr:rowOff>
    </xdr:from>
    <xdr:to>
      <xdr:col>30</xdr:col>
      <xdr:colOff>114300</xdr:colOff>
      <xdr:row>37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36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31</xdr:row>
      <xdr:rowOff>85725</xdr:rowOff>
    </xdr:from>
    <xdr:to>
      <xdr:col>16</xdr:col>
      <xdr:colOff>76200</xdr:colOff>
      <xdr:row>33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32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32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41</xdr:row>
      <xdr:rowOff>90854</xdr:rowOff>
    </xdr:from>
    <xdr:to>
      <xdr:col>23</xdr:col>
      <xdr:colOff>200025</xdr:colOff>
      <xdr:row>43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6005879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42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41</xdr:row>
      <xdr:rowOff>0</xdr:rowOff>
    </xdr:from>
    <xdr:to>
      <xdr:col>16</xdr:col>
      <xdr:colOff>104775</xdr:colOff>
      <xdr:row>41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43</xdr:row>
      <xdr:rowOff>19050</xdr:rowOff>
    </xdr:from>
    <xdr:to>
      <xdr:col>16</xdr:col>
      <xdr:colOff>85725</xdr:colOff>
      <xdr:row>43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42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38</xdr:row>
      <xdr:rowOff>95250</xdr:rowOff>
    </xdr:from>
    <xdr:to>
      <xdr:col>30</xdr:col>
      <xdr:colOff>85725</xdr:colOff>
      <xdr:row>41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5581650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39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41</xdr:row>
      <xdr:rowOff>114300</xdr:rowOff>
    </xdr:from>
    <xdr:to>
      <xdr:col>30</xdr:col>
      <xdr:colOff>85725</xdr:colOff>
      <xdr:row>44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6029325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42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34</xdr:row>
      <xdr:rowOff>9525</xdr:rowOff>
    </xdr:from>
    <xdr:to>
      <xdr:col>15</xdr:col>
      <xdr:colOff>266700</xdr:colOff>
      <xdr:row>35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33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35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35</xdr:row>
      <xdr:rowOff>104775</xdr:rowOff>
    </xdr:from>
    <xdr:to>
      <xdr:col>15</xdr:col>
      <xdr:colOff>266700</xdr:colOff>
      <xdr:row>36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5162550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32</xdr:row>
      <xdr:rowOff>0</xdr:rowOff>
    </xdr:from>
    <xdr:to>
      <xdr:col>30</xdr:col>
      <xdr:colOff>85725</xdr:colOff>
      <xdr:row>35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32</xdr:row>
      <xdr:rowOff>104775</xdr:rowOff>
    </xdr:from>
    <xdr:to>
      <xdr:col>34</xdr:col>
      <xdr:colOff>76200</xdr:colOff>
      <xdr:row>34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32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37</xdr:row>
      <xdr:rowOff>104775</xdr:rowOff>
    </xdr:from>
    <xdr:to>
      <xdr:col>16</xdr:col>
      <xdr:colOff>180975</xdr:colOff>
      <xdr:row>39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37</xdr:row>
      <xdr:rowOff>123825</xdr:rowOff>
    </xdr:from>
    <xdr:to>
      <xdr:col>20</xdr:col>
      <xdr:colOff>257175</xdr:colOff>
      <xdr:row>39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31</xdr:row>
      <xdr:rowOff>107674</xdr:rowOff>
    </xdr:from>
    <xdr:to>
      <xdr:col>23</xdr:col>
      <xdr:colOff>238125</xdr:colOff>
      <xdr:row>34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13</xdr:col>
      <xdr:colOff>209550</xdr:colOff>
      <xdr:row>14</xdr:row>
      <xdr:rowOff>95661</xdr:rowOff>
    </xdr:from>
    <xdr:to>
      <xdr:col>17</xdr:col>
      <xdr:colOff>95250</xdr:colOff>
      <xdr:row>18</xdr:row>
      <xdr:rowOff>28575</xdr:rowOff>
    </xdr:to>
    <xdr:sp macro="" textlink="">
      <xdr:nvSpPr>
        <xdr:cNvPr id="212" name="Rectangle 142"/>
        <xdr:cNvSpPr>
          <a:spLocks noChangeArrowheads="1"/>
        </xdr:cNvSpPr>
      </xdr:nvSpPr>
      <xdr:spPr bwMode="auto">
        <a:xfrm>
          <a:off x="3800475" y="2153061"/>
          <a:ext cx="990600" cy="5044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BA105010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データ登録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更新を行う</a:t>
          </a:r>
        </a:p>
      </xdr:txBody>
    </xdr:sp>
    <xdr:clientData/>
  </xdr:twoCellAnchor>
  <xdr:twoCellAnchor>
    <xdr:from>
      <xdr:col>15</xdr:col>
      <xdr:colOff>152400</xdr:colOff>
      <xdr:row>18</xdr:row>
      <xdr:rowOff>28575</xdr:rowOff>
    </xdr:from>
    <xdr:to>
      <xdr:col>15</xdr:col>
      <xdr:colOff>152400</xdr:colOff>
      <xdr:row>20</xdr:row>
      <xdr:rowOff>95661</xdr:rowOff>
    </xdr:to>
    <xdr:cxnSp macro="">
      <xdr:nvCxnSpPr>
        <xdr:cNvPr id="215" name="AutoShape 146"/>
        <xdr:cNvCxnSpPr>
          <a:cxnSpLocks noChangeShapeType="1"/>
          <a:stCxn id="212" idx="2"/>
          <a:endCxn id="64" idx="0"/>
        </xdr:cNvCxnSpPr>
      </xdr:nvCxnSpPr>
      <xdr:spPr bwMode="auto">
        <a:xfrm>
          <a:off x="4295775" y="2657475"/>
          <a:ext cx="0" cy="35283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247650</xdr:colOff>
      <xdr:row>14</xdr:row>
      <xdr:rowOff>74540</xdr:rowOff>
    </xdr:from>
    <xdr:to>
      <xdr:col>24</xdr:col>
      <xdr:colOff>152400</xdr:colOff>
      <xdr:row>18</xdr:row>
      <xdr:rowOff>26916</xdr:rowOff>
    </xdr:to>
    <xdr:sp macro="" textlink="">
      <xdr:nvSpPr>
        <xdr:cNvPr id="219" name="AutoShape 152"/>
        <xdr:cNvSpPr>
          <a:spLocks noChangeArrowheads="1"/>
        </xdr:cNvSpPr>
      </xdr:nvSpPr>
      <xdr:spPr bwMode="auto">
        <a:xfrm>
          <a:off x="5772150" y="2131940"/>
          <a:ext cx="1009650" cy="52387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95250</xdr:colOff>
      <xdr:row>16</xdr:row>
      <xdr:rowOff>50728</xdr:rowOff>
    </xdr:from>
    <xdr:to>
      <xdr:col>20</xdr:col>
      <xdr:colOff>247650</xdr:colOff>
      <xdr:row>16</xdr:row>
      <xdr:rowOff>62118</xdr:rowOff>
    </xdr:to>
    <xdr:cxnSp macro="">
      <xdr:nvCxnSpPr>
        <xdr:cNvPr id="220" name="AutoShape 153"/>
        <xdr:cNvCxnSpPr>
          <a:cxnSpLocks noChangeShapeType="1"/>
          <a:stCxn id="212" idx="3"/>
          <a:endCxn id="219" idx="2"/>
        </xdr:cNvCxnSpPr>
      </xdr:nvCxnSpPr>
      <xdr:spPr bwMode="auto">
        <a:xfrm flipV="1">
          <a:off x="4791075" y="2393878"/>
          <a:ext cx="981075" cy="1139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152400</xdr:colOff>
      <xdr:row>14</xdr:row>
      <xdr:rowOff>95661</xdr:rowOff>
    </xdr:to>
    <xdr:cxnSp macro="">
      <xdr:nvCxnSpPr>
        <xdr:cNvPr id="237" name="AutoShape 172"/>
        <xdr:cNvCxnSpPr>
          <a:cxnSpLocks noChangeShapeType="1"/>
          <a:stCxn id="232" idx="4"/>
          <a:endCxn id="212" idx="0"/>
        </xdr:cNvCxnSpPr>
      </xdr:nvCxnSpPr>
      <xdr:spPr bwMode="auto">
        <a:xfrm>
          <a:off x="4291013" y="1057275"/>
          <a:ext cx="4762" cy="23853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9</xdr:col>
      <xdr:colOff>228601</xdr:colOff>
      <xdr:row>16</xdr:row>
      <xdr:rowOff>62118</xdr:rowOff>
    </xdr:from>
    <xdr:to>
      <xdr:col>13</xdr:col>
      <xdr:colOff>209550</xdr:colOff>
      <xdr:row>16</xdr:row>
      <xdr:rowOff>62324</xdr:rowOff>
    </xdr:to>
    <xdr:cxnSp macro="">
      <xdr:nvCxnSpPr>
        <xdr:cNvPr id="103" name="AutoShape 160"/>
        <xdr:cNvCxnSpPr>
          <a:cxnSpLocks noChangeShapeType="1"/>
          <a:stCxn id="106" idx="3"/>
          <a:endCxn id="212" idx="1"/>
        </xdr:cNvCxnSpPr>
      </xdr:nvCxnSpPr>
      <xdr:spPr bwMode="auto">
        <a:xfrm flipV="1">
          <a:off x="2714626" y="2405268"/>
          <a:ext cx="1085849" cy="206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57151</xdr:colOff>
      <xdr:row>14</xdr:row>
      <xdr:rowOff>114711</xdr:rowOff>
    </xdr:from>
    <xdr:to>
      <xdr:col>10</xdr:col>
      <xdr:colOff>152401</xdr:colOff>
      <xdr:row>18</xdr:row>
      <xdr:rowOff>9936</xdr:rowOff>
    </xdr:to>
    <xdr:sp macro="" textlink="">
      <xdr:nvSpPr>
        <xdr:cNvPr id="106" name="AutoShape 150"/>
        <xdr:cNvSpPr>
          <a:spLocks noChangeArrowheads="1"/>
        </xdr:cNvSpPr>
      </xdr:nvSpPr>
      <xdr:spPr bwMode="auto">
        <a:xfrm>
          <a:off x="1714501" y="2172111"/>
          <a:ext cx="1200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作業フォルダーに置いた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15</xdr:col>
      <xdr:colOff>85725</xdr:colOff>
      <xdr:row>27</xdr:row>
      <xdr:rowOff>95250</xdr:rowOff>
    </xdr:from>
    <xdr:to>
      <xdr:col>15</xdr:col>
      <xdr:colOff>228600</xdr:colOff>
      <xdr:row>28</xdr:row>
      <xdr:rowOff>104774</xdr:rowOff>
    </xdr:to>
    <xdr:grpSp>
      <xdr:nvGrpSpPr>
        <xdr:cNvPr id="110" name="Group 168"/>
        <xdr:cNvGrpSpPr>
          <a:grpSpLocks/>
        </xdr:cNvGrpSpPr>
      </xdr:nvGrpSpPr>
      <xdr:grpSpPr bwMode="auto">
        <a:xfrm>
          <a:off x="4229100" y="4010025"/>
          <a:ext cx="142875" cy="152399"/>
          <a:chOff x="671" y="631"/>
          <a:chExt cx="15" cy="16"/>
        </a:xfrm>
      </xdr:grpSpPr>
      <xdr:sp macro="" textlink="">
        <xdr:nvSpPr>
          <xdr:cNvPr id="111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13</xdr:col>
      <xdr:colOff>209550</xdr:colOff>
      <xdr:row>8</xdr:row>
      <xdr:rowOff>95661</xdr:rowOff>
    </xdr:from>
    <xdr:to>
      <xdr:col>17</xdr:col>
      <xdr:colOff>95250</xdr:colOff>
      <xdr:row>12</xdr:row>
      <xdr:rowOff>28575</xdr:rowOff>
    </xdr:to>
    <xdr:sp macro="" textlink="">
      <xdr:nvSpPr>
        <xdr:cNvPr id="56" name="Rectangle 142"/>
        <xdr:cNvSpPr>
          <a:spLocks noChangeArrowheads="1"/>
        </xdr:cNvSpPr>
      </xdr:nvSpPr>
      <xdr:spPr bwMode="auto">
        <a:xfrm>
          <a:off x="3800475" y="2438811"/>
          <a:ext cx="990600" cy="5044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BZZ03010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ファイル移動</a:t>
          </a:r>
        </a:p>
      </xdr:txBody>
    </xdr:sp>
    <xdr:clientData/>
  </xdr:twoCellAnchor>
  <xdr:twoCellAnchor>
    <xdr:from>
      <xdr:col>17</xdr:col>
      <xdr:colOff>95250</xdr:colOff>
      <xdr:row>10</xdr:row>
      <xdr:rowOff>52799</xdr:rowOff>
    </xdr:from>
    <xdr:to>
      <xdr:col>20</xdr:col>
      <xdr:colOff>209551</xdr:colOff>
      <xdr:row>10</xdr:row>
      <xdr:rowOff>62118</xdr:rowOff>
    </xdr:to>
    <xdr:cxnSp macro="">
      <xdr:nvCxnSpPr>
        <xdr:cNvPr id="58" name="AutoShape 153"/>
        <xdr:cNvCxnSpPr>
          <a:cxnSpLocks noChangeShapeType="1"/>
          <a:stCxn id="56" idx="3"/>
          <a:endCxn id="62" idx="1"/>
        </xdr:cNvCxnSpPr>
      </xdr:nvCxnSpPr>
      <xdr:spPr bwMode="auto">
        <a:xfrm flipV="1">
          <a:off x="4791075" y="1681574"/>
          <a:ext cx="942976" cy="931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9</xdr:col>
      <xdr:colOff>228601</xdr:colOff>
      <xdr:row>10</xdr:row>
      <xdr:rowOff>62118</xdr:rowOff>
    </xdr:from>
    <xdr:to>
      <xdr:col>13</xdr:col>
      <xdr:colOff>209550</xdr:colOff>
      <xdr:row>10</xdr:row>
      <xdr:rowOff>62324</xdr:rowOff>
    </xdr:to>
    <xdr:cxnSp macro="">
      <xdr:nvCxnSpPr>
        <xdr:cNvPr id="59" name="AutoShape 160"/>
        <xdr:cNvCxnSpPr>
          <a:cxnSpLocks noChangeShapeType="1"/>
          <a:stCxn id="60" idx="3"/>
          <a:endCxn id="56" idx="1"/>
        </xdr:cNvCxnSpPr>
      </xdr:nvCxnSpPr>
      <xdr:spPr bwMode="auto">
        <a:xfrm flipV="1">
          <a:off x="2714626" y="2691018"/>
          <a:ext cx="1085849" cy="206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57151</xdr:colOff>
      <xdr:row>8</xdr:row>
      <xdr:rowOff>114711</xdr:rowOff>
    </xdr:from>
    <xdr:to>
      <xdr:col>10</xdr:col>
      <xdr:colOff>152401</xdr:colOff>
      <xdr:row>12</xdr:row>
      <xdr:rowOff>9936</xdr:rowOff>
    </xdr:to>
    <xdr:sp macro="" textlink="">
      <xdr:nvSpPr>
        <xdr:cNvPr id="60" name="AutoShape 150"/>
        <xdr:cNvSpPr>
          <a:spLocks noChangeArrowheads="1"/>
        </xdr:cNvSpPr>
      </xdr:nvSpPr>
      <xdr:spPr bwMode="auto">
        <a:xfrm>
          <a:off x="1714501" y="2457861"/>
          <a:ext cx="1200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営業システム連携する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209551</xdr:colOff>
      <xdr:row>8</xdr:row>
      <xdr:rowOff>105186</xdr:rowOff>
    </xdr:from>
    <xdr:to>
      <xdr:col>25</xdr:col>
      <xdr:colOff>28576</xdr:colOff>
      <xdr:row>12</xdr:row>
      <xdr:rowOff>411</xdr:rowOff>
    </xdr:to>
    <xdr:sp macro="" textlink="">
      <xdr:nvSpPr>
        <xdr:cNvPr id="62" name="AutoShape 150"/>
        <xdr:cNvSpPr>
          <a:spLocks noChangeArrowheads="1"/>
        </xdr:cNvSpPr>
      </xdr:nvSpPr>
      <xdr:spPr bwMode="auto">
        <a:xfrm>
          <a:off x="5734051" y="1448211"/>
          <a:ext cx="1200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作業フォルダーに置いた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13</xdr:col>
      <xdr:colOff>209550</xdr:colOff>
      <xdr:row>20</xdr:row>
      <xdr:rowOff>95661</xdr:rowOff>
    </xdr:from>
    <xdr:to>
      <xdr:col>17</xdr:col>
      <xdr:colOff>95250</xdr:colOff>
      <xdr:row>24</xdr:row>
      <xdr:rowOff>28575</xdr:rowOff>
    </xdr:to>
    <xdr:sp macro="" textlink="">
      <xdr:nvSpPr>
        <xdr:cNvPr id="64" name="Rectangle 142"/>
        <xdr:cNvSpPr>
          <a:spLocks noChangeArrowheads="1"/>
        </xdr:cNvSpPr>
      </xdr:nvSpPr>
      <xdr:spPr bwMode="auto">
        <a:xfrm>
          <a:off x="3800475" y="3010311"/>
          <a:ext cx="990600" cy="5044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 eaLnBrk="1" fontAlgn="auto" latinLnBrk="0" hangingPunct="1"/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BZZ03010</a:t>
          </a:r>
          <a:endParaRPr lang="ja-JP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ファイル移動</a:t>
          </a:r>
        </a:p>
      </xdr:txBody>
    </xdr:sp>
    <xdr:clientData/>
  </xdr:twoCellAnchor>
  <xdr:twoCellAnchor>
    <xdr:from>
      <xdr:col>17</xdr:col>
      <xdr:colOff>95250</xdr:colOff>
      <xdr:row>22</xdr:row>
      <xdr:rowOff>52799</xdr:rowOff>
    </xdr:from>
    <xdr:to>
      <xdr:col>20</xdr:col>
      <xdr:colOff>209551</xdr:colOff>
      <xdr:row>22</xdr:row>
      <xdr:rowOff>62118</xdr:rowOff>
    </xdr:to>
    <xdr:cxnSp macro="">
      <xdr:nvCxnSpPr>
        <xdr:cNvPr id="65" name="AutoShape 153"/>
        <xdr:cNvCxnSpPr>
          <a:cxnSpLocks noChangeShapeType="1"/>
          <a:stCxn id="64" idx="3"/>
          <a:endCxn id="68" idx="1"/>
        </xdr:cNvCxnSpPr>
      </xdr:nvCxnSpPr>
      <xdr:spPr bwMode="auto">
        <a:xfrm flipV="1">
          <a:off x="4791075" y="1538699"/>
          <a:ext cx="942976" cy="931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9</xdr:col>
      <xdr:colOff>228601</xdr:colOff>
      <xdr:row>22</xdr:row>
      <xdr:rowOff>62118</xdr:rowOff>
    </xdr:from>
    <xdr:to>
      <xdr:col>13</xdr:col>
      <xdr:colOff>209550</xdr:colOff>
      <xdr:row>22</xdr:row>
      <xdr:rowOff>62324</xdr:rowOff>
    </xdr:to>
    <xdr:cxnSp macro="">
      <xdr:nvCxnSpPr>
        <xdr:cNvPr id="66" name="AutoShape 160"/>
        <xdr:cNvCxnSpPr>
          <a:cxnSpLocks noChangeShapeType="1"/>
          <a:stCxn id="67" idx="3"/>
          <a:endCxn id="64" idx="1"/>
        </xdr:cNvCxnSpPr>
      </xdr:nvCxnSpPr>
      <xdr:spPr bwMode="auto">
        <a:xfrm flipV="1">
          <a:off x="2714626" y="1548018"/>
          <a:ext cx="1085849" cy="206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57151</xdr:colOff>
      <xdr:row>20</xdr:row>
      <xdr:rowOff>114711</xdr:rowOff>
    </xdr:from>
    <xdr:to>
      <xdr:col>10</xdr:col>
      <xdr:colOff>152401</xdr:colOff>
      <xdr:row>24</xdr:row>
      <xdr:rowOff>9936</xdr:rowOff>
    </xdr:to>
    <xdr:sp macro="" textlink="">
      <xdr:nvSpPr>
        <xdr:cNvPr id="67" name="AutoShape 150"/>
        <xdr:cNvSpPr>
          <a:spLocks noChangeArrowheads="1"/>
        </xdr:cNvSpPr>
      </xdr:nvSpPr>
      <xdr:spPr bwMode="auto">
        <a:xfrm>
          <a:off x="1714501" y="1314861"/>
          <a:ext cx="1200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作業フォルダーに置いた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20</xdr:col>
      <xdr:colOff>209551</xdr:colOff>
      <xdr:row>20</xdr:row>
      <xdr:rowOff>105186</xdr:rowOff>
    </xdr:from>
    <xdr:to>
      <xdr:col>25</xdr:col>
      <xdr:colOff>28576</xdr:colOff>
      <xdr:row>24</xdr:row>
      <xdr:rowOff>411</xdr:rowOff>
    </xdr:to>
    <xdr:sp macro="" textlink="">
      <xdr:nvSpPr>
        <xdr:cNvPr id="68" name="AutoShape 150"/>
        <xdr:cNvSpPr>
          <a:spLocks noChangeArrowheads="1"/>
        </xdr:cNvSpPr>
      </xdr:nvSpPr>
      <xdr:spPr bwMode="auto">
        <a:xfrm>
          <a:off x="5734051" y="1305336"/>
          <a:ext cx="1200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処理済みフォルダーに置いた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15</xdr:col>
      <xdr:colOff>152400</xdr:colOff>
      <xdr:row>24</xdr:row>
      <xdr:rowOff>28575</xdr:rowOff>
    </xdr:from>
    <xdr:to>
      <xdr:col>15</xdr:col>
      <xdr:colOff>157163</xdr:colOff>
      <xdr:row>27</xdr:row>
      <xdr:rowOff>95250</xdr:rowOff>
    </xdr:to>
    <xdr:cxnSp macro="">
      <xdr:nvCxnSpPr>
        <xdr:cNvPr id="70" name="AutoShape 146"/>
        <xdr:cNvCxnSpPr>
          <a:cxnSpLocks noChangeShapeType="1"/>
          <a:stCxn id="64" idx="2"/>
          <a:endCxn id="111" idx="0"/>
        </xdr:cNvCxnSpPr>
      </xdr:nvCxnSpPr>
      <xdr:spPr bwMode="auto">
        <a:xfrm>
          <a:off x="4295775" y="3514725"/>
          <a:ext cx="4763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34"/>
      <c r="J23" s="15" t="s">
        <v>28</v>
      </c>
      <c r="K23" s="34"/>
      <c r="L23" s="34"/>
    </row>
    <row r="24" spans="6:12" ht="13.5" customHeight="1">
      <c r="F24" s="5"/>
      <c r="G24" s="5"/>
      <c r="H24" s="5"/>
      <c r="I24" s="34"/>
      <c r="J24" s="34"/>
      <c r="K24" s="34"/>
      <c r="L24" s="34"/>
    </row>
    <row r="25" spans="6:12" ht="18" customHeight="1">
      <c r="F25" s="5"/>
      <c r="G25" s="5"/>
      <c r="H25" s="5"/>
      <c r="I25" s="139">
        <v>43636</v>
      </c>
      <c r="J25" s="139"/>
      <c r="K25" s="139"/>
      <c r="L25" s="34"/>
    </row>
    <row r="26" spans="6:12" ht="13.5" customHeight="1">
      <c r="F26" s="5"/>
      <c r="G26" s="5"/>
      <c r="H26" s="5"/>
      <c r="I26" s="34"/>
      <c r="J26" s="34"/>
      <c r="K26" s="34"/>
      <c r="L26" s="34"/>
    </row>
    <row r="27" spans="6:12" ht="13.5" customHeight="1">
      <c r="F27" s="5"/>
      <c r="G27" s="5"/>
      <c r="H27" s="5"/>
      <c r="I27" s="34"/>
      <c r="J27" s="34"/>
      <c r="K27" s="34"/>
      <c r="L27" s="34"/>
    </row>
    <row r="28" spans="6:12" ht="13.5" customHeight="1">
      <c r="F28" s="6"/>
      <c r="G28" s="5"/>
      <c r="H28" s="5"/>
      <c r="I28" s="34"/>
      <c r="J28" s="34"/>
      <c r="K28" s="34"/>
      <c r="L28" s="34"/>
    </row>
    <row r="29" spans="6:12" ht="15" customHeight="1">
      <c r="F29" s="5"/>
      <c r="H29" s="5"/>
      <c r="I29" s="34"/>
      <c r="J29" s="34"/>
      <c r="K29" s="34"/>
      <c r="L29" s="34"/>
    </row>
    <row r="30" spans="6:12" ht="13.5" customHeight="1">
      <c r="F30" s="5"/>
      <c r="G30" s="12"/>
      <c r="H30" s="5"/>
      <c r="I30" s="34"/>
      <c r="J30" s="34"/>
      <c r="K30" s="34"/>
      <c r="L30" s="34"/>
    </row>
    <row r="31" spans="6:12" ht="18.75" customHeight="1">
      <c r="F31" s="5"/>
      <c r="G31" s="12"/>
      <c r="H31" s="5"/>
      <c r="I31" s="34"/>
      <c r="J31" s="34"/>
      <c r="K31" s="34"/>
      <c r="L31" s="34"/>
    </row>
    <row r="32" spans="6:12" ht="18.75" customHeight="1">
      <c r="F32" s="5"/>
      <c r="G32" s="12"/>
      <c r="H32" s="5"/>
      <c r="I32" s="34"/>
      <c r="J32" s="35"/>
      <c r="K32" s="34"/>
      <c r="L32" s="34"/>
    </row>
    <row r="33" spans="6:19" ht="18.75">
      <c r="F33" s="5"/>
      <c r="H33" s="5"/>
      <c r="I33" s="34"/>
      <c r="J33" s="36"/>
      <c r="K33" s="34"/>
      <c r="L33" s="37"/>
      <c r="M33" s="8"/>
      <c r="N33" s="7"/>
      <c r="O33" s="7"/>
      <c r="P33" s="7"/>
    </row>
    <row r="34" spans="6:19" ht="18.75" customHeight="1">
      <c r="F34" s="5"/>
      <c r="H34" s="5"/>
      <c r="I34" s="34"/>
      <c r="J34" s="35"/>
      <c r="K34" s="34"/>
      <c r="L34" s="37"/>
      <c r="M34" s="7"/>
      <c r="N34" s="7"/>
      <c r="O34" s="7"/>
      <c r="P34" s="7"/>
      <c r="Q34" s="140"/>
      <c r="R34" s="141"/>
      <c r="S34" s="141"/>
    </row>
    <row r="35" spans="6:19" ht="13.5" customHeight="1">
      <c r="O35" s="7"/>
      <c r="P35" s="7"/>
      <c r="Q35" s="141"/>
      <c r="R35" s="141"/>
      <c r="S35" s="141"/>
    </row>
    <row r="36" spans="6:19" ht="13.5" customHeight="1">
      <c r="O36" s="142"/>
      <c r="P36" s="141"/>
      <c r="Q36" s="142"/>
      <c r="R36" s="141"/>
      <c r="S36" s="33"/>
    </row>
    <row r="37" spans="6:19" ht="13.5" customHeight="1">
      <c r="O37" s="143"/>
      <c r="P37" s="144"/>
      <c r="Q37" s="143"/>
      <c r="R37" s="144"/>
      <c r="S37" s="143"/>
    </row>
    <row r="38" spans="6:19" ht="13.5" customHeight="1">
      <c r="O38" s="144"/>
      <c r="P38" s="144"/>
      <c r="Q38" s="144"/>
      <c r="R38" s="144"/>
      <c r="S38" s="144"/>
    </row>
    <row r="39" spans="6:19" ht="13.5" customHeight="1">
      <c r="O39" s="144"/>
      <c r="P39" s="144"/>
      <c r="Q39" s="144"/>
      <c r="R39" s="144"/>
      <c r="S39" s="144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45" t="s">
        <v>0</v>
      </c>
      <c r="B1" s="146"/>
      <c r="C1" s="146"/>
      <c r="D1" s="147"/>
      <c r="E1" s="209" t="s">
        <v>78</v>
      </c>
      <c r="F1" s="210"/>
      <c r="G1" s="210"/>
      <c r="H1" s="210"/>
      <c r="I1" s="210"/>
      <c r="J1" s="210"/>
      <c r="K1" s="210"/>
      <c r="L1" s="210"/>
      <c r="M1" s="210"/>
      <c r="N1" s="211"/>
      <c r="O1" s="151" t="s">
        <v>30</v>
      </c>
      <c r="P1" s="152"/>
      <c r="Q1" s="152"/>
      <c r="R1" s="153"/>
      <c r="S1" s="160" t="s">
        <v>109</v>
      </c>
      <c r="T1" s="161"/>
      <c r="U1" s="161"/>
      <c r="V1" s="161"/>
      <c r="W1" s="161"/>
      <c r="X1" s="161"/>
      <c r="Y1" s="161"/>
      <c r="Z1" s="162"/>
      <c r="AA1" s="145" t="s">
        <v>31</v>
      </c>
      <c r="AB1" s="147"/>
      <c r="AC1" s="179" t="str">
        <f>IF(AF8="","",AF8)</f>
        <v>TIS</v>
      </c>
      <c r="AD1" s="180"/>
      <c r="AE1" s="180"/>
      <c r="AF1" s="181"/>
      <c r="AG1" s="200">
        <f>IF(D8="","",D8)</f>
        <v>43636</v>
      </c>
      <c r="AH1" s="201"/>
      <c r="AI1" s="202"/>
      <c r="AJ1" s="9"/>
      <c r="AK1" s="9"/>
      <c r="AL1" s="9"/>
      <c r="AM1" s="9"/>
      <c r="AN1" s="10"/>
    </row>
    <row r="2" spans="1:40" s="11" customFormat="1" ht="12" customHeight="1">
      <c r="A2" s="145" t="s">
        <v>1</v>
      </c>
      <c r="B2" s="146"/>
      <c r="C2" s="146"/>
      <c r="D2" s="147"/>
      <c r="E2" s="209" t="s">
        <v>79</v>
      </c>
      <c r="F2" s="210"/>
      <c r="G2" s="210"/>
      <c r="H2" s="210"/>
      <c r="I2" s="210"/>
      <c r="J2" s="210"/>
      <c r="K2" s="210"/>
      <c r="L2" s="210"/>
      <c r="M2" s="210"/>
      <c r="N2" s="211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5" t="s">
        <v>32</v>
      </c>
      <c r="AB2" s="147"/>
      <c r="AC2" s="203" t="str">
        <f ca="1">IF(COUNTA(AF9:AF33)&lt;&gt;0,INDIRECT("AF"&amp;(COUNTA(AF9:AF33)+8)),"")</f>
        <v/>
      </c>
      <c r="AD2" s="204"/>
      <c r="AE2" s="204"/>
      <c r="AF2" s="205"/>
      <c r="AG2" s="200" t="str">
        <f>IF(D9="","",MAX(D9:F33))</f>
        <v/>
      </c>
      <c r="AH2" s="201"/>
      <c r="AI2" s="202"/>
      <c r="AJ2" s="9"/>
      <c r="AK2" s="9"/>
      <c r="AL2" s="9"/>
      <c r="AM2" s="9"/>
      <c r="AN2" s="9"/>
    </row>
    <row r="3" spans="1:40" s="11" customFormat="1" ht="12" customHeight="1">
      <c r="A3" s="148" t="s">
        <v>2</v>
      </c>
      <c r="B3" s="149"/>
      <c r="C3" s="149"/>
      <c r="D3" s="150"/>
      <c r="E3" s="209" t="s">
        <v>80</v>
      </c>
      <c r="F3" s="210"/>
      <c r="G3" s="210"/>
      <c r="H3" s="210"/>
      <c r="I3" s="210"/>
      <c r="J3" s="210"/>
      <c r="K3" s="210"/>
      <c r="L3" s="210"/>
      <c r="M3" s="210"/>
      <c r="N3" s="211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8"/>
      <c r="AB3" s="150"/>
      <c r="AC3" s="206"/>
      <c r="AD3" s="207"/>
      <c r="AE3" s="207"/>
      <c r="AF3" s="208"/>
      <c r="AG3" s="200"/>
      <c r="AH3" s="201"/>
      <c r="AI3" s="202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8"/>
      <c r="AB5" s="38"/>
      <c r="AC5" s="39"/>
      <c r="AD5" s="40"/>
      <c r="AE5" s="40"/>
      <c r="AF5" s="40"/>
      <c r="AG5" s="38"/>
      <c r="AH5" s="38"/>
      <c r="AI5" s="38"/>
      <c r="AJ5" s="13"/>
      <c r="AK5" s="13"/>
      <c r="AL5" s="13"/>
      <c r="AM5" s="13"/>
      <c r="AN5" s="13"/>
    </row>
    <row r="6" spans="1:40" s="2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8"/>
      <c r="AB6" s="38"/>
      <c r="AC6" s="39"/>
      <c r="AD6" s="40"/>
      <c r="AE6" s="40"/>
      <c r="AF6" s="40"/>
      <c r="AG6" s="38"/>
      <c r="AH6" s="38"/>
      <c r="AI6" s="38"/>
      <c r="AJ6" s="13"/>
      <c r="AK6" s="13"/>
      <c r="AL6" s="13"/>
      <c r="AM6" s="13"/>
      <c r="AN6" s="13"/>
    </row>
    <row r="7" spans="1:40" s="29" customFormat="1" ht="15" customHeight="1" thickBot="1">
      <c r="A7" s="30" t="s">
        <v>29</v>
      </c>
      <c r="B7" s="175" t="s">
        <v>6</v>
      </c>
      <c r="C7" s="176"/>
      <c r="D7" s="175" t="s">
        <v>7</v>
      </c>
      <c r="E7" s="177"/>
      <c r="F7" s="176"/>
      <c r="G7" s="175" t="s">
        <v>8</v>
      </c>
      <c r="H7" s="177"/>
      <c r="I7" s="176"/>
      <c r="J7" s="178" t="s">
        <v>76</v>
      </c>
      <c r="K7" s="177"/>
      <c r="L7" s="177"/>
      <c r="M7" s="177"/>
      <c r="N7" s="177"/>
      <c r="O7" s="177"/>
      <c r="P7" s="176"/>
      <c r="Q7" s="175" t="s">
        <v>9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6"/>
      <c r="AF7" s="175" t="s">
        <v>10</v>
      </c>
      <c r="AG7" s="177"/>
      <c r="AH7" s="177"/>
      <c r="AI7" s="176"/>
      <c r="AJ7" s="41"/>
      <c r="AK7" s="41"/>
      <c r="AL7" s="41"/>
      <c r="AM7" s="41"/>
      <c r="AN7" s="41"/>
    </row>
    <row r="8" spans="1:40" s="29" customFormat="1" ht="15" customHeight="1" thickTop="1">
      <c r="A8" s="31">
        <v>1</v>
      </c>
      <c r="B8" s="182" t="s">
        <v>81</v>
      </c>
      <c r="C8" s="183"/>
      <c r="D8" s="184">
        <v>43636</v>
      </c>
      <c r="E8" s="185"/>
      <c r="F8" s="186"/>
      <c r="G8" s="182" t="s">
        <v>82</v>
      </c>
      <c r="H8" s="187"/>
      <c r="I8" s="183"/>
      <c r="J8" s="188" t="s">
        <v>83</v>
      </c>
      <c r="K8" s="189"/>
      <c r="L8" s="189"/>
      <c r="M8" s="189"/>
      <c r="N8" s="189"/>
      <c r="O8" s="189"/>
      <c r="P8" s="190"/>
      <c r="Q8" s="191" t="s">
        <v>84</v>
      </c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  <c r="AF8" s="188" t="s">
        <v>85</v>
      </c>
      <c r="AG8" s="189"/>
      <c r="AH8" s="189"/>
      <c r="AI8" s="190"/>
      <c r="AJ8" s="41"/>
      <c r="AK8" s="41"/>
      <c r="AL8" s="41"/>
      <c r="AM8" s="41"/>
      <c r="AN8" s="41"/>
    </row>
    <row r="9" spans="1:40" s="29" customFormat="1" ht="15" customHeight="1">
      <c r="A9" s="32"/>
      <c r="B9" s="169"/>
      <c r="C9" s="170"/>
      <c r="D9" s="171"/>
      <c r="E9" s="172"/>
      <c r="F9" s="173"/>
      <c r="G9" s="169"/>
      <c r="H9" s="174"/>
      <c r="I9" s="170"/>
      <c r="J9" s="194"/>
      <c r="K9" s="195"/>
      <c r="L9" s="195"/>
      <c r="M9" s="195"/>
      <c r="N9" s="195"/>
      <c r="O9" s="195"/>
      <c r="P9" s="196"/>
      <c r="Q9" s="197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9"/>
      <c r="AF9" s="194"/>
      <c r="AG9" s="195"/>
      <c r="AH9" s="195"/>
      <c r="AI9" s="196"/>
      <c r="AJ9" s="41"/>
      <c r="AK9" s="41"/>
      <c r="AL9" s="41"/>
      <c r="AM9" s="41"/>
      <c r="AN9" s="41"/>
    </row>
    <row r="10" spans="1:40" s="29" customFormat="1" ht="15" customHeight="1">
      <c r="A10" s="32"/>
      <c r="B10" s="169"/>
      <c r="C10" s="170"/>
      <c r="D10" s="171"/>
      <c r="E10" s="172"/>
      <c r="F10" s="173"/>
      <c r="G10" s="169"/>
      <c r="H10" s="174"/>
      <c r="I10" s="170"/>
      <c r="J10" s="194"/>
      <c r="K10" s="195"/>
      <c r="L10" s="195"/>
      <c r="M10" s="195"/>
      <c r="N10" s="195"/>
      <c r="O10" s="195"/>
      <c r="P10" s="196"/>
      <c r="Q10" s="197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9"/>
      <c r="AF10" s="194"/>
      <c r="AG10" s="195"/>
      <c r="AH10" s="195"/>
      <c r="AI10" s="196"/>
      <c r="AJ10" s="41"/>
      <c r="AK10" s="41"/>
      <c r="AL10" s="41"/>
      <c r="AM10" s="41"/>
      <c r="AN10" s="41"/>
    </row>
    <row r="11" spans="1:40" s="29" customFormat="1" ht="15" customHeight="1">
      <c r="A11" s="32"/>
      <c r="B11" s="169"/>
      <c r="C11" s="170"/>
      <c r="D11" s="171"/>
      <c r="E11" s="172"/>
      <c r="F11" s="173"/>
      <c r="G11" s="169"/>
      <c r="H11" s="174"/>
      <c r="I11" s="170"/>
      <c r="J11" s="194"/>
      <c r="K11" s="195"/>
      <c r="L11" s="195"/>
      <c r="M11" s="195"/>
      <c r="N11" s="195"/>
      <c r="O11" s="195"/>
      <c r="P11" s="196"/>
      <c r="Q11" s="197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9"/>
      <c r="AF11" s="194"/>
      <c r="AG11" s="195"/>
      <c r="AH11" s="195"/>
      <c r="AI11" s="196"/>
      <c r="AJ11" s="41"/>
      <c r="AK11" s="41"/>
      <c r="AL11" s="41"/>
      <c r="AM11" s="41"/>
      <c r="AN11" s="41"/>
    </row>
    <row r="12" spans="1:40" s="29" customFormat="1" ht="15" customHeight="1">
      <c r="A12" s="32"/>
      <c r="B12" s="169"/>
      <c r="C12" s="170"/>
      <c r="D12" s="171"/>
      <c r="E12" s="172"/>
      <c r="F12" s="173"/>
      <c r="G12" s="169"/>
      <c r="H12" s="174"/>
      <c r="I12" s="170"/>
      <c r="J12" s="194"/>
      <c r="K12" s="195"/>
      <c r="L12" s="195"/>
      <c r="M12" s="195"/>
      <c r="N12" s="195"/>
      <c r="O12" s="195"/>
      <c r="P12" s="196"/>
      <c r="Q12" s="197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9"/>
      <c r="AF12" s="194"/>
      <c r="AG12" s="195"/>
      <c r="AH12" s="195"/>
      <c r="AI12" s="196"/>
      <c r="AJ12" s="41"/>
      <c r="AK12" s="41"/>
      <c r="AL12" s="41"/>
      <c r="AM12" s="41"/>
      <c r="AN12" s="41"/>
    </row>
    <row r="13" spans="1:40" s="29" customFormat="1" ht="15" customHeight="1">
      <c r="A13" s="32"/>
      <c r="B13" s="169"/>
      <c r="C13" s="170"/>
      <c r="D13" s="171"/>
      <c r="E13" s="172"/>
      <c r="F13" s="173"/>
      <c r="G13" s="169"/>
      <c r="H13" s="174"/>
      <c r="I13" s="170"/>
      <c r="J13" s="194"/>
      <c r="K13" s="195"/>
      <c r="L13" s="195"/>
      <c r="M13" s="195"/>
      <c r="N13" s="195"/>
      <c r="O13" s="195"/>
      <c r="P13" s="196"/>
      <c r="Q13" s="197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9"/>
      <c r="AF13" s="194"/>
      <c r="AG13" s="195"/>
      <c r="AH13" s="195"/>
      <c r="AI13" s="196"/>
      <c r="AJ13" s="41"/>
      <c r="AK13" s="41"/>
      <c r="AL13" s="41"/>
      <c r="AM13" s="41"/>
      <c r="AN13" s="41"/>
    </row>
    <row r="14" spans="1:40" s="29" customFormat="1" ht="15" customHeight="1">
      <c r="A14" s="32"/>
      <c r="B14" s="169"/>
      <c r="C14" s="170"/>
      <c r="D14" s="171"/>
      <c r="E14" s="172"/>
      <c r="F14" s="173"/>
      <c r="G14" s="169"/>
      <c r="H14" s="174"/>
      <c r="I14" s="170"/>
      <c r="J14" s="194"/>
      <c r="K14" s="195"/>
      <c r="L14" s="195"/>
      <c r="M14" s="195"/>
      <c r="N14" s="195"/>
      <c r="O14" s="195"/>
      <c r="P14" s="196"/>
      <c r="Q14" s="197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9"/>
      <c r="AF14" s="194"/>
      <c r="AG14" s="195"/>
      <c r="AH14" s="195"/>
      <c r="AI14" s="196"/>
      <c r="AJ14" s="41"/>
      <c r="AK14" s="41"/>
      <c r="AL14" s="41"/>
      <c r="AM14" s="41"/>
      <c r="AN14" s="41"/>
    </row>
    <row r="15" spans="1:40" s="29" customFormat="1" ht="15" customHeight="1">
      <c r="A15" s="32"/>
      <c r="B15" s="169"/>
      <c r="C15" s="170"/>
      <c r="D15" s="171"/>
      <c r="E15" s="172"/>
      <c r="F15" s="173"/>
      <c r="G15" s="169"/>
      <c r="H15" s="174"/>
      <c r="I15" s="170"/>
      <c r="J15" s="194"/>
      <c r="K15" s="195"/>
      <c r="L15" s="195"/>
      <c r="M15" s="195"/>
      <c r="N15" s="195"/>
      <c r="O15" s="195"/>
      <c r="P15" s="196"/>
      <c r="Q15" s="197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9"/>
      <c r="AF15" s="194"/>
      <c r="AG15" s="195"/>
      <c r="AH15" s="195"/>
      <c r="AI15" s="196"/>
      <c r="AJ15" s="41"/>
      <c r="AK15" s="41"/>
      <c r="AL15" s="41"/>
      <c r="AM15" s="41"/>
      <c r="AN15" s="41"/>
    </row>
    <row r="16" spans="1:40" s="29" customFormat="1" ht="15" customHeight="1">
      <c r="A16" s="32"/>
      <c r="B16" s="169"/>
      <c r="C16" s="170"/>
      <c r="D16" s="171"/>
      <c r="E16" s="172"/>
      <c r="F16" s="173"/>
      <c r="G16" s="169"/>
      <c r="H16" s="174"/>
      <c r="I16" s="170"/>
      <c r="J16" s="194"/>
      <c r="K16" s="195"/>
      <c r="L16" s="195"/>
      <c r="M16" s="195"/>
      <c r="N16" s="195"/>
      <c r="O16" s="195"/>
      <c r="P16" s="196"/>
      <c r="Q16" s="197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9"/>
      <c r="AF16" s="194"/>
      <c r="AG16" s="195"/>
      <c r="AH16" s="195"/>
      <c r="AI16" s="196"/>
      <c r="AJ16" s="41"/>
      <c r="AK16" s="41"/>
      <c r="AL16" s="41"/>
      <c r="AM16" s="41"/>
      <c r="AN16" s="41"/>
    </row>
    <row r="17" spans="1:40" s="29" customFormat="1" ht="15" customHeight="1">
      <c r="A17" s="32"/>
      <c r="B17" s="169"/>
      <c r="C17" s="170"/>
      <c r="D17" s="171"/>
      <c r="E17" s="172"/>
      <c r="F17" s="173"/>
      <c r="G17" s="169"/>
      <c r="H17" s="174"/>
      <c r="I17" s="170"/>
      <c r="J17" s="194"/>
      <c r="K17" s="195"/>
      <c r="L17" s="195"/>
      <c r="M17" s="195"/>
      <c r="N17" s="195"/>
      <c r="O17" s="195"/>
      <c r="P17" s="196"/>
      <c r="Q17" s="197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9"/>
      <c r="AF17" s="194"/>
      <c r="AG17" s="195"/>
      <c r="AH17" s="195"/>
      <c r="AI17" s="196"/>
      <c r="AJ17" s="41"/>
      <c r="AK17" s="41"/>
      <c r="AL17" s="41"/>
      <c r="AM17" s="41"/>
      <c r="AN17" s="41"/>
    </row>
    <row r="18" spans="1:40" s="29" customFormat="1" ht="15" customHeight="1">
      <c r="A18" s="32"/>
      <c r="B18" s="169"/>
      <c r="C18" s="170"/>
      <c r="D18" s="171"/>
      <c r="E18" s="172"/>
      <c r="F18" s="173"/>
      <c r="G18" s="169"/>
      <c r="H18" s="174"/>
      <c r="I18" s="170"/>
      <c r="J18" s="194"/>
      <c r="K18" s="195"/>
      <c r="L18" s="195"/>
      <c r="M18" s="195"/>
      <c r="N18" s="195"/>
      <c r="O18" s="195"/>
      <c r="P18" s="196"/>
      <c r="Q18" s="197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9"/>
      <c r="AF18" s="194"/>
      <c r="AG18" s="195"/>
      <c r="AH18" s="195"/>
      <c r="AI18" s="196"/>
      <c r="AJ18" s="41"/>
      <c r="AK18" s="41"/>
      <c r="AL18" s="41"/>
      <c r="AM18" s="41"/>
      <c r="AN18" s="41"/>
    </row>
    <row r="19" spans="1:40" s="29" customFormat="1" ht="15" customHeight="1">
      <c r="A19" s="32"/>
      <c r="B19" s="169"/>
      <c r="C19" s="170"/>
      <c r="D19" s="171"/>
      <c r="E19" s="172"/>
      <c r="F19" s="173"/>
      <c r="G19" s="169"/>
      <c r="H19" s="174"/>
      <c r="I19" s="170"/>
      <c r="J19" s="194"/>
      <c r="K19" s="195"/>
      <c r="L19" s="195"/>
      <c r="M19" s="195"/>
      <c r="N19" s="195"/>
      <c r="O19" s="195"/>
      <c r="P19" s="196"/>
      <c r="Q19" s="197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9"/>
      <c r="AF19" s="194"/>
      <c r="AG19" s="195"/>
      <c r="AH19" s="195"/>
      <c r="AI19" s="196"/>
      <c r="AJ19" s="41"/>
      <c r="AK19" s="41"/>
      <c r="AL19" s="41"/>
      <c r="AM19" s="41"/>
      <c r="AN19" s="41"/>
    </row>
    <row r="20" spans="1:40" s="29" customFormat="1" ht="15" customHeight="1">
      <c r="A20" s="32"/>
      <c r="B20" s="169"/>
      <c r="C20" s="170"/>
      <c r="D20" s="171"/>
      <c r="E20" s="172"/>
      <c r="F20" s="173"/>
      <c r="G20" s="169"/>
      <c r="H20" s="174"/>
      <c r="I20" s="170"/>
      <c r="J20" s="194"/>
      <c r="K20" s="195"/>
      <c r="L20" s="195"/>
      <c r="M20" s="195"/>
      <c r="N20" s="195"/>
      <c r="O20" s="195"/>
      <c r="P20" s="196"/>
      <c r="Q20" s="197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9"/>
      <c r="AF20" s="194"/>
      <c r="AG20" s="195"/>
      <c r="AH20" s="195"/>
      <c r="AI20" s="196"/>
      <c r="AJ20" s="41"/>
      <c r="AK20" s="41"/>
      <c r="AL20" s="41"/>
      <c r="AM20" s="41"/>
      <c r="AN20" s="41"/>
    </row>
    <row r="21" spans="1:40" s="29" customFormat="1" ht="15" customHeight="1">
      <c r="A21" s="32"/>
      <c r="B21" s="169"/>
      <c r="C21" s="170"/>
      <c r="D21" s="171"/>
      <c r="E21" s="172"/>
      <c r="F21" s="173"/>
      <c r="G21" s="169"/>
      <c r="H21" s="174"/>
      <c r="I21" s="170"/>
      <c r="J21" s="194"/>
      <c r="K21" s="195"/>
      <c r="L21" s="195"/>
      <c r="M21" s="195"/>
      <c r="N21" s="195"/>
      <c r="O21" s="195"/>
      <c r="P21" s="196"/>
      <c r="Q21" s="197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9"/>
      <c r="AF21" s="194"/>
      <c r="AG21" s="195"/>
      <c r="AH21" s="195"/>
      <c r="AI21" s="196"/>
      <c r="AJ21" s="41"/>
      <c r="AK21" s="41"/>
      <c r="AL21" s="41"/>
      <c r="AM21" s="41"/>
      <c r="AN21" s="41"/>
    </row>
    <row r="22" spans="1:40" s="29" customFormat="1" ht="15" customHeight="1">
      <c r="A22" s="32"/>
      <c r="B22" s="169"/>
      <c r="C22" s="170"/>
      <c r="D22" s="171"/>
      <c r="E22" s="172"/>
      <c r="F22" s="173"/>
      <c r="G22" s="169"/>
      <c r="H22" s="174"/>
      <c r="I22" s="170"/>
      <c r="J22" s="194"/>
      <c r="K22" s="195"/>
      <c r="L22" s="195"/>
      <c r="M22" s="195"/>
      <c r="N22" s="195"/>
      <c r="O22" s="195"/>
      <c r="P22" s="196"/>
      <c r="Q22" s="197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9"/>
      <c r="AF22" s="194"/>
      <c r="AG22" s="195"/>
      <c r="AH22" s="195"/>
      <c r="AI22" s="196"/>
      <c r="AJ22" s="41"/>
      <c r="AK22" s="41"/>
      <c r="AL22" s="41"/>
      <c r="AM22" s="41"/>
      <c r="AN22" s="41"/>
    </row>
    <row r="23" spans="1:40" s="29" customFormat="1" ht="15" customHeight="1">
      <c r="A23" s="32"/>
      <c r="B23" s="169"/>
      <c r="C23" s="170"/>
      <c r="D23" s="171"/>
      <c r="E23" s="172"/>
      <c r="F23" s="173"/>
      <c r="G23" s="169"/>
      <c r="H23" s="174"/>
      <c r="I23" s="170"/>
      <c r="J23" s="194"/>
      <c r="K23" s="195"/>
      <c r="L23" s="195"/>
      <c r="M23" s="195"/>
      <c r="N23" s="195"/>
      <c r="O23" s="195"/>
      <c r="P23" s="196"/>
      <c r="Q23" s="197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9"/>
      <c r="AF23" s="194"/>
      <c r="AG23" s="195"/>
      <c r="AH23" s="195"/>
      <c r="AI23" s="196"/>
      <c r="AJ23" s="41"/>
      <c r="AK23" s="41"/>
      <c r="AL23" s="41"/>
      <c r="AM23" s="41"/>
      <c r="AN23" s="41"/>
    </row>
    <row r="24" spans="1:40" s="29" customFormat="1" ht="15" customHeight="1">
      <c r="A24" s="32"/>
      <c r="B24" s="169"/>
      <c r="C24" s="170"/>
      <c r="D24" s="171"/>
      <c r="E24" s="172"/>
      <c r="F24" s="173"/>
      <c r="G24" s="169"/>
      <c r="H24" s="174"/>
      <c r="I24" s="170"/>
      <c r="J24" s="194"/>
      <c r="K24" s="195"/>
      <c r="L24" s="195"/>
      <c r="M24" s="195"/>
      <c r="N24" s="195"/>
      <c r="O24" s="195"/>
      <c r="P24" s="196"/>
      <c r="Q24" s="197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9"/>
      <c r="AF24" s="194"/>
      <c r="AG24" s="195"/>
      <c r="AH24" s="195"/>
      <c r="AI24" s="196"/>
      <c r="AJ24" s="41"/>
      <c r="AK24" s="41"/>
      <c r="AL24" s="41"/>
      <c r="AM24" s="41"/>
      <c r="AN24" s="41"/>
    </row>
    <row r="25" spans="1:40" s="29" customFormat="1" ht="15" customHeight="1">
      <c r="A25" s="32"/>
      <c r="B25" s="169"/>
      <c r="C25" s="170"/>
      <c r="D25" s="171"/>
      <c r="E25" s="172"/>
      <c r="F25" s="173"/>
      <c r="G25" s="169"/>
      <c r="H25" s="174"/>
      <c r="I25" s="170"/>
      <c r="J25" s="194"/>
      <c r="K25" s="195"/>
      <c r="L25" s="195"/>
      <c r="M25" s="195"/>
      <c r="N25" s="195"/>
      <c r="O25" s="195"/>
      <c r="P25" s="196"/>
      <c r="Q25" s="197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9"/>
      <c r="AF25" s="194"/>
      <c r="AG25" s="195"/>
      <c r="AH25" s="195"/>
      <c r="AI25" s="196"/>
      <c r="AJ25" s="41"/>
      <c r="AK25" s="41"/>
      <c r="AL25" s="41"/>
      <c r="AM25" s="41"/>
      <c r="AN25" s="41"/>
    </row>
    <row r="26" spans="1:40" s="29" customFormat="1" ht="15" customHeight="1">
      <c r="A26" s="32"/>
      <c r="B26" s="169"/>
      <c r="C26" s="170"/>
      <c r="D26" s="171"/>
      <c r="E26" s="172"/>
      <c r="F26" s="173"/>
      <c r="G26" s="169"/>
      <c r="H26" s="174"/>
      <c r="I26" s="170"/>
      <c r="J26" s="194"/>
      <c r="K26" s="195"/>
      <c r="L26" s="195"/>
      <c r="M26" s="195"/>
      <c r="N26" s="195"/>
      <c r="O26" s="195"/>
      <c r="P26" s="196"/>
      <c r="Q26" s="19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9"/>
      <c r="AF26" s="194"/>
      <c r="AG26" s="195"/>
      <c r="AH26" s="195"/>
      <c r="AI26" s="196"/>
      <c r="AJ26" s="41"/>
      <c r="AK26" s="41"/>
      <c r="AL26" s="41"/>
      <c r="AM26" s="41"/>
      <c r="AN26" s="41"/>
    </row>
    <row r="27" spans="1:40" s="29" customFormat="1" ht="15" customHeight="1">
      <c r="A27" s="32"/>
      <c r="B27" s="169"/>
      <c r="C27" s="170"/>
      <c r="D27" s="171"/>
      <c r="E27" s="172"/>
      <c r="F27" s="173"/>
      <c r="G27" s="169"/>
      <c r="H27" s="174"/>
      <c r="I27" s="170"/>
      <c r="J27" s="194"/>
      <c r="K27" s="195"/>
      <c r="L27" s="195"/>
      <c r="M27" s="195"/>
      <c r="N27" s="195"/>
      <c r="O27" s="195"/>
      <c r="P27" s="196"/>
      <c r="Q27" s="197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9"/>
      <c r="AF27" s="194"/>
      <c r="AG27" s="195"/>
      <c r="AH27" s="195"/>
      <c r="AI27" s="196"/>
      <c r="AJ27" s="41"/>
      <c r="AK27" s="41"/>
      <c r="AL27" s="41"/>
      <c r="AM27" s="41"/>
      <c r="AN27" s="41"/>
    </row>
    <row r="28" spans="1:40" s="29" customFormat="1" ht="15" customHeight="1">
      <c r="A28" s="32"/>
      <c r="B28" s="169"/>
      <c r="C28" s="170"/>
      <c r="D28" s="171"/>
      <c r="E28" s="172"/>
      <c r="F28" s="173"/>
      <c r="G28" s="169"/>
      <c r="H28" s="174"/>
      <c r="I28" s="170"/>
      <c r="J28" s="194"/>
      <c r="K28" s="195"/>
      <c r="L28" s="195"/>
      <c r="M28" s="195"/>
      <c r="N28" s="195"/>
      <c r="O28" s="195"/>
      <c r="P28" s="196"/>
      <c r="Q28" s="197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9"/>
      <c r="AF28" s="194"/>
      <c r="AG28" s="195"/>
      <c r="AH28" s="195"/>
      <c r="AI28" s="196"/>
      <c r="AJ28" s="41"/>
      <c r="AK28" s="41"/>
      <c r="AL28" s="41"/>
      <c r="AM28" s="41"/>
      <c r="AN28" s="41"/>
    </row>
    <row r="29" spans="1:40" s="29" customFormat="1" ht="15" customHeight="1">
      <c r="A29" s="32"/>
      <c r="B29" s="169"/>
      <c r="C29" s="170"/>
      <c r="D29" s="171"/>
      <c r="E29" s="172"/>
      <c r="F29" s="173"/>
      <c r="G29" s="169"/>
      <c r="H29" s="174"/>
      <c r="I29" s="170"/>
      <c r="J29" s="194"/>
      <c r="K29" s="195"/>
      <c r="L29" s="195"/>
      <c r="M29" s="195"/>
      <c r="N29" s="195"/>
      <c r="O29" s="195"/>
      <c r="P29" s="196"/>
      <c r="Q29" s="197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9"/>
      <c r="AF29" s="194"/>
      <c r="AG29" s="195"/>
      <c r="AH29" s="195"/>
      <c r="AI29" s="196"/>
      <c r="AJ29" s="41"/>
      <c r="AK29" s="41"/>
      <c r="AL29" s="41"/>
      <c r="AM29" s="41"/>
      <c r="AN29" s="41"/>
    </row>
    <row r="30" spans="1:40" s="29" customFormat="1" ht="15" customHeight="1">
      <c r="A30" s="32"/>
      <c r="B30" s="169"/>
      <c r="C30" s="170"/>
      <c r="D30" s="171"/>
      <c r="E30" s="172"/>
      <c r="F30" s="173"/>
      <c r="G30" s="169"/>
      <c r="H30" s="174"/>
      <c r="I30" s="170"/>
      <c r="J30" s="194"/>
      <c r="K30" s="195"/>
      <c r="L30" s="195"/>
      <c r="M30" s="195"/>
      <c r="N30" s="195"/>
      <c r="O30" s="195"/>
      <c r="P30" s="196"/>
      <c r="Q30" s="197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9"/>
      <c r="AF30" s="194"/>
      <c r="AG30" s="195"/>
      <c r="AH30" s="195"/>
      <c r="AI30" s="196"/>
      <c r="AJ30" s="41"/>
      <c r="AK30" s="41"/>
      <c r="AL30" s="41"/>
      <c r="AM30" s="41"/>
      <c r="AN30" s="41"/>
    </row>
    <row r="31" spans="1:40" s="29" customFormat="1" ht="15" customHeight="1">
      <c r="A31" s="32"/>
      <c r="B31" s="169"/>
      <c r="C31" s="170"/>
      <c r="D31" s="171"/>
      <c r="E31" s="172"/>
      <c r="F31" s="173"/>
      <c r="G31" s="169"/>
      <c r="H31" s="174"/>
      <c r="I31" s="170"/>
      <c r="J31" s="194"/>
      <c r="K31" s="195"/>
      <c r="L31" s="195"/>
      <c r="M31" s="195"/>
      <c r="N31" s="195"/>
      <c r="O31" s="195"/>
      <c r="P31" s="196"/>
      <c r="Q31" s="197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9"/>
      <c r="AF31" s="194"/>
      <c r="AG31" s="195"/>
      <c r="AH31" s="195"/>
      <c r="AI31" s="196"/>
      <c r="AJ31" s="41"/>
      <c r="AK31" s="41"/>
      <c r="AL31" s="41"/>
      <c r="AM31" s="41"/>
      <c r="AN31" s="41"/>
    </row>
    <row r="32" spans="1:40" s="29" customFormat="1" ht="15" customHeight="1">
      <c r="A32" s="32"/>
      <c r="B32" s="169"/>
      <c r="C32" s="170"/>
      <c r="D32" s="171"/>
      <c r="E32" s="172"/>
      <c r="F32" s="173"/>
      <c r="G32" s="169"/>
      <c r="H32" s="174"/>
      <c r="I32" s="170"/>
      <c r="J32" s="194"/>
      <c r="K32" s="195"/>
      <c r="L32" s="195"/>
      <c r="M32" s="195"/>
      <c r="N32" s="195"/>
      <c r="O32" s="195"/>
      <c r="P32" s="196"/>
      <c r="Q32" s="197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9"/>
      <c r="AF32" s="194"/>
      <c r="AG32" s="195"/>
      <c r="AH32" s="195"/>
      <c r="AI32" s="196"/>
      <c r="AJ32" s="41"/>
      <c r="AK32" s="41"/>
      <c r="AL32" s="41"/>
      <c r="AM32" s="41"/>
      <c r="AN32" s="41"/>
    </row>
    <row r="33" spans="1:40" s="29" customFormat="1" ht="15" customHeight="1">
      <c r="A33" s="32"/>
      <c r="B33" s="169"/>
      <c r="C33" s="170"/>
      <c r="D33" s="171"/>
      <c r="E33" s="172"/>
      <c r="F33" s="173"/>
      <c r="G33" s="169"/>
      <c r="H33" s="174"/>
      <c r="I33" s="170"/>
      <c r="J33" s="194"/>
      <c r="K33" s="195"/>
      <c r="L33" s="195"/>
      <c r="M33" s="195"/>
      <c r="N33" s="195"/>
      <c r="O33" s="195"/>
      <c r="P33" s="196"/>
      <c r="Q33" s="197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9"/>
      <c r="AF33" s="194"/>
      <c r="AG33" s="195"/>
      <c r="AH33" s="195"/>
      <c r="AI33" s="196"/>
      <c r="AJ33" s="41"/>
      <c r="AK33" s="41"/>
      <c r="AL33" s="41"/>
      <c r="AM33" s="41"/>
      <c r="AN33" s="41"/>
    </row>
    <row r="34" spans="1:40" s="29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1"/>
      <c r="AK34" s="41"/>
      <c r="AL34" s="41"/>
      <c r="AM34" s="41"/>
      <c r="AN34" s="41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4" customWidth="1"/>
    <col min="17" max="17" width="4.83203125" style="85" customWidth="1"/>
    <col min="18" max="33" width="4.83203125" style="64" customWidth="1"/>
    <col min="34" max="34" width="4.83203125" style="85" customWidth="1"/>
    <col min="35" max="256" width="4.83203125" style="64"/>
    <col min="257" max="290" width="4.83203125" style="64" customWidth="1"/>
    <col min="291" max="512" width="4.83203125" style="64"/>
    <col min="513" max="546" width="4.83203125" style="64" customWidth="1"/>
    <col min="547" max="768" width="4.83203125" style="64"/>
    <col min="769" max="802" width="4.83203125" style="64" customWidth="1"/>
    <col min="803" max="1024" width="4.83203125" style="64"/>
    <col min="1025" max="1058" width="4.83203125" style="64" customWidth="1"/>
    <col min="1059" max="1280" width="4.83203125" style="64"/>
    <col min="1281" max="1314" width="4.83203125" style="64" customWidth="1"/>
    <col min="1315" max="1536" width="4.83203125" style="64"/>
    <col min="1537" max="1570" width="4.83203125" style="64" customWidth="1"/>
    <col min="1571" max="1792" width="4.83203125" style="64"/>
    <col min="1793" max="1826" width="4.83203125" style="64" customWidth="1"/>
    <col min="1827" max="2048" width="4.83203125" style="64"/>
    <col min="2049" max="2082" width="4.83203125" style="64" customWidth="1"/>
    <col min="2083" max="2304" width="4.83203125" style="64"/>
    <col min="2305" max="2338" width="4.83203125" style="64" customWidth="1"/>
    <col min="2339" max="2560" width="4.83203125" style="64"/>
    <col min="2561" max="2594" width="4.83203125" style="64" customWidth="1"/>
    <col min="2595" max="2816" width="4.83203125" style="64"/>
    <col min="2817" max="2850" width="4.83203125" style="64" customWidth="1"/>
    <col min="2851" max="3072" width="4.83203125" style="64"/>
    <col min="3073" max="3106" width="4.83203125" style="64" customWidth="1"/>
    <col min="3107" max="3328" width="4.83203125" style="64"/>
    <col min="3329" max="3362" width="4.83203125" style="64" customWidth="1"/>
    <col min="3363" max="3584" width="4.83203125" style="64"/>
    <col min="3585" max="3618" width="4.83203125" style="64" customWidth="1"/>
    <col min="3619" max="3840" width="4.83203125" style="64"/>
    <col min="3841" max="3874" width="4.83203125" style="64" customWidth="1"/>
    <col min="3875" max="4096" width="4.83203125" style="64"/>
    <col min="4097" max="4130" width="4.83203125" style="64" customWidth="1"/>
    <col min="4131" max="4352" width="4.83203125" style="64"/>
    <col min="4353" max="4386" width="4.83203125" style="64" customWidth="1"/>
    <col min="4387" max="4608" width="4.83203125" style="64"/>
    <col min="4609" max="4642" width="4.83203125" style="64" customWidth="1"/>
    <col min="4643" max="4864" width="4.83203125" style="64"/>
    <col min="4865" max="4898" width="4.83203125" style="64" customWidth="1"/>
    <col min="4899" max="5120" width="4.83203125" style="64"/>
    <col min="5121" max="5154" width="4.83203125" style="64" customWidth="1"/>
    <col min="5155" max="5376" width="4.83203125" style="64"/>
    <col min="5377" max="5410" width="4.83203125" style="64" customWidth="1"/>
    <col min="5411" max="5632" width="4.83203125" style="64"/>
    <col min="5633" max="5666" width="4.83203125" style="64" customWidth="1"/>
    <col min="5667" max="5888" width="4.83203125" style="64"/>
    <col min="5889" max="5922" width="4.83203125" style="64" customWidth="1"/>
    <col min="5923" max="6144" width="4.83203125" style="64"/>
    <col min="6145" max="6178" width="4.83203125" style="64" customWidth="1"/>
    <col min="6179" max="6400" width="4.83203125" style="64"/>
    <col min="6401" max="6434" width="4.83203125" style="64" customWidth="1"/>
    <col min="6435" max="6656" width="4.83203125" style="64"/>
    <col min="6657" max="6690" width="4.83203125" style="64" customWidth="1"/>
    <col min="6691" max="6912" width="4.83203125" style="64"/>
    <col min="6913" max="6946" width="4.83203125" style="64" customWidth="1"/>
    <col min="6947" max="7168" width="4.83203125" style="64"/>
    <col min="7169" max="7202" width="4.83203125" style="64" customWidth="1"/>
    <col min="7203" max="7424" width="4.83203125" style="64"/>
    <col min="7425" max="7458" width="4.83203125" style="64" customWidth="1"/>
    <col min="7459" max="7680" width="4.83203125" style="64"/>
    <col min="7681" max="7714" width="4.83203125" style="64" customWidth="1"/>
    <col min="7715" max="7936" width="4.83203125" style="64"/>
    <col min="7937" max="7970" width="4.83203125" style="64" customWidth="1"/>
    <col min="7971" max="8192" width="4.83203125" style="64"/>
    <col min="8193" max="8226" width="4.83203125" style="64" customWidth="1"/>
    <col min="8227" max="8448" width="4.83203125" style="64"/>
    <col min="8449" max="8482" width="4.83203125" style="64" customWidth="1"/>
    <col min="8483" max="8704" width="4.83203125" style="64"/>
    <col min="8705" max="8738" width="4.83203125" style="64" customWidth="1"/>
    <col min="8739" max="8960" width="4.83203125" style="64"/>
    <col min="8961" max="8994" width="4.83203125" style="64" customWidth="1"/>
    <col min="8995" max="9216" width="4.83203125" style="64"/>
    <col min="9217" max="9250" width="4.83203125" style="64" customWidth="1"/>
    <col min="9251" max="9472" width="4.83203125" style="64"/>
    <col min="9473" max="9506" width="4.83203125" style="64" customWidth="1"/>
    <col min="9507" max="9728" width="4.83203125" style="64"/>
    <col min="9729" max="9762" width="4.83203125" style="64" customWidth="1"/>
    <col min="9763" max="9984" width="4.83203125" style="64"/>
    <col min="9985" max="10018" width="4.83203125" style="64" customWidth="1"/>
    <col min="10019" max="10240" width="4.83203125" style="64"/>
    <col min="10241" max="10274" width="4.83203125" style="64" customWidth="1"/>
    <col min="10275" max="10496" width="4.83203125" style="64"/>
    <col min="10497" max="10530" width="4.83203125" style="64" customWidth="1"/>
    <col min="10531" max="10752" width="4.83203125" style="64"/>
    <col min="10753" max="10786" width="4.83203125" style="64" customWidth="1"/>
    <col min="10787" max="11008" width="4.83203125" style="64"/>
    <col min="11009" max="11042" width="4.83203125" style="64" customWidth="1"/>
    <col min="11043" max="11264" width="4.83203125" style="64"/>
    <col min="11265" max="11298" width="4.83203125" style="64" customWidth="1"/>
    <col min="11299" max="11520" width="4.83203125" style="64"/>
    <col min="11521" max="11554" width="4.83203125" style="64" customWidth="1"/>
    <col min="11555" max="11776" width="4.83203125" style="64"/>
    <col min="11777" max="11810" width="4.83203125" style="64" customWidth="1"/>
    <col min="11811" max="12032" width="4.83203125" style="64"/>
    <col min="12033" max="12066" width="4.83203125" style="64" customWidth="1"/>
    <col min="12067" max="12288" width="4.83203125" style="64"/>
    <col min="12289" max="12322" width="4.83203125" style="64" customWidth="1"/>
    <col min="12323" max="12544" width="4.83203125" style="64"/>
    <col min="12545" max="12578" width="4.83203125" style="64" customWidth="1"/>
    <col min="12579" max="12800" width="4.83203125" style="64"/>
    <col min="12801" max="12834" width="4.83203125" style="64" customWidth="1"/>
    <col min="12835" max="13056" width="4.83203125" style="64"/>
    <col min="13057" max="13090" width="4.83203125" style="64" customWidth="1"/>
    <col min="13091" max="13312" width="4.83203125" style="64"/>
    <col min="13313" max="13346" width="4.83203125" style="64" customWidth="1"/>
    <col min="13347" max="13568" width="4.83203125" style="64"/>
    <col min="13569" max="13602" width="4.83203125" style="64" customWidth="1"/>
    <col min="13603" max="13824" width="4.83203125" style="64"/>
    <col min="13825" max="13858" width="4.83203125" style="64" customWidth="1"/>
    <col min="13859" max="14080" width="4.83203125" style="64"/>
    <col min="14081" max="14114" width="4.83203125" style="64" customWidth="1"/>
    <col min="14115" max="14336" width="4.83203125" style="64"/>
    <col min="14337" max="14370" width="4.83203125" style="64" customWidth="1"/>
    <col min="14371" max="14592" width="4.83203125" style="64"/>
    <col min="14593" max="14626" width="4.83203125" style="64" customWidth="1"/>
    <col min="14627" max="14848" width="4.83203125" style="64"/>
    <col min="14849" max="14882" width="4.83203125" style="64" customWidth="1"/>
    <col min="14883" max="15104" width="4.83203125" style="64"/>
    <col min="15105" max="15138" width="4.83203125" style="64" customWidth="1"/>
    <col min="15139" max="15360" width="4.83203125" style="64"/>
    <col min="15361" max="15394" width="4.83203125" style="64" customWidth="1"/>
    <col min="15395" max="15616" width="4.83203125" style="64"/>
    <col min="15617" max="15650" width="4.83203125" style="64" customWidth="1"/>
    <col min="15651" max="15872" width="4.83203125" style="64"/>
    <col min="15873" max="15906" width="4.83203125" style="64" customWidth="1"/>
    <col min="15907" max="16128" width="4.83203125" style="64"/>
    <col min="16129" max="16162" width="4.83203125" style="64" customWidth="1"/>
    <col min="16163" max="16384" width="4.83203125" style="64"/>
  </cols>
  <sheetData>
    <row r="1" spans="1:35" s="53" customFormat="1" ht="12" customHeight="1">
      <c r="A1" s="145" t="s">
        <v>0</v>
      </c>
      <c r="B1" s="146"/>
      <c r="C1" s="146"/>
      <c r="D1" s="147"/>
      <c r="E1" s="215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51" t="s">
        <v>33</v>
      </c>
      <c r="P1" s="152"/>
      <c r="Q1" s="152"/>
      <c r="R1" s="153"/>
      <c r="S1" s="216" t="str">
        <f ca="1">IF(INDIRECT("変更履歴!S1")&lt;&gt;"",INDIRECT("変更履歴!S1"),"")</f>
        <v>システム機能設計書(バッチ)
プロジェクト一括登録/BA10501</v>
      </c>
      <c r="T1" s="217"/>
      <c r="U1" s="217"/>
      <c r="V1" s="217"/>
      <c r="W1" s="217"/>
      <c r="X1" s="217"/>
      <c r="Y1" s="217"/>
      <c r="Z1" s="218"/>
      <c r="AA1" s="145" t="s">
        <v>3</v>
      </c>
      <c r="AB1" s="147"/>
      <c r="AC1" s="206" t="str">
        <f ca="1">IF(INDIRECT("変更履歴!AC1")&lt;&gt;"",INDIRECT("変更履歴!AC1"),"")</f>
        <v>TIS</v>
      </c>
      <c r="AD1" s="207"/>
      <c r="AE1" s="207"/>
      <c r="AF1" s="208"/>
      <c r="AG1" s="212">
        <f ca="1">IF(INDIRECT("変更履歴!AG1")&lt;&gt;"",INDIRECT("変更履歴!AG1"),"")</f>
        <v>43636</v>
      </c>
      <c r="AH1" s="213"/>
      <c r="AI1" s="214"/>
    </row>
    <row r="2" spans="1:35" s="53" customFormat="1" ht="12" customHeight="1">
      <c r="A2" s="145" t="s">
        <v>1</v>
      </c>
      <c r="B2" s="146"/>
      <c r="C2" s="146"/>
      <c r="D2" s="147"/>
      <c r="E2" s="215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54"/>
      <c r="P2" s="155"/>
      <c r="Q2" s="155"/>
      <c r="R2" s="156"/>
      <c r="S2" s="219"/>
      <c r="T2" s="220"/>
      <c r="U2" s="220"/>
      <c r="V2" s="220"/>
      <c r="W2" s="220"/>
      <c r="X2" s="220"/>
      <c r="Y2" s="220"/>
      <c r="Z2" s="221"/>
      <c r="AA2" s="145" t="s">
        <v>4</v>
      </c>
      <c r="AB2" s="147"/>
      <c r="AC2" s="206" t="str">
        <f ca="1">IF(INDIRECT("変更履歴!AC2")&lt;&gt;"",INDIRECT("変更履歴!AC2"),"")</f>
        <v/>
      </c>
      <c r="AD2" s="207"/>
      <c r="AE2" s="207"/>
      <c r="AF2" s="208"/>
      <c r="AG2" s="212" t="str">
        <f ca="1">IF(INDIRECT("変更履歴!AG2")&lt;&gt;"",INDIRECT("変更履歴!AG2"),"")</f>
        <v/>
      </c>
      <c r="AH2" s="213"/>
      <c r="AI2" s="214"/>
    </row>
    <row r="3" spans="1:35" s="53" customFormat="1" ht="12" customHeight="1">
      <c r="A3" s="148" t="s">
        <v>2</v>
      </c>
      <c r="B3" s="149"/>
      <c r="C3" s="149"/>
      <c r="D3" s="150"/>
      <c r="E3" s="215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57"/>
      <c r="P3" s="158"/>
      <c r="Q3" s="158"/>
      <c r="R3" s="159"/>
      <c r="S3" s="222"/>
      <c r="T3" s="223"/>
      <c r="U3" s="223"/>
      <c r="V3" s="223"/>
      <c r="W3" s="223"/>
      <c r="X3" s="223"/>
      <c r="Y3" s="223"/>
      <c r="Z3" s="224"/>
      <c r="AA3" s="148"/>
      <c r="AB3" s="150"/>
      <c r="AC3" s="206" t="str">
        <f ca="1">IF(INDIRECT("変更履歴!AC3")&lt;&gt;"",INDIRECT("変更履歴!AC3"),"")</f>
        <v/>
      </c>
      <c r="AD3" s="207"/>
      <c r="AE3" s="207"/>
      <c r="AF3" s="208"/>
      <c r="AG3" s="212" t="str">
        <f ca="1">IF(INDIRECT("変更履歴!AG3")&lt;&gt;"",INDIRECT("変更履歴!AG3"),"")</f>
        <v/>
      </c>
      <c r="AH3" s="213"/>
      <c r="AI3" s="214"/>
    </row>
    <row r="4" spans="1:35" s="56" customFormat="1" ht="19.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  <c r="AD4" s="54"/>
      <c r="AE4" s="54"/>
      <c r="AF4" s="54"/>
      <c r="AG4" s="54"/>
      <c r="AH4" s="54"/>
      <c r="AI4" s="54"/>
    </row>
    <row r="5" spans="1:35" s="56" customFormat="1" ht="15" customHeight="1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7" t="s">
        <v>61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5"/>
      <c r="AD5" s="54"/>
      <c r="AE5" s="54"/>
      <c r="AF5" s="54"/>
      <c r="AG5" s="54"/>
      <c r="AH5" s="54"/>
      <c r="AI5" s="54"/>
    </row>
    <row r="6" spans="1:35" s="56" customFormat="1" ht="1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7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5"/>
      <c r="AD6" s="54"/>
      <c r="AE6" s="54"/>
      <c r="AF6" s="54"/>
      <c r="AG6" s="54"/>
      <c r="AH6" s="54"/>
      <c r="AI6" s="54"/>
    </row>
    <row r="7" spans="1:35" ht="15" customHeight="1">
      <c r="A7" s="18"/>
      <c r="B7" s="58" t="s">
        <v>62</v>
      </c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  <c r="O7" s="59"/>
      <c r="P7" s="61"/>
      <c r="Q7" s="54"/>
      <c r="R7" s="120"/>
      <c r="S7" s="68"/>
      <c r="T7" s="59"/>
      <c r="U7" s="18"/>
      <c r="V7" s="18"/>
      <c r="W7" s="18"/>
      <c r="X7" s="18"/>
      <c r="Y7" s="18"/>
      <c r="Z7" s="18"/>
      <c r="AA7" s="18"/>
      <c r="AB7" s="18"/>
      <c r="AC7" s="18"/>
      <c r="AD7" s="18"/>
      <c r="AE7" s="59"/>
      <c r="AF7" s="59"/>
      <c r="AG7" s="61"/>
      <c r="AH7" s="62"/>
      <c r="AI7" s="63"/>
    </row>
    <row r="8" spans="1:35" ht="15" customHeight="1">
      <c r="A8" s="18"/>
      <c r="B8" s="58"/>
      <c r="C8" s="58" t="s">
        <v>63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  <c r="O8" s="59"/>
      <c r="P8" s="61"/>
      <c r="Q8" s="54"/>
      <c r="R8" s="120"/>
      <c r="S8" s="59"/>
      <c r="T8" s="42"/>
      <c r="U8" s="18"/>
      <c r="V8" s="18"/>
      <c r="W8" s="18"/>
      <c r="X8" s="18"/>
      <c r="Y8" s="59"/>
      <c r="Z8" s="59"/>
      <c r="AA8" s="59"/>
      <c r="AB8" s="59"/>
      <c r="AC8" s="59"/>
      <c r="AD8" s="59"/>
      <c r="AE8" s="63"/>
      <c r="AF8" s="65"/>
      <c r="AG8" s="65"/>
      <c r="AH8" s="66"/>
      <c r="AI8" s="63"/>
    </row>
    <row r="9" spans="1:35" ht="15" customHeight="1">
      <c r="A9" s="18"/>
      <c r="B9" s="59"/>
      <c r="C9" s="42" t="s">
        <v>43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59"/>
      <c r="P9" s="61"/>
      <c r="Q9" s="54"/>
      <c r="R9" s="120"/>
      <c r="S9" s="59"/>
      <c r="T9" s="42"/>
      <c r="V9" s="18"/>
      <c r="W9" s="18"/>
      <c r="X9" s="18"/>
      <c r="Y9" s="59"/>
      <c r="Z9" s="59"/>
      <c r="AA9" s="59"/>
      <c r="AB9" s="59"/>
      <c r="AC9" s="59"/>
      <c r="AD9" s="59"/>
      <c r="AE9" s="63"/>
      <c r="AF9" s="18"/>
      <c r="AG9" s="18"/>
      <c r="AH9" s="67"/>
      <c r="AI9" s="18"/>
    </row>
    <row r="10" spans="1:35" ht="15" customHeight="1">
      <c r="A10" s="18"/>
      <c r="B10" s="59"/>
      <c r="C10" s="58" t="s">
        <v>37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60"/>
      <c r="O10" s="59"/>
      <c r="P10" s="61"/>
      <c r="Q10" s="54"/>
      <c r="R10" s="120"/>
      <c r="S10" s="63"/>
      <c r="T10" s="42"/>
      <c r="U10" s="63"/>
      <c r="V10" s="18"/>
      <c r="W10" s="18"/>
      <c r="X10" s="18"/>
      <c r="Y10" s="59"/>
      <c r="Z10" s="59"/>
      <c r="AA10" s="59"/>
      <c r="AB10" s="59"/>
      <c r="AC10" s="59"/>
      <c r="AD10" s="59"/>
      <c r="AE10" s="63"/>
      <c r="AF10" s="18"/>
      <c r="AG10" s="18"/>
      <c r="AH10" s="67"/>
      <c r="AI10" s="18"/>
    </row>
    <row r="11" spans="1:35" ht="15" customHeight="1">
      <c r="A11" s="1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60"/>
      <c r="O11" s="59"/>
      <c r="P11" s="61"/>
      <c r="Q11" s="54"/>
      <c r="R11" s="120"/>
      <c r="S11" s="68"/>
      <c r="T11" s="42"/>
      <c r="U11" s="59"/>
      <c r="V11" s="54"/>
      <c r="W11" s="54"/>
      <c r="X11" s="54"/>
      <c r="Y11" s="59"/>
      <c r="Z11" s="59"/>
      <c r="AA11" s="59"/>
      <c r="AB11" s="59"/>
      <c r="AC11" s="59"/>
      <c r="AD11" s="59"/>
      <c r="AE11" s="18"/>
      <c r="AF11" s="59"/>
      <c r="AG11" s="61"/>
      <c r="AH11" s="62"/>
      <c r="AI11" s="63"/>
    </row>
    <row r="12" spans="1:35" ht="15" customHeight="1">
      <c r="A12" s="18"/>
      <c r="B12" s="68" t="s">
        <v>108</v>
      </c>
      <c r="C12" s="59"/>
      <c r="D12" s="18"/>
      <c r="E12" s="59"/>
      <c r="F12" s="59"/>
      <c r="G12" s="59"/>
      <c r="H12" s="59"/>
      <c r="I12" s="59"/>
      <c r="J12" s="59"/>
      <c r="K12" s="59"/>
      <c r="L12" s="59"/>
      <c r="M12" s="59"/>
      <c r="N12" s="60"/>
      <c r="O12" s="59"/>
      <c r="P12" s="61"/>
      <c r="Q12" s="54"/>
      <c r="R12" s="120"/>
      <c r="S12" s="68"/>
      <c r="T12" s="42"/>
      <c r="V12" s="18"/>
      <c r="W12" s="18"/>
      <c r="X12" s="18"/>
      <c r="Y12" s="59"/>
      <c r="Z12" s="59"/>
      <c r="AA12" s="59"/>
      <c r="AB12" s="59"/>
      <c r="AC12" s="59"/>
      <c r="AD12" s="59"/>
      <c r="AE12" s="59"/>
      <c r="AF12" s="59"/>
      <c r="AG12" s="61"/>
      <c r="AH12" s="62"/>
      <c r="AI12" s="63"/>
    </row>
    <row r="13" spans="1:35" ht="15" customHeight="1">
      <c r="A13" s="18"/>
      <c r="B13" s="59"/>
      <c r="C13" s="42" t="s">
        <v>158</v>
      </c>
      <c r="D13" s="116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59"/>
      <c r="P13" s="61"/>
      <c r="Q13" s="54"/>
      <c r="R13" s="120"/>
      <c r="S13" s="54"/>
      <c r="T13" s="42"/>
      <c r="U13" s="54"/>
      <c r="V13" s="18"/>
      <c r="W13" s="18"/>
      <c r="X13" s="18"/>
      <c r="Y13" s="59"/>
      <c r="Z13" s="59"/>
      <c r="AA13" s="59"/>
      <c r="AB13" s="59"/>
      <c r="AC13" s="59"/>
      <c r="AD13" s="59"/>
      <c r="AE13" s="59"/>
      <c r="AF13" s="59"/>
      <c r="AG13" s="61"/>
      <c r="AH13" s="62"/>
      <c r="AI13" s="63"/>
    </row>
    <row r="14" spans="1:35" ht="15" customHeight="1">
      <c r="A14" s="18"/>
      <c r="B14" s="59"/>
      <c r="C14" s="42" t="s">
        <v>159</v>
      </c>
      <c r="D14" s="116"/>
      <c r="I14" s="63"/>
      <c r="J14" s="63"/>
      <c r="K14" s="63"/>
      <c r="L14" s="63"/>
      <c r="M14" s="63"/>
      <c r="N14" s="63"/>
      <c r="O14" s="63"/>
      <c r="P14" s="63"/>
      <c r="Q14" s="69"/>
      <c r="R14" s="121"/>
      <c r="S14" s="54"/>
      <c r="T14" s="42"/>
      <c r="U14" s="54"/>
      <c r="V14" s="18"/>
      <c r="W14" s="18"/>
      <c r="X14" s="18"/>
      <c r="Y14" s="59"/>
      <c r="Z14" s="59"/>
      <c r="AA14" s="59"/>
      <c r="AB14" s="59"/>
      <c r="AC14" s="59"/>
      <c r="AD14" s="59"/>
      <c r="AE14" s="59"/>
      <c r="AF14" s="59"/>
      <c r="AG14" s="61"/>
      <c r="AH14" s="62"/>
      <c r="AI14" s="63"/>
    </row>
    <row r="15" spans="1:35" ht="15" customHeight="1">
      <c r="A15" s="18"/>
      <c r="B15" s="63"/>
      <c r="C15" s="42" t="s">
        <v>160</v>
      </c>
      <c r="D15" s="119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9"/>
      <c r="R15" s="121"/>
      <c r="S15" s="18"/>
      <c r="T15" s="18"/>
      <c r="U15" s="18"/>
      <c r="V15" s="18"/>
      <c r="W15" s="18"/>
      <c r="X15" s="18"/>
      <c r="Y15" s="59"/>
      <c r="Z15" s="59"/>
      <c r="AA15" s="59"/>
      <c r="AB15" s="59"/>
      <c r="AC15" s="59"/>
      <c r="AD15" s="59"/>
      <c r="AE15" s="59"/>
      <c r="AF15" s="59"/>
      <c r="AG15" s="61"/>
      <c r="AH15" s="62"/>
      <c r="AI15" s="63"/>
    </row>
    <row r="16" spans="1:35" ht="15" customHeight="1">
      <c r="A16" s="18"/>
      <c r="B16" s="68"/>
      <c r="C16" s="42" t="s">
        <v>161</v>
      </c>
      <c r="D16" s="116"/>
      <c r="E16" s="59"/>
      <c r="F16" s="59"/>
      <c r="G16" s="59"/>
      <c r="H16" s="63"/>
      <c r="I16" s="59"/>
      <c r="J16" s="59"/>
      <c r="K16" s="59"/>
      <c r="L16" s="59"/>
      <c r="M16" s="59"/>
      <c r="N16" s="60"/>
      <c r="O16" s="59"/>
      <c r="P16" s="61"/>
      <c r="Q16" s="54"/>
      <c r="R16" s="121"/>
      <c r="S16" s="18"/>
      <c r="T16" s="18"/>
      <c r="U16" s="63"/>
      <c r="V16" s="18"/>
      <c r="W16" s="18"/>
      <c r="X16" s="63"/>
      <c r="Y16" s="63"/>
      <c r="Z16" s="63"/>
      <c r="AA16" s="63"/>
      <c r="AB16" s="63"/>
      <c r="AC16" s="63"/>
      <c r="AD16" s="63"/>
      <c r="AE16" s="59"/>
      <c r="AF16" s="59"/>
      <c r="AG16" s="61"/>
      <c r="AH16" s="62"/>
      <c r="AI16" s="63"/>
    </row>
    <row r="17" spans="1:35" ht="15" customHeight="1">
      <c r="A17" s="18"/>
      <c r="B17" s="68"/>
      <c r="C17" s="42" t="s">
        <v>214</v>
      </c>
      <c r="D17" s="116"/>
      <c r="H17" s="59"/>
      <c r="I17" s="54"/>
      <c r="J17" s="54"/>
      <c r="K17" s="54"/>
      <c r="L17" s="54"/>
      <c r="M17" s="54"/>
      <c r="N17" s="54"/>
      <c r="O17" s="59"/>
      <c r="P17" s="55"/>
      <c r="Q17" s="54"/>
      <c r="R17" s="121"/>
      <c r="S17" s="54"/>
      <c r="T17" s="5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61"/>
      <c r="AH17" s="62"/>
      <c r="AI17" s="63"/>
    </row>
    <row r="18" spans="1:35" ht="15" customHeight="1">
      <c r="A18" s="18"/>
      <c r="B18" s="54"/>
      <c r="C18" s="42" t="s">
        <v>162</v>
      </c>
      <c r="D18" s="116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9"/>
      <c r="P18" s="55"/>
      <c r="Q18" s="54"/>
      <c r="R18" s="121"/>
      <c r="S18" s="54"/>
      <c r="T18" s="5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61"/>
      <c r="AH18" s="62"/>
      <c r="AI18" s="63"/>
    </row>
    <row r="19" spans="1:35" ht="15" customHeight="1">
      <c r="A19" s="18"/>
      <c r="B19" s="54"/>
      <c r="C19" s="42" t="s">
        <v>194</v>
      </c>
      <c r="D19" s="116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9"/>
      <c r="P19" s="55"/>
      <c r="Q19" s="54"/>
      <c r="R19" s="121"/>
      <c r="S19" s="54"/>
      <c r="T19" s="5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1"/>
      <c r="AH19" s="62"/>
      <c r="AI19" s="63"/>
    </row>
    <row r="20" spans="1:35" ht="15" customHeight="1">
      <c r="A20" s="18"/>
      <c r="B20" s="116"/>
      <c r="C20" s="117"/>
      <c r="D20" s="116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9"/>
      <c r="P20" s="55"/>
      <c r="Q20" s="54"/>
      <c r="R20" s="121"/>
      <c r="S20" s="54"/>
      <c r="T20" s="5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1"/>
      <c r="AH20" s="62"/>
      <c r="AI20" s="63"/>
    </row>
    <row r="21" spans="1:35" ht="15" customHeight="1">
      <c r="A21" s="18"/>
      <c r="B21" s="116"/>
      <c r="C21" s="117"/>
      <c r="D21" s="116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9"/>
      <c r="P21" s="55"/>
      <c r="Q21" s="54"/>
      <c r="R21" s="121"/>
      <c r="S21" s="54"/>
      <c r="T21" s="5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1"/>
      <c r="AH21" s="62"/>
      <c r="AI21" s="63"/>
    </row>
    <row r="22" spans="1:35" ht="15" customHeight="1">
      <c r="A22" s="18"/>
      <c r="B22" s="116"/>
      <c r="C22" s="117"/>
      <c r="D22" s="116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9"/>
      <c r="P22" s="55"/>
      <c r="Q22" s="54"/>
      <c r="R22" s="121"/>
      <c r="S22" s="54"/>
      <c r="T22" s="5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61"/>
      <c r="AH22" s="62"/>
      <c r="AI22" s="63"/>
    </row>
    <row r="23" spans="1:35" ht="15" customHeight="1">
      <c r="A23" s="18"/>
      <c r="B23" s="118"/>
      <c r="C23" s="119"/>
      <c r="D23" s="119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9"/>
      <c r="P23" s="55"/>
      <c r="Q23" s="54"/>
      <c r="R23" s="121"/>
      <c r="S23" s="54"/>
      <c r="T23" s="54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61"/>
      <c r="AH23" s="62"/>
      <c r="AI23" s="63"/>
    </row>
    <row r="24" spans="1:35" ht="15" customHeight="1">
      <c r="A24" s="18"/>
      <c r="B24" s="116"/>
      <c r="C24" s="117"/>
      <c r="D24" s="116"/>
      <c r="E24" s="59"/>
      <c r="F24" s="59"/>
      <c r="G24" s="59"/>
      <c r="H24" s="59"/>
      <c r="I24" s="59"/>
      <c r="J24" s="59"/>
      <c r="K24" s="59"/>
      <c r="L24" s="59"/>
      <c r="M24" s="59"/>
      <c r="N24" s="60"/>
      <c r="O24" s="59"/>
      <c r="P24" s="55"/>
      <c r="Q24" s="54"/>
      <c r="R24" s="121"/>
      <c r="S24" s="18"/>
      <c r="T24" s="18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1"/>
      <c r="AH24" s="62"/>
      <c r="AI24" s="63"/>
    </row>
    <row r="25" spans="1:35" ht="15" customHeight="1">
      <c r="A25" s="18"/>
      <c r="B25" s="116"/>
      <c r="C25" s="117"/>
      <c r="D25" s="116"/>
      <c r="E25" s="54"/>
      <c r="F25" s="54"/>
      <c r="G25" s="54"/>
      <c r="H25" s="18"/>
      <c r="I25" s="54"/>
      <c r="J25" s="54"/>
      <c r="K25" s="54"/>
      <c r="L25" s="54"/>
      <c r="M25" s="54"/>
      <c r="N25" s="54"/>
      <c r="O25" s="54"/>
      <c r="P25" s="55"/>
      <c r="Q25" s="54"/>
      <c r="R25" s="121"/>
      <c r="S25" s="18"/>
      <c r="T25" s="18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1"/>
      <c r="AH25" s="62"/>
      <c r="AI25" s="63"/>
    </row>
    <row r="26" spans="1:35" ht="15" customHeight="1">
      <c r="A26" s="18"/>
      <c r="B26" s="116"/>
      <c r="C26" s="117"/>
      <c r="D26" s="116"/>
      <c r="E26" s="54"/>
      <c r="F26" s="54"/>
      <c r="G26" s="54"/>
      <c r="H26" s="18"/>
      <c r="I26" s="54"/>
      <c r="J26" s="54"/>
      <c r="K26" s="54"/>
      <c r="L26" s="54"/>
      <c r="M26" s="54"/>
      <c r="N26" s="54"/>
      <c r="O26" s="54"/>
      <c r="P26" s="55"/>
      <c r="Q26" s="54"/>
      <c r="R26" s="121"/>
      <c r="S26" s="18"/>
      <c r="T26" s="18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1"/>
      <c r="AH26" s="62"/>
      <c r="AI26" s="63"/>
    </row>
    <row r="27" spans="1:35" ht="15" customHeight="1">
      <c r="A27" s="18"/>
      <c r="B27" s="116"/>
      <c r="C27" s="117"/>
      <c r="D27" s="116"/>
      <c r="E27" s="54"/>
      <c r="F27" s="54"/>
      <c r="G27" s="54"/>
      <c r="H27" s="18"/>
      <c r="I27" s="54"/>
      <c r="J27" s="54"/>
      <c r="K27" s="54"/>
      <c r="L27" s="54"/>
      <c r="M27" s="54"/>
      <c r="N27" s="54"/>
      <c r="O27" s="54"/>
      <c r="P27" s="55"/>
      <c r="Q27" s="54"/>
      <c r="R27" s="121"/>
      <c r="S27" s="18"/>
      <c r="T27" s="18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1"/>
      <c r="AH27" s="62"/>
      <c r="AI27" s="63"/>
    </row>
    <row r="28" spans="1:35" ht="15" customHeight="1">
      <c r="A28" s="18"/>
      <c r="B28" s="116"/>
      <c r="C28" s="117"/>
      <c r="D28" s="116"/>
      <c r="E28" s="54"/>
      <c r="F28" s="54"/>
      <c r="G28" s="54"/>
      <c r="H28" s="18"/>
      <c r="I28" s="54"/>
      <c r="J28" s="54"/>
      <c r="K28" s="54"/>
      <c r="L28" s="54"/>
      <c r="M28" s="54"/>
      <c r="N28" s="54"/>
      <c r="O28" s="54"/>
      <c r="P28" s="55"/>
      <c r="Q28" s="54"/>
      <c r="R28" s="121"/>
      <c r="S28" s="18"/>
      <c r="T28" s="18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61"/>
      <c r="AH28" s="62"/>
      <c r="AI28" s="63"/>
    </row>
    <row r="29" spans="1:35" ht="15" customHeight="1">
      <c r="A29" s="18"/>
      <c r="B29" s="54"/>
      <c r="C29" s="18"/>
      <c r="D29" s="54"/>
      <c r="E29" s="54"/>
      <c r="F29" s="54"/>
      <c r="G29" s="54"/>
      <c r="H29" s="18"/>
      <c r="I29" s="54"/>
      <c r="J29" s="54"/>
      <c r="K29" s="54"/>
      <c r="L29" s="54"/>
      <c r="M29" s="59"/>
      <c r="N29" s="60"/>
      <c r="O29" s="54"/>
      <c r="P29" s="55"/>
      <c r="Q29" s="54"/>
      <c r="R29" s="121"/>
      <c r="S29" s="63"/>
      <c r="T29" s="18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61"/>
      <c r="AH29" s="62"/>
      <c r="AI29" s="63"/>
    </row>
    <row r="30" spans="1:35" ht="15" customHeight="1">
      <c r="A30" s="18"/>
      <c r="B30" s="54"/>
      <c r="C30" s="18"/>
      <c r="D30" s="54"/>
      <c r="E30" s="54"/>
      <c r="F30" s="54"/>
      <c r="G30" s="54"/>
      <c r="H30" s="18"/>
      <c r="I30" s="54"/>
      <c r="J30" s="54"/>
      <c r="K30" s="54"/>
      <c r="L30" s="54"/>
      <c r="M30" s="54"/>
      <c r="N30" s="54"/>
      <c r="O30" s="54"/>
      <c r="P30" s="55"/>
      <c r="Q30" s="54"/>
      <c r="R30" s="121"/>
      <c r="S30" s="18"/>
      <c r="T30" s="18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1"/>
      <c r="AH30" s="62"/>
      <c r="AI30" s="63"/>
    </row>
    <row r="31" spans="1:35" ht="15" customHeight="1">
      <c r="A31" s="70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54"/>
      <c r="R31" s="121"/>
      <c r="S31" s="18"/>
      <c r="T31" s="18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2"/>
      <c r="AH31" s="73"/>
      <c r="AI31" s="74"/>
    </row>
    <row r="32" spans="1:35" ht="15" customHeight="1">
      <c r="A32" s="70"/>
      <c r="B32" s="54"/>
      <c r="C32" s="55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5"/>
      <c r="Q32" s="75"/>
      <c r="R32" s="121"/>
      <c r="S32" s="76"/>
      <c r="T32" s="5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2"/>
      <c r="AH32" s="73"/>
      <c r="AI32" s="74"/>
    </row>
    <row r="33" spans="1:35" ht="15" customHeight="1">
      <c r="A33" s="70"/>
      <c r="B33" s="77"/>
      <c r="C33" s="18"/>
      <c r="D33" s="70"/>
      <c r="E33" s="77"/>
      <c r="F33" s="77"/>
      <c r="G33" s="77"/>
      <c r="H33" s="77"/>
      <c r="I33" s="77"/>
      <c r="J33" s="77"/>
      <c r="K33" s="78"/>
      <c r="L33" s="77"/>
      <c r="M33" s="77"/>
      <c r="N33" s="77"/>
      <c r="O33" s="77"/>
      <c r="P33" s="79"/>
      <c r="Q33" s="75"/>
      <c r="R33" s="122"/>
      <c r="S33" s="8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2"/>
      <c r="AH33" s="73"/>
      <c r="AI33" s="74"/>
    </row>
    <row r="34" spans="1:35" ht="15" customHeight="1">
      <c r="A34" s="70"/>
      <c r="B34" s="77"/>
      <c r="C34" s="18"/>
      <c r="D34" s="7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9"/>
      <c r="Q34" s="75"/>
      <c r="R34" s="122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1"/>
      <c r="AF34" s="71"/>
      <c r="AG34" s="72"/>
      <c r="AH34" s="73"/>
      <c r="AI34" s="74"/>
    </row>
    <row r="35" spans="1:35" ht="15" customHeight="1">
      <c r="A35" s="70"/>
      <c r="B35" s="77"/>
      <c r="C35" s="18"/>
      <c r="D35" s="70"/>
      <c r="E35" s="77"/>
      <c r="F35" s="77"/>
      <c r="G35" s="77"/>
      <c r="H35" s="77"/>
      <c r="I35" s="77"/>
      <c r="J35" s="77"/>
      <c r="K35" s="78"/>
      <c r="L35" s="77"/>
      <c r="M35" s="77"/>
      <c r="N35" s="77"/>
      <c r="O35" s="77"/>
      <c r="P35" s="79"/>
      <c r="Q35" s="75"/>
      <c r="R35" s="122"/>
      <c r="S35" s="8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2"/>
      <c r="AH35" s="73"/>
      <c r="AI35" s="74"/>
    </row>
    <row r="36" spans="1:35" ht="15" customHeight="1">
      <c r="A36" s="70"/>
      <c r="B36" s="77"/>
      <c r="C36" s="18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9"/>
      <c r="Q36" s="75"/>
      <c r="R36" s="122"/>
      <c r="S36" s="74"/>
      <c r="T36" s="74"/>
      <c r="U36" s="81"/>
      <c r="V36" s="74"/>
      <c r="W36" s="74"/>
      <c r="X36" s="74"/>
      <c r="Y36" s="74"/>
      <c r="Z36" s="74"/>
      <c r="AA36" s="74"/>
      <c r="AB36" s="74"/>
      <c r="AC36" s="74"/>
      <c r="AD36" s="74"/>
      <c r="AE36" s="71"/>
      <c r="AF36" s="71"/>
      <c r="AG36" s="72"/>
      <c r="AH36" s="73"/>
      <c r="AI36" s="74"/>
    </row>
    <row r="37" spans="1:35" ht="1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7"/>
      <c r="P37" s="79"/>
      <c r="Q37" s="82"/>
      <c r="R37" s="70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0"/>
      <c r="AF37" s="70"/>
      <c r="AG37" s="70"/>
      <c r="AH37" s="82"/>
      <c r="AI37" s="70"/>
    </row>
    <row r="38" spans="1:35" ht="15" customHeight="1">
      <c r="B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4"/>
      <c r="S38" s="86"/>
      <c r="T38" s="86"/>
      <c r="U38" s="87"/>
      <c r="V38" s="86"/>
      <c r="W38" s="86"/>
      <c r="X38" s="86"/>
      <c r="Y38" s="86"/>
      <c r="Z38" s="86"/>
      <c r="AA38" s="86"/>
      <c r="AB38" s="86"/>
      <c r="AC38" s="86"/>
      <c r="AD38" s="86"/>
      <c r="AE38" s="27"/>
      <c r="AF38" s="27"/>
      <c r="AG38" s="88"/>
      <c r="AH38" s="89"/>
      <c r="AI38" s="86"/>
    </row>
    <row r="39" spans="1:35" ht="15" customHeight="1">
      <c r="S39" s="86"/>
      <c r="T39" s="86"/>
      <c r="U39" s="87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90"/>
      <c r="AG39" s="91"/>
      <c r="AH39" s="92"/>
      <c r="AI39" s="86"/>
    </row>
    <row r="40" spans="1:35" ht="15" customHeight="1">
      <c r="Q40" s="93"/>
      <c r="S40" s="86"/>
      <c r="T40" s="87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90"/>
      <c r="AG40" s="90"/>
      <c r="AH40" s="92"/>
      <c r="AI40" s="86"/>
    </row>
    <row r="41" spans="1:35" ht="15" customHeight="1"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91"/>
      <c r="AH41" s="92"/>
      <c r="AI41" s="86"/>
    </row>
    <row r="42" spans="1:35" ht="15" customHeight="1">
      <c r="J42" s="83"/>
      <c r="K42" s="83"/>
      <c r="L42" s="83"/>
      <c r="M42" s="83"/>
      <c r="N42" s="83"/>
      <c r="O42" s="83"/>
      <c r="P42" s="83"/>
      <c r="AE42" s="86"/>
      <c r="AF42" s="86"/>
      <c r="AG42" s="91"/>
      <c r="AH42" s="92"/>
      <c r="AI42" s="86"/>
    </row>
    <row r="43" spans="1:35" ht="15" customHeight="1">
      <c r="AE43" s="86"/>
      <c r="AF43" s="90"/>
      <c r="AG43" s="91"/>
      <c r="AH43" s="92"/>
      <c r="AI43" s="86"/>
    </row>
    <row r="44" spans="1:35" ht="15" customHeight="1">
      <c r="AE44" s="86"/>
      <c r="AF44" s="90"/>
      <c r="AG44" s="90"/>
      <c r="AH44" s="92"/>
      <c r="AI44" s="86"/>
    </row>
    <row r="45" spans="1:35" ht="15" customHeight="1">
      <c r="A45" s="83"/>
      <c r="AF45" s="94"/>
      <c r="AG45" s="94"/>
    </row>
    <row r="46" spans="1:35" ht="15" customHeight="1">
      <c r="A46" s="83"/>
      <c r="AG46" s="94"/>
    </row>
    <row r="47" spans="1:35" ht="15" customHeight="1">
      <c r="AF47" s="94"/>
      <c r="AG47" s="94"/>
    </row>
    <row r="48" spans="1:35" ht="15" customHeight="1">
      <c r="AG48" s="94"/>
    </row>
    <row r="49" spans="1:34" ht="15" customHeight="1">
      <c r="S49" s="83"/>
      <c r="T49" s="83"/>
      <c r="V49" s="83"/>
      <c r="W49" s="83"/>
      <c r="X49" s="83"/>
      <c r="Y49" s="83"/>
      <c r="Z49" s="83"/>
      <c r="AA49" s="83"/>
      <c r="AB49" s="83"/>
      <c r="AC49" s="83"/>
      <c r="AD49" s="83"/>
    </row>
    <row r="50" spans="1:34" ht="15" customHeight="1">
      <c r="R50" s="83"/>
      <c r="S50" s="83"/>
      <c r="T50" s="83"/>
      <c r="V50" s="83"/>
      <c r="W50" s="83"/>
      <c r="X50" s="83"/>
      <c r="Y50" s="83"/>
      <c r="Z50" s="83"/>
      <c r="AA50" s="83"/>
      <c r="AB50" s="83"/>
      <c r="AC50" s="83"/>
      <c r="AD50" s="83"/>
      <c r="AG50" s="94"/>
    </row>
    <row r="51" spans="1:34" ht="15" customHeight="1">
      <c r="R51" s="83"/>
    </row>
    <row r="52" spans="1:34" s="83" customFormat="1" ht="1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85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H52" s="93"/>
    </row>
    <row r="53" spans="1:34" s="83" customFormat="1" ht="1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85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H53" s="93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tabSelected="1" view="pageBreakPreview" zoomScaleNormal="100" zoomScaleSheetLayoutView="100" workbookViewId="0">
      <selection activeCell="H10" sqref="H10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277" t="s">
        <v>92</v>
      </c>
      <c r="B1" s="146"/>
      <c r="C1" s="146"/>
      <c r="D1" s="147"/>
      <c r="E1" s="215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51" t="s">
        <v>33</v>
      </c>
      <c r="P1" s="152"/>
      <c r="Q1" s="152"/>
      <c r="R1" s="153"/>
      <c r="S1" s="216" t="str">
        <f ca="1">IF(INDIRECT("変更履歴!S1")&lt;&gt;"",INDIRECT("変更履歴!S1"),"")</f>
        <v>システム機能設計書(バッチ)
プロジェクト一括登録/BA10501</v>
      </c>
      <c r="T1" s="217"/>
      <c r="U1" s="217"/>
      <c r="V1" s="217"/>
      <c r="W1" s="217"/>
      <c r="X1" s="217"/>
      <c r="Y1" s="217"/>
      <c r="Z1" s="218"/>
      <c r="AA1" s="145" t="s">
        <v>3</v>
      </c>
      <c r="AB1" s="147"/>
      <c r="AC1" s="206" t="str">
        <f ca="1">IF(INDIRECT("変更履歴!AC1")&lt;&gt;"",INDIRECT("変更履歴!AC1"),"")</f>
        <v>TIS</v>
      </c>
      <c r="AD1" s="207"/>
      <c r="AE1" s="207"/>
      <c r="AF1" s="208"/>
      <c r="AG1" s="212">
        <f ca="1">IF(INDIRECT("変更履歴!AG1")&lt;&gt;"",INDIRECT("変更履歴!AG1"),"")</f>
        <v>43636</v>
      </c>
      <c r="AH1" s="213"/>
      <c r="AI1" s="214"/>
    </row>
    <row r="2" spans="1:35" s="11" customFormat="1" ht="12" customHeight="1">
      <c r="A2" s="145" t="s">
        <v>1</v>
      </c>
      <c r="B2" s="146"/>
      <c r="C2" s="146"/>
      <c r="D2" s="147"/>
      <c r="E2" s="215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54"/>
      <c r="P2" s="155"/>
      <c r="Q2" s="155"/>
      <c r="R2" s="156"/>
      <c r="S2" s="219"/>
      <c r="T2" s="220"/>
      <c r="U2" s="220"/>
      <c r="V2" s="220"/>
      <c r="W2" s="220"/>
      <c r="X2" s="220"/>
      <c r="Y2" s="220"/>
      <c r="Z2" s="221"/>
      <c r="AA2" s="145" t="s">
        <v>4</v>
      </c>
      <c r="AB2" s="147"/>
      <c r="AC2" s="206" t="str">
        <f ca="1">IF(INDIRECT("変更履歴!AC2")&lt;&gt;"",INDIRECT("変更履歴!AC2"),"")</f>
        <v/>
      </c>
      <c r="AD2" s="207"/>
      <c r="AE2" s="207"/>
      <c r="AF2" s="208"/>
      <c r="AG2" s="212" t="str">
        <f ca="1">IF(INDIRECT("変更履歴!AG2")&lt;&gt;"",INDIRECT("変更履歴!AG2"),"")</f>
        <v/>
      </c>
      <c r="AH2" s="213"/>
      <c r="AI2" s="214"/>
    </row>
    <row r="3" spans="1:35" s="11" customFormat="1" ht="12" customHeight="1">
      <c r="A3" s="148" t="s">
        <v>2</v>
      </c>
      <c r="B3" s="149"/>
      <c r="C3" s="149"/>
      <c r="D3" s="150"/>
      <c r="E3" s="215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57"/>
      <c r="P3" s="158"/>
      <c r="Q3" s="158"/>
      <c r="R3" s="159"/>
      <c r="S3" s="222"/>
      <c r="T3" s="223"/>
      <c r="U3" s="223"/>
      <c r="V3" s="223"/>
      <c r="W3" s="223"/>
      <c r="X3" s="223"/>
      <c r="Y3" s="223"/>
      <c r="Z3" s="224"/>
      <c r="AA3" s="148"/>
      <c r="AB3" s="150"/>
      <c r="AC3" s="206" t="str">
        <f ca="1">IF(INDIRECT("変更履歴!AC3")&lt;&gt;"",INDIRECT("変更履歴!AC3"),"")</f>
        <v/>
      </c>
      <c r="AD3" s="207"/>
      <c r="AE3" s="207"/>
      <c r="AF3" s="208"/>
      <c r="AG3" s="212" t="str">
        <f ca="1">IF(INDIRECT("変更履歴!AG3")&lt;&gt;"",INDIRECT("変更履歴!AG3"),"")</f>
        <v/>
      </c>
      <c r="AH3" s="213"/>
      <c r="AI3" s="214"/>
    </row>
    <row r="4" spans="1:35" ht="12" customHeight="1"/>
    <row r="5" spans="1:35" ht="12" customHeight="1">
      <c r="A5" s="42"/>
      <c r="B5" s="42" t="s">
        <v>36</v>
      </c>
    </row>
    <row r="6" spans="1:35" ht="12" customHeight="1">
      <c r="C6" s="42" t="s">
        <v>46</v>
      </c>
    </row>
    <row r="7" spans="1:35" ht="12" customHeight="1"/>
    <row r="8" spans="1:35" s="23" customFormat="1" ht="12" customHeight="1">
      <c r="D8" s="252" t="s">
        <v>25</v>
      </c>
      <c r="E8" s="253"/>
      <c r="F8" s="253"/>
      <c r="G8" s="254"/>
      <c r="H8" s="257" t="s">
        <v>104</v>
      </c>
      <c r="I8" s="195"/>
      <c r="J8" s="195"/>
      <c r="K8" s="195"/>
      <c r="L8" s="195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9"/>
    </row>
    <row r="9" spans="1:35" s="23" customFormat="1" ht="12" customHeight="1">
      <c r="D9" s="271" t="s">
        <v>47</v>
      </c>
      <c r="E9" s="272"/>
      <c r="F9" s="272"/>
      <c r="G9" s="273"/>
      <c r="H9" s="257" t="s">
        <v>105</v>
      </c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9"/>
    </row>
    <row r="10" spans="1:35" s="23" customFormat="1">
      <c r="D10" s="260" t="s">
        <v>48</v>
      </c>
      <c r="E10" s="261"/>
      <c r="F10" s="261"/>
      <c r="G10" s="262"/>
      <c r="H10" s="123" t="s">
        <v>224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23" customFormat="1">
      <c r="D11" s="274"/>
      <c r="E11" s="275"/>
      <c r="F11" s="275"/>
      <c r="G11" s="276"/>
      <c r="H11" s="105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7"/>
    </row>
    <row r="12" spans="1:35" s="23" customFormat="1">
      <c r="D12" s="260" t="s">
        <v>42</v>
      </c>
      <c r="E12" s="261"/>
      <c r="F12" s="261"/>
      <c r="G12" s="262"/>
      <c r="H12" s="123" t="s">
        <v>121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4"/>
    </row>
    <row r="13" spans="1:35" s="23" customFormat="1">
      <c r="D13" s="274"/>
      <c r="E13" s="275"/>
      <c r="F13" s="275"/>
      <c r="G13" s="276"/>
      <c r="H13" s="124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7"/>
    </row>
    <row r="14" spans="1:35" s="23" customFormat="1">
      <c r="D14" s="263"/>
      <c r="E14" s="264"/>
      <c r="F14" s="264"/>
      <c r="G14" s="265"/>
      <c r="H14" s="108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10"/>
    </row>
    <row r="15" spans="1:35" s="23" customFormat="1">
      <c r="D15" s="260" t="s">
        <v>49</v>
      </c>
      <c r="E15" s="261"/>
      <c r="F15" s="261"/>
      <c r="G15" s="262"/>
      <c r="H15" s="123" t="s">
        <v>106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4"/>
    </row>
    <row r="16" spans="1:35" s="23" customFormat="1">
      <c r="D16" s="263"/>
      <c r="E16" s="264"/>
      <c r="F16" s="264"/>
      <c r="G16" s="265"/>
      <c r="H16" s="108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10"/>
    </row>
    <row r="17" spans="1:34" s="130" customFormat="1">
      <c r="D17" s="131"/>
      <c r="E17" s="131"/>
      <c r="F17" s="131"/>
      <c r="G17" s="131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</row>
    <row r="18" spans="1:34">
      <c r="C18" s="42" t="s">
        <v>95</v>
      </c>
    </row>
    <row r="20" spans="1:34">
      <c r="D20" s="255" t="s">
        <v>40</v>
      </c>
      <c r="E20" s="278" t="s">
        <v>24</v>
      </c>
      <c r="F20" s="279"/>
      <c r="G20" s="279"/>
      <c r="H20" s="280"/>
      <c r="I20" s="260" t="s">
        <v>13</v>
      </c>
      <c r="J20" s="261"/>
      <c r="K20" s="261"/>
      <c r="L20" s="261"/>
      <c r="M20" s="261"/>
      <c r="N20" s="261"/>
      <c r="O20" s="261"/>
      <c r="P20" s="262"/>
      <c r="Q20" s="260" t="s">
        <v>35</v>
      </c>
      <c r="R20" s="262"/>
      <c r="S20" s="268" t="s">
        <v>44</v>
      </c>
      <c r="T20" s="269"/>
      <c r="U20" s="269"/>
      <c r="V20" s="270"/>
      <c r="W20" s="278" t="s">
        <v>12</v>
      </c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80"/>
    </row>
    <row r="21" spans="1:34" ht="11.25" customHeight="1">
      <c r="D21" s="256"/>
      <c r="E21" s="281"/>
      <c r="F21" s="282"/>
      <c r="G21" s="282"/>
      <c r="H21" s="283"/>
      <c r="I21" s="263"/>
      <c r="J21" s="264"/>
      <c r="K21" s="264"/>
      <c r="L21" s="264"/>
      <c r="M21" s="264"/>
      <c r="N21" s="264"/>
      <c r="O21" s="264"/>
      <c r="P21" s="265"/>
      <c r="Q21" s="263"/>
      <c r="R21" s="265"/>
      <c r="S21" s="266" t="s">
        <v>45</v>
      </c>
      <c r="T21" s="267"/>
      <c r="U21" s="266" t="s">
        <v>100</v>
      </c>
      <c r="V21" s="267"/>
      <c r="W21" s="281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3"/>
    </row>
    <row r="22" spans="1:34">
      <c r="A22" s="19"/>
      <c r="B22" s="19"/>
      <c r="D22" s="227">
        <v>1</v>
      </c>
      <c r="E22" s="243" t="s">
        <v>107</v>
      </c>
      <c r="F22" s="244"/>
      <c r="G22" s="244"/>
      <c r="H22" s="245"/>
      <c r="I22" s="230" t="s">
        <v>177</v>
      </c>
      <c r="J22" s="231"/>
      <c r="K22" s="231"/>
      <c r="L22" s="231"/>
      <c r="M22" s="231"/>
      <c r="N22" s="231"/>
      <c r="O22" s="231"/>
      <c r="P22" s="232"/>
      <c r="Q22" s="175" t="s">
        <v>96</v>
      </c>
      <c r="R22" s="176"/>
      <c r="S22" s="175" t="s">
        <v>96</v>
      </c>
      <c r="T22" s="176"/>
      <c r="U22" s="175" t="s">
        <v>96</v>
      </c>
      <c r="V22" s="176"/>
      <c r="W22" s="225" t="s">
        <v>178</v>
      </c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</row>
    <row r="23" spans="1:34">
      <c r="A23" s="19"/>
      <c r="B23" s="19"/>
      <c r="D23" s="228"/>
      <c r="E23" s="246"/>
      <c r="F23" s="247"/>
      <c r="G23" s="247"/>
      <c r="H23" s="248"/>
      <c r="I23" s="233"/>
      <c r="J23" s="234"/>
      <c r="K23" s="234"/>
      <c r="L23" s="234"/>
      <c r="M23" s="234"/>
      <c r="N23" s="234"/>
      <c r="O23" s="234"/>
      <c r="P23" s="235"/>
      <c r="Q23" s="239"/>
      <c r="R23" s="240"/>
      <c r="S23" s="239"/>
      <c r="T23" s="240"/>
      <c r="U23" s="239"/>
      <c r="V23" s="240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</row>
    <row r="24" spans="1:34">
      <c r="A24" s="19"/>
      <c r="B24" s="19"/>
      <c r="D24" s="229"/>
      <c r="E24" s="249"/>
      <c r="F24" s="250"/>
      <c r="G24" s="250"/>
      <c r="H24" s="251"/>
      <c r="I24" s="236"/>
      <c r="J24" s="237"/>
      <c r="K24" s="237"/>
      <c r="L24" s="237"/>
      <c r="M24" s="237"/>
      <c r="N24" s="237"/>
      <c r="O24" s="237"/>
      <c r="P24" s="238"/>
      <c r="Q24" s="241"/>
      <c r="R24" s="242"/>
      <c r="S24" s="241"/>
      <c r="T24" s="242"/>
      <c r="U24" s="241"/>
      <c r="V24" s="242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</row>
    <row r="25" spans="1:34">
      <c r="D25" s="227"/>
      <c r="E25" s="243"/>
      <c r="F25" s="244"/>
      <c r="G25" s="244"/>
      <c r="H25" s="245"/>
      <c r="I25" s="230"/>
      <c r="J25" s="231"/>
      <c r="K25" s="231"/>
      <c r="L25" s="231"/>
      <c r="M25" s="231"/>
      <c r="N25" s="231"/>
      <c r="O25" s="231"/>
      <c r="P25" s="232"/>
      <c r="Q25" s="175"/>
      <c r="R25" s="176"/>
      <c r="S25" s="175"/>
      <c r="T25" s="176"/>
      <c r="U25" s="175"/>
      <c r="V25" s="176"/>
      <c r="W25" s="225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</row>
    <row r="26" spans="1:34">
      <c r="D26" s="228"/>
      <c r="E26" s="246"/>
      <c r="F26" s="247"/>
      <c r="G26" s="247"/>
      <c r="H26" s="248"/>
      <c r="I26" s="233"/>
      <c r="J26" s="234"/>
      <c r="K26" s="234"/>
      <c r="L26" s="234"/>
      <c r="M26" s="234"/>
      <c r="N26" s="234"/>
      <c r="O26" s="234"/>
      <c r="P26" s="235"/>
      <c r="Q26" s="239"/>
      <c r="R26" s="240"/>
      <c r="S26" s="239"/>
      <c r="T26" s="240"/>
      <c r="U26" s="239"/>
      <c r="V26" s="240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</row>
    <row r="27" spans="1:34" ht="19.5" customHeight="1">
      <c r="D27" s="229"/>
      <c r="E27" s="249"/>
      <c r="F27" s="250"/>
      <c r="G27" s="250"/>
      <c r="H27" s="251"/>
      <c r="I27" s="236"/>
      <c r="J27" s="237"/>
      <c r="K27" s="237"/>
      <c r="L27" s="237"/>
      <c r="M27" s="237"/>
      <c r="N27" s="237"/>
      <c r="O27" s="237"/>
      <c r="P27" s="238"/>
      <c r="Q27" s="241"/>
      <c r="R27" s="242"/>
      <c r="S27" s="241"/>
      <c r="T27" s="242"/>
      <c r="U27" s="241"/>
      <c r="V27" s="242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</row>
    <row r="28" spans="1:34">
      <c r="D28" s="227"/>
      <c r="E28" s="243"/>
      <c r="F28" s="244"/>
      <c r="G28" s="244"/>
      <c r="H28" s="245"/>
      <c r="I28" s="230"/>
      <c r="J28" s="231"/>
      <c r="K28" s="231"/>
      <c r="L28" s="231"/>
      <c r="M28" s="231"/>
      <c r="N28" s="231"/>
      <c r="O28" s="231"/>
      <c r="P28" s="232"/>
      <c r="Q28" s="175"/>
      <c r="R28" s="176"/>
      <c r="S28" s="175"/>
      <c r="T28" s="176"/>
      <c r="U28" s="175"/>
      <c r="V28" s="176"/>
      <c r="W28" s="225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</row>
    <row r="29" spans="1:34">
      <c r="D29" s="228"/>
      <c r="E29" s="246"/>
      <c r="F29" s="247"/>
      <c r="G29" s="247"/>
      <c r="H29" s="248"/>
      <c r="I29" s="233"/>
      <c r="J29" s="234"/>
      <c r="K29" s="234"/>
      <c r="L29" s="234"/>
      <c r="M29" s="234"/>
      <c r="N29" s="234"/>
      <c r="O29" s="234"/>
      <c r="P29" s="235"/>
      <c r="Q29" s="239"/>
      <c r="R29" s="240"/>
      <c r="S29" s="239"/>
      <c r="T29" s="240"/>
      <c r="U29" s="239"/>
      <c r="V29" s="240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</row>
    <row r="30" spans="1:34">
      <c r="D30" s="229"/>
      <c r="E30" s="249"/>
      <c r="F30" s="250"/>
      <c r="G30" s="250"/>
      <c r="H30" s="251"/>
      <c r="I30" s="236"/>
      <c r="J30" s="237"/>
      <c r="K30" s="237"/>
      <c r="L30" s="237"/>
      <c r="M30" s="237"/>
      <c r="N30" s="237"/>
      <c r="O30" s="237"/>
      <c r="P30" s="238"/>
      <c r="Q30" s="241"/>
      <c r="R30" s="242"/>
      <c r="S30" s="241"/>
      <c r="T30" s="242"/>
      <c r="U30" s="241"/>
      <c r="V30" s="242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</row>
    <row r="31" spans="1:34" ht="11.25" customHeight="1">
      <c r="D31" s="227"/>
      <c r="E31" s="243"/>
      <c r="F31" s="292"/>
      <c r="G31" s="292"/>
      <c r="H31" s="293"/>
      <c r="I31" s="230"/>
      <c r="J31" s="284"/>
      <c r="K31" s="284"/>
      <c r="L31" s="284"/>
      <c r="M31" s="284"/>
      <c r="N31" s="284"/>
      <c r="O31" s="284"/>
      <c r="P31" s="285"/>
      <c r="Q31" s="175"/>
      <c r="R31" s="176"/>
      <c r="S31" s="175"/>
      <c r="T31" s="176"/>
      <c r="U31" s="175"/>
      <c r="V31" s="176"/>
      <c r="W31" s="300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2"/>
    </row>
    <row r="32" spans="1:34">
      <c r="D32" s="228"/>
      <c r="E32" s="294"/>
      <c r="F32" s="295"/>
      <c r="G32" s="295"/>
      <c r="H32" s="296"/>
      <c r="I32" s="286"/>
      <c r="J32" s="287"/>
      <c r="K32" s="287"/>
      <c r="L32" s="287"/>
      <c r="M32" s="287"/>
      <c r="N32" s="287"/>
      <c r="O32" s="287"/>
      <c r="P32" s="288"/>
      <c r="Q32" s="239"/>
      <c r="R32" s="240"/>
      <c r="S32" s="239"/>
      <c r="T32" s="240"/>
      <c r="U32" s="239"/>
      <c r="V32" s="240"/>
      <c r="W32" s="303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5"/>
    </row>
    <row r="33" spans="4:34">
      <c r="D33" s="228"/>
      <c r="E33" s="294"/>
      <c r="F33" s="295"/>
      <c r="G33" s="295"/>
      <c r="H33" s="296"/>
      <c r="I33" s="286"/>
      <c r="J33" s="287"/>
      <c r="K33" s="287"/>
      <c r="L33" s="287"/>
      <c r="M33" s="287"/>
      <c r="N33" s="287"/>
      <c r="O33" s="287"/>
      <c r="P33" s="288"/>
      <c r="Q33" s="239"/>
      <c r="R33" s="240"/>
      <c r="S33" s="239"/>
      <c r="T33" s="240"/>
      <c r="U33" s="239"/>
      <c r="V33" s="240"/>
      <c r="W33" s="303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  <c r="AH33" s="305"/>
    </row>
    <row r="34" spans="4:34">
      <c r="D34" s="229"/>
      <c r="E34" s="297"/>
      <c r="F34" s="298"/>
      <c r="G34" s="298"/>
      <c r="H34" s="299"/>
      <c r="I34" s="289"/>
      <c r="J34" s="290"/>
      <c r="K34" s="290"/>
      <c r="L34" s="290"/>
      <c r="M34" s="290"/>
      <c r="N34" s="290"/>
      <c r="O34" s="290"/>
      <c r="P34" s="291"/>
      <c r="Q34" s="241"/>
      <c r="R34" s="242"/>
      <c r="S34" s="241"/>
      <c r="T34" s="242"/>
      <c r="U34" s="241"/>
      <c r="V34" s="242"/>
      <c r="W34" s="306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8"/>
    </row>
    <row r="35" spans="4:34">
      <c r="D35" s="227"/>
      <c r="E35" s="243"/>
      <c r="F35" s="244"/>
      <c r="G35" s="244"/>
      <c r="H35" s="245"/>
      <c r="I35" s="230"/>
      <c r="J35" s="231"/>
      <c r="K35" s="231"/>
      <c r="L35" s="231"/>
      <c r="M35" s="231"/>
      <c r="N35" s="231"/>
      <c r="O35" s="231"/>
      <c r="P35" s="232"/>
      <c r="Q35" s="175"/>
      <c r="R35" s="176"/>
      <c r="S35" s="175"/>
      <c r="T35" s="176"/>
      <c r="U35" s="175"/>
      <c r="V35" s="176"/>
      <c r="W35" s="225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</row>
    <row r="36" spans="4:34">
      <c r="D36" s="228"/>
      <c r="E36" s="246"/>
      <c r="F36" s="247"/>
      <c r="G36" s="247"/>
      <c r="H36" s="248"/>
      <c r="I36" s="233"/>
      <c r="J36" s="234"/>
      <c r="K36" s="234"/>
      <c r="L36" s="234"/>
      <c r="M36" s="234"/>
      <c r="N36" s="234"/>
      <c r="O36" s="234"/>
      <c r="P36" s="235"/>
      <c r="Q36" s="239"/>
      <c r="R36" s="240"/>
      <c r="S36" s="239"/>
      <c r="T36" s="240"/>
      <c r="U36" s="239"/>
      <c r="V36" s="240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</row>
    <row r="37" spans="4:34">
      <c r="D37" s="229"/>
      <c r="E37" s="249"/>
      <c r="F37" s="250"/>
      <c r="G37" s="250"/>
      <c r="H37" s="251"/>
      <c r="I37" s="236"/>
      <c r="J37" s="237"/>
      <c r="K37" s="237"/>
      <c r="L37" s="237"/>
      <c r="M37" s="237"/>
      <c r="N37" s="237"/>
      <c r="O37" s="237"/>
      <c r="P37" s="238"/>
      <c r="Q37" s="241"/>
      <c r="R37" s="242"/>
      <c r="S37" s="241"/>
      <c r="T37" s="242"/>
      <c r="U37" s="241"/>
      <c r="V37" s="242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</row>
  </sheetData>
  <mergeCells count="67">
    <mergeCell ref="I31:P34"/>
    <mergeCell ref="E31:H34"/>
    <mergeCell ref="D31:D34"/>
    <mergeCell ref="W31:AH34"/>
    <mergeCell ref="U31:V34"/>
    <mergeCell ref="S31:T34"/>
    <mergeCell ref="Q31:R34"/>
    <mergeCell ref="W28:AH30"/>
    <mergeCell ref="D28:D30"/>
    <mergeCell ref="E28:H30"/>
    <mergeCell ref="I28:P30"/>
    <mergeCell ref="Q28:R30"/>
    <mergeCell ref="S28:T30"/>
    <mergeCell ref="U28:V30"/>
    <mergeCell ref="AA1:AB1"/>
    <mergeCell ref="AC1:AF1"/>
    <mergeCell ref="AG1:AI1"/>
    <mergeCell ref="AA2:AB2"/>
    <mergeCell ref="AC2:AF2"/>
    <mergeCell ref="AG2:AI2"/>
    <mergeCell ref="D15:G16"/>
    <mergeCell ref="E20:H21"/>
    <mergeCell ref="W20:AH21"/>
    <mergeCell ref="W22:AH24"/>
    <mergeCell ref="AA3:AB3"/>
    <mergeCell ref="AC3:AF3"/>
    <mergeCell ref="AG3:AI3"/>
    <mergeCell ref="A1:D1"/>
    <mergeCell ref="A2:D2"/>
    <mergeCell ref="A3:D3"/>
    <mergeCell ref="O1:R3"/>
    <mergeCell ref="S1:Z3"/>
    <mergeCell ref="E2:N2"/>
    <mergeCell ref="E1:N1"/>
    <mergeCell ref="E3:N3"/>
    <mergeCell ref="W25:AH27"/>
    <mergeCell ref="D8:G8"/>
    <mergeCell ref="D20:D21"/>
    <mergeCell ref="H8:AH8"/>
    <mergeCell ref="H9:AH9"/>
    <mergeCell ref="I20:P21"/>
    <mergeCell ref="U25:V27"/>
    <mergeCell ref="Q20:R21"/>
    <mergeCell ref="S21:T21"/>
    <mergeCell ref="U21:V21"/>
    <mergeCell ref="S20:V20"/>
    <mergeCell ref="S22:T24"/>
    <mergeCell ref="U22:V24"/>
    <mergeCell ref="D9:G9"/>
    <mergeCell ref="D10:G11"/>
    <mergeCell ref="D12:G14"/>
    <mergeCell ref="W35:AH37"/>
    <mergeCell ref="D22:D24"/>
    <mergeCell ref="D25:D27"/>
    <mergeCell ref="I25:P27"/>
    <mergeCell ref="Q25:R27"/>
    <mergeCell ref="I22:P24"/>
    <mergeCell ref="Q22:R24"/>
    <mergeCell ref="E22:H24"/>
    <mergeCell ref="E25:H27"/>
    <mergeCell ref="D35:D37"/>
    <mergeCell ref="I35:P37"/>
    <mergeCell ref="Q35:R37"/>
    <mergeCell ref="S35:T37"/>
    <mergeCell ref="U35:V37"/>
    <mergeCell ref="E35:H37"/>
    <mergeCell ref="S25:T27"/>
  </mergeCells>
  <phoneticPr fontId="12"/>
  <dataValidations count="1">
    <dataValidation type="list" allowBlank="1" showInputMessage="1" showErrorMessage="1" sqref="Q22:V37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45" t="s">
        <v>0</v>
      </c>
      <c r="B1" s="146"/>
      <c r="C1" s="146"/>
      <c r="D1" s="147"/>
      <c r="E1" s="215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51" t="s">
        <v>33</v>
      </c>
      <c r="P1" s="152"/>
      <c r="Q1" s="152"/>
      <c r="R1" s="153"/>
      <c r="S1" s="216" t="str">
        <f ca="1">IF(INDIRECT("変更履歴!S1")&lt;&gt;"",INDIRECT("変更履歴!S1"),"")</f>
        <v>システム機能設計書(バッチ)
プロジェクト一括登録/BA10501</v>
      </c>
      <c r="T1" s="217"/>
      <c r="U1" s="217"/>
      <c r="V1" s="217"/>
      <c r="W1" s="217"/>
      <c r="X1" s="217"/>
      <c r="Y1" s="217"/>
      <c r="Z1" s="218"/>
      <c r="AA1" s="145" t="s">
        <v>3</v>
      </c>
      <c r="AB1" s="147"/>
      <c r="AC1" s="206" t="str">
        <f ca="1">IF(INDIRECT("変更履歴!AC1")&lt;&gt;"",INDIRECT("変更履歴!AC1"),"")</f>
        <v>TIS</v>
      </c>
      <c r="AD1" s="207"/>
      <c r="AE1" s="207"/>
      <c r="AF1" s="208"/>
      <c r="AG1" s="212">
        <f ca="1">IF(INDIRECT("変更履歴!AG1")&lt;&gt;"",INDIRECT("変更履歴!AG1"),"")</f>
        <v>43636</v>
      </c>
      <c r="AH1" s="213"/>
      <c r="AI1" s="214"/>
    </row>
    <row r="2" spans="1:35" s="11" customFormat="1" ht="12" customHeight="1">
      <c r="A2" s="145" t="s">
        <v>1</v>
      </c>
      <c r="B2" s="146"/>
      <c r="C2" s="146"/>
      <c r="D2" s="147"/>
      <c r="E2" s="215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54"/>
      <c r="P2" s="155"/>
      <c r="Q2" s="155"/>
      <c r="R2" s="156"/>
      <c r="S2" s="219"/>
      <c r="T2" s="220"/>
      <c r="U2" s="220"/>
      <c r="V2" s="220"/>
      <c r="W2" s="220"/>
      <c r="X2" s="220"/>
      <c r="Y2" s="220"/>
      <c r="Z2" s="221"/>
      <c r="AA2" s="145" t="s">
        <v>4</v>
      </c>
      <c r="AB2" s="147"/>
      <c r="AC2" s="206" t="str">
        <f ca="1">IF(INDIRECT("変更履歴!AC2")&lt;&gt;"",INDIRECT("変更履歴!AC2"),"")</f>
        <v/>
      </c>
      <c r="AD2" s="207"/>
      <c r="AE2" s="207"/>
      <c r="AF2" s="208"/>
      <c r="AG2" s="212" t="str">
        <f ca="1">IF(INDIRECT("変更履歴!AG2")&lt;&gt;"",INDIRECT("変更履歴!AG2"),"")</f>
        <v/>
      </c>
      <c r="AH2" s="213"/>
      <c r="AI2" s="214"/>
    </row>
    <row r="3" spans="1:35" s="11" customFormat="1" ht="12" customHeight="1">
      <c r="A3" s="148" t="s">
        <v>2</v>
      </c>
      <c r="B3" s="149"/>
      <c r="C3" s="149"/>
      <c r="D3" s="150"/>
      <c r="E3" s="215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57"/>
      <c r="P3" s="158"/>
      <c r="Q3" s="158"/>
      <c r="R3" s="159"/>
      <c r="S3" s="222"/>
      <c r="T3" s="223"/>
      <c r="U3" s="223"/>
      <c r="V3" s="223"/>
      <c r="W3" s="223"/>
      <c r="X3" s="223"/>
      <c r="Y3" s="223"/>
      <c r="Z3" s="224"/>
      <c r="AA3" s="148"/>
      <c r="AB3" s="150"/>
      <c r="AC3" s="206" t="str">
        <f ca="1">IF(INDIRECT("変更履歴!AC3")&lt;&gt;"",INDIRECT("変更履歴!AC3"),"")</f>
        <v/>
      </c>
      <c r="AD3" s="207"/>
      <c r="AE3" s="207"/>
      <c r="AF3" s="208"/>
      <c r="AG3" s="212" t="str">
        <f ca="1">IF(INDIRECT("変更履歴!AG3")&lt;&gt;"",INDIRECT("変更履歴!AG3"),"")</f>
        <v/>
      </c>
      <c r="AH3" s="213"/>
      <c r="AI3" s="214"/>
    </row>
    <row r="4" spans="1:35" ht="12" customHeight="1"/>
    <row r="5" spans="1:35" ht="12" customHeight="1">
      <c r="C5" s="42" t="s">
        <v>37</v>
      </c>
    </row>
    <row r="6" spans="1:35" ht="12" customHeight="1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43" s="112" customFormat="1" ht="12" customHeight="1">
      <c r="A1" s="145" t="s">
        <v>0</v>
      </c>
      <c r="B1" s="146"/>
      <c r="C1" s="146"/>
      <c r="D1" s="147"/>
      <c r="E1" s="215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151" t="s">
        <v>34</v>
      </c>
      <c r="P1" s="152"/>
      <c r="Q1" s="152"/>
      <c r="R1" s="153"/>
      <c r="S1" s="216" t="str">
        <f ca="1">IF(INDIRECT("変更履歴!S1")&lt;&gt;"",INDIRECT("変更履歴!S1"),"")</f>
        <v>システム機能設計書(バッチ)
プロジェクト一括登録/BA10501</v>
      </c>
      <c r="T1" s="217"/>
      <c r="U1" s="217"/>
      <c r="V1" s="217"/>
      <c r="W1" s="217"/>
      <c r="X1" s="217"/>
      <c r="Y1" s="217"/>
      <c r="Z1" s="218"/>
      <c r="AA1" s="145" t="s">
        <v>3</v>
      </c>
      <c r="AB1" s="147"/>
      <c r="AC1" s="206" t="str">
        <f ca="1">IF(INDIRECT("変更履歴!AC1")&lt;&gt;"",INDIRECT("変更履歴!AC1"),"")</f>
        <v>TIS</v>
      </c>
      <c r="AD1" s="207"/>
      <c r="AE1" s="207"/>
      <c r="AF1" s="208"/>
      <c r="AG1" s="212">
        <f ca="1">IF(INDIRECT("変更履歴!AG1")&lt;&gt;"",INDIRECT("変更履歴!AG1"),"")</f>
        <v>43636</v>
      </c>
      <c r="AH1" s="213"/>
      <c r="AI1" s="214"/>
      <c r="AJ1" s="9"/>
      <c r="AK1" s="9"/>
      <c r="AL1" s="10"/>
    </row>
    <row r="2" spans="1:43" s="112" customFormat="1" ht="12" customHeight="1">
      <c r="A2" s="145" t="s">
        <v>1</v>
      </c>
      <c r="B2" s="146"/>
      <c r="C2" s="146"/>
      <c r="D2" s="147"/>
      <c r="E2" s="215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154"/>
      <c r="P2" s="155"/>
      <c r="Q2" s="155"/>
      <c r="R2" s="156"/>
      <c r="S2" s="219"/>
      <c r="T2" s="220"/>
      <c r="U2" s="220"/>
      <c r="V2" s="220"/>
      <c r="W2" s="220"/>
      <c r="X2" s="220"/>
      <c r="Y2" s="220"/>
      <c r="Z2" s="221"/>
      <c r="AA2" s="145" t="s">
        <v>4</v>
      </c>
      <c r="AB2" s="147"/>
      <c r="AC2" s="206" t="str">
        <f ca="1">IF(INDIRECT("変更履歴!AC2")&lt;&gt;"",INDIRECT("変更履歴!AC2"),"")</f>
        <v/>
      </c>
      <c r="AD2" s="207"/>
      <c r="AE2" s="207"/>
      <c r="AF2" s="208"/>
      <c r="AG2" s="212" t="str">
        <f ca="1">IF(INDIRECT("変更履歴!AG2")&lt;&gt;"",INDIRECT("変更履歴!AG2"),"")</f>
        <v/>
      </c>
      <c r="AH2" s="213"/>
      <c r="AI2" s="214"/>
      <c r="AJ2" s="9"/>
      <c r="AK2" s="9"/>
      <c r="AL2" s="9"/>
    </row>
    <row r="3" spans="1:43" s="112" customFormat="1" ht="12" customHeight="1">
      <c r="A3" s="148" t="s">
        <v>2</v>
      </c>
      <c r="B3" s="149"/>
      <c r="C3" s="149"/>
      <c r="D3" s="150"/>
      <c r="E3" s="215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157"/>
      <c r="P3" s="158"/>
      <c r="Q3" s="158"/>
      <c r="R3" s="159"/>
      <c r="S3" s="222"/>
      <c r="T3" s="223"/>
      <c r="U3" s="223"/>
      <c r="V3" s="223"/>
      <c r="W3" s="223"/>
      <c r="X3" s="223"/>
      <c r="Y3" s="223"/>
      <c r="Z3" s="224"/>
      <c r="AA3" s="148"/>
      <c r="AB3" s="150"/>
      <c r="AC3" s="206" t="str">
        <f ca="1">IF(INDIRECT("変更履歴!AC3")&lt;&gt;"",INDIRECT("変更履歴!AC3"),"")</f>
        <v/>
      </c>
      <c r="AD3" s="207"/>
      <c r="AE3" s="207"/>
      <c r="AF3" s="208"/>
      <c r="AG3" s="212" t="str">
        <f ca="1">IF(INDIRECT("変更履歴!AG3")&lt;&gt;"",INDIRECT("変更履歴!AG3"),"")</f>
        <v/>
      </c>
      <c r="AH3" s="213"/>
      <c r="AI3" s="214"/>
      <c r="AJ3" s="9"/>
      <c r="AK3" s="9"/>
      <c r="AL3" s="9"/>
    </row>
    <row r="4" spans="1:43" s="96" customFormat="1" ht="12" customHeight="1"/>
    <row r="5" spans="1:43" ht="12" customHeight="1">
      <c r="B5" s="42" t="s">
        <v>223</v>
      </c>
    </row>
    <row r="6" spans="1:43" ht="12" customHeight="1">
      <c r="C6" s="42" t="s">
        <v>158</v>
      </c>
    </row>
    <row r="7" spans="1:43" ht="12" customHeight="1">
      <c r="C7" s="42"/>
    </row>
    <row r="8" spans="1:43" s="19" customFormat="1">
      <c r="D8" s="361" t="s">
        <v>14</v>
      </c>
      <c r="E8" s="362"/>
      <c r="F8" s="362"/>
      <c r="G8" s="362"/>
      <c r="H8" s="363"/>
      <c r="I8" s="310" t="s">
        <v>118</v>
      </c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9"/>
      <c r="AI8" s="50"/>
    </row>
    <row r="9" spans="1:43" s="19" customFormat="1">
      <c r="D9" s="361" t="s">
        <v>26</v>
      </c>
      <c r="E9" s="362"/>
      <c r="F9" s="362"/>
      <c r="G9" s="362"/>
      <c r="H9" s="363"/>
      <c r="I9" s="310" t="s">
        <v>119</v>
      </c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9"/>
      <c r="AI9" s="50"/>
    </row>
    <row r="10" spans="1:43" s="19" customFormat="1">
      <c r="D10" s="361" t="s">
        <v>15</v>
      </c>
      <c r="E10" s="362"/>
      <c r="F10" s="362"/>
      <c r="G10" s="362"/>
      <c r="H10" s="363"/>
      <c r="I10" s="310" t="s">
        <v>176</v>
      </c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9"/>
      <c r="AI10" s="50"/>
    </row>
    <row r="11" spans="1:43" s="47" customFormat="1" ht="11.25" customHeight="1"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3" spans="1:43">
      <c r="C13" s="42" t="s">
        <v>103</v>
      </c>
      <c r="AK13" s="17" t="s">
        <v>102</v>
      </c>
    </row>
    <row r="15" spans="1:43" s="19" customFormat="1">
      <c r="D15" s="134" t="s">
        <v>67</v>
      </c>
      <c r="E15" s="366" t="s">
        <v>16</v>
      </c>
      <c r="F15" s="367"/>
      <c r="G15" s="367"/>
      <c r="H15" s="367"/>
      <c r="I15" s="367"/>
      <c r="J15" s="368"/>
      <c r="K15" s="135" t="s">
        <v>38</v>
      </c>
      <c r="L15" s="366" t="s">
        <v>50</v>
      </c>
      <c r="M15" s="367"/>
      <c r="N15" s="367"/>
      <c r="O15" s="367"/>
      <c r="P15" s="368"/>
      <c r="Q15" s="366" t="s">
        <v>39</v>
      </c>
      <c r="R15" s="367"/>
      <c r="S15" s="367"/>
      <c r="T15" s="367"/>
      <c r="U15" s="367"/>
      <c r="V15" s="367"/>
      <c r="W15" s="367"/>
      <c r="X15" s="367"/>
      <c r="Y15" s="367"/>
      <c r="Z15" s="367"/>
      <c r="AA15" s="367"/>
      <c r="AB15" s="367"/>
      <c r="AC15" s="367"/>
      <c r="AD15" s="367"/>
      <c r="AE15" s="367"/>
      <c r="AF15" s="367"/>
      <c r="AG15" s="367"/>
      <c r="AH15" s="368"/>
      <c r="AI15" s="105"/>
      <c r="AJ15" s="106"/>
      <c r="AL15" s="366" t="s">
        <v>16</v>
      </c>
      <c r="AM15" s="367"/>
      <c r="AN15" s="367"/>
      <c r="AO15" s="367"/>
      <c r="AP15" s="367"/>
      <c r="AQ15" s="368"/>
    </row>
    <row r="16" spans="1:43" s="19" customFormat="1">
      <c r="D16" s="20">
        <v>1</v>
      </c>
      <c r="E16" s="310" t="s">
        <v>110</v>
      </c>
      <c r="F16" s="198"/>
      <c r="G16" s="198"/>
      <c r="H16" s="198"/>
      <c r="I16" s="198"/>
      <c r="J16" s="199"/>
      <c r="K16" s="115" t="s">
        <v>86</v>
      </c>
      <c r="L16" s="310" t="s">
        <v>111</v>
      </c>
      <c r="M16" s="198"/>
      <c r="N16" s="198"/>
      <c r="O16" s="198"/>
      <c r="P16" s="199"/>
      <c r="Q16" s="310" t="s">
        <v>163</v>
      </c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9"/>
      <c r="AI16" s="51"/>
      <c r="AJ16" s="111"/>
      <c r="AL16" s="257" t="s">
        <v>112</v>
      </c>
      <c r="AM16" s="195"/>
      <c r="AN16" s="195"/>
      <c r="AO16" s="195"/>
      <c r="AP16" s="195"/>
      <c r="AQ16" s="196"/>
    </row>
    <row r="18" spans="3:34">
      <c r="C18" s="42" t="s">
        <v>64</v>
      </c>
    </row>
    <row r="20" spans="3:34">
      <c r="D20" s="113" t="s">
        <v>68</v>
      </c>
      <c r="E20" s="271" t="s">
        <v>17</v>
      </c>
      <c r="F20" s="364"/>
      <c r="G20" s="365"/>
      <c r="H20" s="322" t="s">
        <v>27</v>
      </c>
      <c r="I20" s="323"/>
      <c r="J20" s="324"/>
      <c r="K20" s="271" t="s">
        <v>77</v>
      </c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3"/>
    </row>
    <row r="21" spans="3:34" ht="11.25" customHeight="1">
      <c r="D21" s="137">
        <v>1</v>
      </c>
      <c r="E21" s="349">
        <v>0</v>
      </c>
      <c r="F21" s="350"/>
      <c r="G21" s="351"/>
      <c r="H21" s="352" t="s">
        <v>101</v>
      </c>
      <c r="I21" s="350"/>
      <c r="J21" s="351"/>
      <c r="K21" s="352" t="s">
        <v>91</v>
      </c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7"/>
    </row>
    <row r="22" spans="3:34" ht="12" customHeight="1">
      <c r="D22" s="137">
        <v>2</v>
      </c>
      <c r="E22" s="349">
        <v>101</v>
      </c>
      <c r="F22" s="350"/>
      <c r="G22" s="351"/>
      <c r="H22" s="352" t="s">
        <v>122</v>
      </c>
      <c r="I22" s="350"/>
      <c r="J22" s="351"/>
      <c r="K22" s="352" t="s">
        <v>164</v>
      </c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  <c r="AA22" s="356"/>
      <c r="AB22" s="356"/>
      <c r="AC22" s="356"/>
      <c r="AD22" s="356"/>
      <c r="AE22" s="356"/>
      <c r="AF22" s="356"/>
      <c r="AG22" s="356"/>
      <c r="AH22" s="357"/>
    </row>
    <row r="23" spans="3:34" ht="22.5" customHeight="1">
      <c r="D23" s="137">
        <v>3</v>
      </c>
      <c r="E23" s="358">
        <v>102</v>
      </c>
      <c r="F23" s="359"/>
      <c r="G23" s="360"/>
      <c r="H23" s="371" t="s">
        <v>123</v>
      </c>
      <c r="I23" s="359"/>
      <c r="J23" s="360"/>
      <c r="K23" s="352" t="s">
        <v>203</v>
      </c>
      <c r="L23" s="356"/>
      <c r="M23" s="356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7"/>
    </row>
    <row r="24" spans="3:34" ht="11.25" customHeight="1">
      <c r="D24" s="137">
        <v>4</v>
      </c>
      <c r="E24" s="358">
        <v>103</v>
      </c>
      <c r="F24" s="359"/>
      <c r="G24" s="360"/>
      <c r="H24" s="371" t="s">
        <v>124</v>
      </c>
      <c r="I24" s="359"/>
      <c r="J24" s="360"/>
      <c r="K24" s="352" t="s">
        <v>127</v>
      </c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7"/>
    </row>
    <row r="25" spans="3:34" ht="11.25" customHeight="1">
      <c r="D25" s="137">
        <v>5</v>
      </c>
      <c r="E25" s="358">
        <v>104</v>
      </c>
      <c r="F25" s="359"/>
      <c r="G25" s="360"/>
      <c r="H25" s="371" t="s">
        <v>125</v>
      </c>
      <c r="I25" s="359"/>
      <c r="J25" s="360"/>
      <c r="K25" s="352" t="s">
        <v>201</v>
      </c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356"/>
      <c r="AB25" s="356"/>
      <c r="AC25" s="356"/>
      <c r="AD25" s="356"/>
      <c r="AE25" s="356"/>
      <c r="AF25" s="356"/>
      <c r="AG25" s="356"/>
      <c r="AH25" s="357"/>
    </row>
    <row r="26" spans="3:34" ht="11.25" customHeight="1">
      <c r="D26" s="137">
        <v>6</v>
      </c>
      <c r="E26" s="358">
        <v>105</v>
      </c>
      <c r="F26" s="359"/>
      <c r="G26" s="360"/>
      <c r="H26" s="371" t="s">
        <v>126</v>
      </c>
      <c r="I26" s="359"/>
      <c r="J26" s="360"/>
      <c r="K26" s="352" t="s">
        <v>128</v>
      </c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56"/>
      <c r="AB26" s="356"/>
      <c r="AC26" s="356"/>
      <c r="AD26" s="356"/>
      <c r="AE26" s="356"/>
      <c r="AF26" s="356"/>
      <c r="AG26" s="356"/>
      <c r="AH26" s="357"/>
    </row>
    <row r="27" spans="3:34" ht="11.25" customHeight="1">
      <c r="D27" s="137">
        <v>7</v>
      </c>
      <c r="E27" s="358">
        <v>106</v>
      </c>
      <c r="F27" s="359"/>
      <c r="G27" s="360"/>
      <c r="H27" s="371" t="s">
        <v>199</v>
      </c>
      <c r="I27" s="359"/>
      <c r="J27" s="360"/>
      <c r="K27" s="352" t="s">
        <v>202</v>
      </c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7"/>
    </row>
    <row r="28" spans="3:34" ht="11.25" customHeight="1">
      <c r="D28" s="137">
        <v>8</v>
      </c>
      <c r="E28" s="358">
        <v>107</v>
      </c>
      <c r="F28" s="359"/>
      <c r="G28" s="360"/>
      <c r="H28" s="371" t="s">
        <v>200</v>
      </c>
      <c r="I28" s="359"/>
      <c r="J28" s="360"/>
      <c r="K28" s="352" t="s">
        <v>167</v>
      </c>
      <c r="L28" s="356"/>
      <c r="M28" s="356"/>
      <c r="N28" s="356"/>
      <c r="O28" s="356"/>
      <c r="P28" s="356"/>
      <c r="Q28" s="356"/>
      <c r="R28" s="356"/>
      <c r="S28" s="356"/>
      <c r="T28" s="356"/>
      <c r="U28" s="356"/>
      <c r="V28" s="356"/>
      <c r="W28" s="356"/>
      <c r="X28" s="356"/>
      <c r="Y28" s="356"/>
      <c r="Z28" s="356"/>
      <c r="AA28" s="356"/>
      <c r="AB28" s="356"/>
      <c r="AC28" s="356"/>
      <c r="AD28" s="356"/>
      <c r="AE28" s="356"/>
      <c r="AF28" s="356"/>
      <c r="AG28" s="356"/>
      <c r="AH28" s="357"/>
    </row>
    <row r="31" spans="3:34">
      <c r="C31" s="42" t="s">
        <v>60</v>
      </c>
    </row>
    <row r="32" spans="3:34">
      <c r="C32" s="42"/>
    </row>
    <row r="33" spans="1:36">
      <c r="D33" s="336" t="s">
        <v>67</v>
      </c>
      <c r="E33" s="338" t="s">
        <v>19</v>
      </c>
      <c r="F33" s="339"/>
      <c r="G33" s="339"/>
      <c r="H33" s="339"/>
      <c r="I33" s="339"/>
      <c r="J33" s="340"/>
      <c r="K33" s="338" t="s">
        <v>18</v>
      </c>
      <c r="L33" s="339"/>
      <c r="M33" s="339"/>
      <c r="N33" s="340"/>
      <c r="O33" s="344" t="s">
        <v>53</v>
      </c>
      <c r="P33" s="353" t="s">
        <v>54</v>
      </c>
      <c r="Q33" s="354"/>
      <c r="R33" s="354"/>
      <c r="S33" s="354"/>
      <c r="T33" s="354"/>
      <c r="U33" s="355"/>
      <c r="V33" s="346" t="s">
        <v>20</v>
      </c>
      <c r="W33" s="346"/>
      <c r="X33" s="346"/>
      <c r="Y33" s="346"/>
      <c r="Z33" s="346"/>
      <c r="AA33" s="346"/>
      <c r="AB33" s="346"/>
      <c r="AC33" s="346"/>
      <c r="AD33" s="346"/>
      <c r="AE33" s="346"/>
      <c r="AF33" s="346"/>
      <c r="AG33" s="346"/>
      <c r="AH33" s="346"/>
    </row>
    <row r="34" spans="1:36" s="19" customFormat="1">
      <c r="D34" s="337"/>
      <c r="E34" s="341"/>
      <c r="F34" s="342"/>
      <c r="G34" s="342"/>
      <c r="H34" s="342"/>
      <c r="I34" s="342"/>
      <c r="J34" s="343"/>
      <c r="K34" s="341"/>
      <c r="L34" s="342"/>
      <c r="M34" s="342"/>
      <c r="N34" s="343"/>
      <c r="O34" s="345"/>
      <c r="P34" s="49" t="s">
        <v>55</v>
      </c>
      <c r="Q34" s="49" t="s">
        <v>56</v>
      </c>
      <c r="R34" s="49" t="s">
        <v>57</v>
      </c>
      <c r="S34" s="49" t="s">
        <v>58</v>
      </c>
      <c r="T34" s="347" t="s">
        <v>59</v>
      </c>
      <c r="U34" s="348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</row>
    <row r="35" spans="1:36" s="19" customFormat="1">
      <c r="D35" s="45">
        <v>1</v>
      </c>
      <c r="E35" s="310" t="s">
        <v>113</v>
      </c>
      <c r="F35" s="198"/>
      <c r="G35" s="198"/>
      <c r="H35" s="198"/>
      <c r="I35" s="198"/>
      <c r="J35" s="199"/>
      <c r="K35" s="197" t="s">
        <v>87</v>
      </c>
      <c r="L35" s="198"/>
      <c r="M35" s="198"/>
      <c r="N35" s="199"/>
      <c r="O35" s="128" t="s">
        <v>89</v>
      </c>
      <c r="P35" s="136" t="s">
        <v>96</v>
      </c>
      <c r="Q35" s="136" t="s">
        <v>96</v>
      </c>
      <c r="R35" s="136" t="s">
        <v>96</v>
      </c>
      <c r="S35" s="136" t="s">
        <v>96</v>
      </c>
      <c r="T35" s="369" t="s">
        <v>96</v>
      </c>
      <c r="U35" s="370"/>
      <c r="V35" s="197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9"/>
    </row>
    <row r="36" spans="1:36" ht="11.25" customHeight="1">
      <c r="D36" s="45">
        <v>2</v>
      </c>
      <c r="E36" s="310" t="s">
        <v>120</v>
      </c>
      <c r="F36" s="198"/>
      <c r="G36" s="198"/>
      <c r="H36" s="198"/>
      <c r="I36" s="198"/>
      <c r="J36" s="199"/>
      <c r="K36" s="197" t="s">
        <v>88</v>
      </c>
      <c r="L36" s="198"/>
      <c r="M36" s="198"/>
      <c r="N36" s="199"/>
      <c r="O36" s="128" t="s">
        <v>90</v>
      </c>
      <c r="P36" s="136" t="s">
        <v>86</v>
      </c>
      <c r="Q36" s="136" t="s">
        <v>96</v>
      </c>
      <c r="R36" s="136" t="s">
        <v>86</v>
      </c>
      <c r="S36" s="136" t="s">
        <v>96</v>
      </c>
      <c r="T36" s="369" t="s">
        <v>96</v>
      </c>
      <c r="U36" s="370"/>
      <c r="V36" s="197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9"/>
    </row>
    <row r="37" spans="1:36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36">
      <c r="C38" s="42" t="s">
        <v>179</v>
      </c>
    </row>
    <row r="39" spans="1:36">
      <c r="D39" s="42" t="s">
        <v>180</v>
      </c>
    </row>
    <row r="41" spans="1:36">
      <c r="E41" s="68" t="s">
        <v>175</v>
      </c>
      <c r="F41" s="25"/>
      <c r="G41" s="25"/>
      <c r="H41" s="25"/>
      <c r="I41" s="25"/>
      <c r="J41" s="25"/>
      <c r="K41" s="25"/>
      <c r="L41" s="114"/>
      <c r="M41" s="114"/>
      <c r="N41" s="114"/>
      <c r="O41" s="114"/>
      <c r="P41" s="114"/>
      <c r="R41" s="24"/>
      <c r="S41" s="24"/>
      <c r="T41" s="24"/>
      <c r="U41" s="114"/>
      <c r="V41" s="11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96"/>
    </row>
    <row r="42" spans="1:36">
      <c r="E42" s="42"/>
    </row>
    <row r="43" spans="1:36">
      <c r="E43" s="380" t="s">
        <v>93</v>
      </c>
      <c r="F43" s="381"/>
      <c r="G43" s="382"/>
      <c r="H43" s="383" t="s">
        <v>215</v>
      </c>
      <c r="I43" s="383"/>
      <c r="J43" s="383"/>
      <c r="K43" s="383"/>
      <c r="L43" s="383"/>
      <c r="M43" s="380" t="s">
        <v>94</v>
      </c>
      <c r="N43" s="381"/>
      <c r="O43" s="382"/>
      <c r="P43" s="383" t="s">
        <v>114</v>
      </c>
      <c r="Q43" s="383"/>
      <c r="R43" s="383"/>
      <c r="S43" s="383"/>
      <c r="T43" s="383"/>
      <c r="U43" s="383"/>
      <c r="V43" s="383"/>
      <c r="W43" s="383"/>
      <c r="X43" s="383"/>
      <c r="Y43" s="383"/>
      <c r="Z43" s="383"/>
      <c r="AA43" s="383"/>
      <c r="AB43" s="383"/>
      <c r="AC43" s="383"/>
      <c r="AD43" s="383"/>
      <c r="AE43" s="383"/>
      <c r="AF43" s="383"/>
      <c r="AG43" s="383"/>
      <c r="AH43" s="383"/>
      <c r="AI43" s="24"/>
      <c r="AJ43" s="96"/>
    </row>
    <row r="44" spans="1:36">
      <c r="B44" s="95"/>
      <c r="C44" s="95"/>
      <c r="D44" s="95"/>
      <c r="E44" s="43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9"/>
      <c r="AB44" s="99"/>
      <c r="AC44" s="99"/>
      <c r="AD44" s="99"/>
      <c r="AE44" s="99"/>
      <c r="AF44" s="99"/>
      <c r="AG44" s="99"/>
      <c r="AH44" s="95"/>
      <c r="AI44" s="95"/>
    </row>
    <row r="45" spans="1:36">
      <c r="C45" s="42" t="s">
        <v>51</v>
      </c>
    </row>
    <row r="46" spans="1:36">
      <c r="C46" s="42"/>
      <c r="D46" s="117" t="s">
        <v>181</v>
      </c>
      <c r="E46" s="125"/>
    </row>
    <row r="47" spans="1:36">
      <c r="C47" s="42"/>
      <c r="D47" s="125"/>
      <c r="E47" s="42"/>
    </row>
    <row r="48" spans="1:36">
      <c r="C48" s="42"/>
      <c r="D48" s="117" t="s">
        <v>182</v>
      </c>
    </row>
    <row r="49" spans="3:38">
      <c r="C49" s="42"/>
      <c r="E49" s="117" t="s">
        <v>183</v>
      </c>
      <c r="F49" s="125"/>
      <c r="G49" s="125"/>
      <c r="H49" s="125"/>
    </row>
    <row r="50" spans="3:38" ht="10.5" customHeight="1">
      <c r="C50" s="42"/>
      <c r="E50" s="125"/>
      <c r="F50" s="125"/>
      <c r="G50" s="125"/>
      <c r="H50" s="125"/>
    </row>
    <row r="51" spans="3:38">
      <c r="C51" s="42"/>
      <c r="E51" s="125"/>
      <c r="F51" s="117" t="s">
        <v>129</v>
      </c>
      <c r="G51" s="125"/>
      <c r="H51" s="125"/>
    </row>
    <row r="52" spans="3:38">
      <c r="C52" s="42"/>
      <c r="E52" s="125"/>
      <c r="F52" s="373" t="s">
        <v>17</v>
      </c>
      <c r="G52" s="364"/>
      <c r="H52" s="365"/>
      <c r="I52" s="322" t="s">
        <v>27</v>
      </c>
      <c r="J52" s="323"/>
      <c r="K52" s="324"/>
      <c r="L52" s="374" t="s">
        <v>65</v>
      </c>
      <c r="M52" s="375"/>
      <c r="N52" s="375"/>
      <c r="O52" s="376"/>
      <c r="P52" s="309" t="s">
        <v>66</v>
      </c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L52" s="117"/>
    </row>
    <row r="53" spans="3:38" ht="64.5" customHeight="1">
      <c r="C53" s="42"/>
      <c r="E53" s="125"/>
      <c r="F53" s="197">
        <v>101</v>
      </c>
      <c r="G53" s="198"/>
      <c r="H53" s="199"/>
      <c r="I53" s="310" t="s">
        <v>122</v>
      </c>
      <c r="J53" s="198"/>
      <c r="K53" s="199"/>
      <c r="L53" s="377" t="s">
        <v>216</v>
      </c>
      <c r="M53" s="378"/>
      <c r="N53" s="378"/>
      <c r="O53" s="379"/>
      <c r="P53" s="372" t="s">
        <v>204</v>
      </c>
      <c r="Q53" s="372"/>
      <c r="R53" s="372"/>
      <c r="S53" s="372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</row>
    <row r="54" spans="3:38" ht="55.5" customHeight="1">
      <c r="C54" s="42"/>
      <c r="E54" s="125"/>
      <c r="F54" s="197">
        <v>102</v>
      </c>
      <c r="G54" s="198"/>
      <c r="H54" s="199"/>
      <c r="I54" s="310" t="s">
        <v>205</v>
      </c>
      <c r="J54" s="198"/>
      <c r="K54" s="199"/>
      <c r="L54" s="377" t="s">
        <v>217</v>
      </c>
      <c r="M54" s="378"/>
      <c r="N54" s="378"/>
      <c r="O54" s="379"/>
      <c r="P54" s="372" t="s">
        <v>204</v>
      </c>
      <c r="Q54" s="372"/>
      <c r="R54" s="372"/>
      <c r="S54" s="372"/>
      <c r="T54" s="372"/>
      <c r="U54" s="372"/>
      <c r="V54" s="372"/>
      <c r="W54" s="372"/>
      <c r="X54" s="372"/>
      <c r="Y54" s="372"/>
      <c r="Z54" s="372"/>
      <c r="AA54" s="372"/>
      <c r="AB54" s="372"/>
      <c r="AC54" s="372"/>
    </row>
    <row r="55" spans="3:38" ht="66.75" customHeight="1">
      <c r="C55" s="42"/>
      <c r="E55" s="125"/>
      <c r="F55" s="197">
        <v>103</v>
      </c>
      <c r="G55" s="198"/>
      <c r="H55" s="199"/>
      <c r="I55" s="310" t="s">
        <v>206</v>
      </c>
      <c r="J55" s="198"/>
      <c r="K55" s="199"/>
      <c r="L55" s="377" t="s">
        <v>218</v>
      </c>
      <c r="M55" s="378"/>
      <c r="N55" s="378"/>
      <c r="O55" s="379"/>
      <c r="P55" s="372" t="s">
        <v>208</v>
      </c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</row>
    <row r="56" spans="3:38" ht="70.5" customHeight="1">
      <c r="C56" s="42"/>
      <c r="E56" s="125"/>
      <c r="F56" s="197">
        <v>104</v>
      </c>
      <c r="G56" s="198"/>
      <c r="H56" s="199"/>
      <c r="I56" s="310" t="s">
        <v>207</v>
      </c>
      <c r="J56" s="198"/>
      <c r="K56" s="199"/>
      <c r="L56" s="377" t="s">
        <v>219</v>
      </c>
      <c r="M56" s="378"/>
      <c r="N56" s="378"/>
      <c r="O56" s="379"/>
      <c r="P56" s="372" t="s">
        <v>209</v>
      </c>
      <c r="Q56" s="372"/>
      <c r="R56" s="372"/>
      <c r="S56" s="372"/>
      <c r="T56" s="372"/>
      <c r="U56" s="372"/>
      <c r="V56" s="372"/>
      <c r="W56" s="372"/>
      <c r="X56" s="372"/>
      <c r="Y56" s="372"/>
      <c r="Z56" s="372"/>
      <c r="AA56" s="372"/>
      <c r="AB56" s="372"/>
      <c r="AC56" s="372"/>
    </row>
    <row r="57" spans="3:38" ht="66" customHeight="1">
      <c r="C57" s="42"/>
      <c r="E57" s="125"/>
      <c r="F57" s="197">
        <v>105</v>
      </c>
      <c r="G57" s="198"/>
      <c r="H57" s="199"/>
      <c r="I57" s="310" t="s">
        <v>210</v>
      </c>
      <c r="J57" s="198"/>
      <c r="K57" s="199"/>
      <c r="L57" s="377" t="s">
        <v>220</v>
      </c>
      <c r="M57" s="378"/>
      <c r="N57" s="378"/>
      <c r="O57" s="379"/>
      <c r="P57" s="372" t="s">
        <v>204</v>
      </c>
      <c r="Q57" s="372"/>
      <c r="R57" s="372"/>
      <c r="S57" s="372"/>
      <c r="T57" s="372"/>
      <c r="U57" s="372"/>
      <c r="V57" s="372"/>
      <c r="W57" s="372"/>
      <c r="X57" s="372"/>
      <c r="Y57" s="372"/>
      <c r="Z57" s="372"/>
      <c r="AA57" s="372"/>
      <c r="AB57" s="372"/>
      <c r="AC57" s="372"/>
    </row>
    <row r="58" spans="3:38" ht="60.75" customHeight="1">
      <c r="C58" s="42"/>
      <c r="E58" s="125"/>
      <c r="F58" s="197">
        <v>106</v>
      </c>
      <c r="G58" s="198"/>
      <c r="H58" s="199"/>
      <c r="I58" s="310" t="s">
        <v>211</v>
      </c>
      <c r="J58" s="198"/>
      <c r="K58" s="199"/>
      <c r="L58" s="377" t="s">
        <v>221</v>
      </c>
      <c r="M58" s="378"/>
      <c r="N58" s="378"/>
      <c r="O58" s="379"/>
      <c r="P58" s="372" t="s">
        <v>213</v>
      </c>
      <c r="Q58" s="372"/>
      <c r="R58" s="372"/>
      <c r="S58" s="372"/>
      <c r="T58" s="372"/>
      <c r="U58" s="372"/>
      <c r="V58" s="372"/>
      <c r="W58" s="372"/>
      <c r="X58" s="372"/>
      <c r="Y58" s="372"/>
      <c r="Z58" s="372"/>
      <c r="AA58" s="372"/>
      <c r="AB58" s="372"/>
      <c r="AC58" s="372"/>
    </row>
    <row r="59" spans="3:38">
      <c r="C59" s="42"/>
      <c r="E59" s="125"/>
      <c r="F59" s="117"/>
      <c r="G59" s="125"/>
      <c r="H59" s="125"/>
    </row>
    <row r="60" spans="3:38">
      <c r="C60" s="42"/>
      <c r="D60" s="117" t="s">
        <v>184</v>
      </c>
    </row>
    <row r="61" spans="3:38">
      <c r="C61" s="42"/>
      <c r="E61" s="117" t="s">
        <v>185</v>
      </c>
      <c r="F61" s="125"/>
      <c r="G61" s="125"/>
      <c r="H61" s="125"/>
    </row>
    <row r="62" spans="3:38">
      <c r="C62" s="42"/>
      <c r="E62" s="117"/>
      <c r="F62" s="125"/>
      <c r="G62" s="125"/>
      <c r="H62" s="125"/>
    </row>
    <row r="63" spans="3:38">
      <c r="C63" s="42"/>
      <c r="E63" s="271" t="s">
        <v>130</v>
      </c>
      <c r="F63" s="334"/>
      <c r="G63" s="334"/>
      <c r="H63" s="334"/>
      <c r="I63" s="334"/>
      <c r="J63" s="335"/>
      <c r="K63" s="328" t="s">
        <v>186</v>
      </c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29"/>
      <c r="Z63" s="329"/>
      <c r="AA63" s="329"/>
      <c r="AB63" s="329"/>
      <c r="AC63" s="329"/>
      <c r="AD63" s="329"/>
      <c r="AE63" s="329"/>
      <c r="AF63" s="329"/>
      <c r="AG63" s="329"/>
      <c r="AH63" s="330"/>
    </row>
    <row r="64" spans="3:38">
      <c r="C64" s="42"/>
      <c r="E64" s="320" t="s">
        <v>41</v>
      </c>
      <c r="F64" s="260" t="s">
        <v>131</v>
      </c>
      <c r="G64" s="279"/>
      <c r="H64" s="279"/>
      <c r="I64" s="279"/>
      <c r="J64" s="280"/>
      <c r="K64" s="311" t="s">
        <v>22</v>
      </c>
      <c r="L64" s="312"/>
      <c r="M64" s="312"/>
      <c r="N64" s="312"/>
      <c r="O64" s="312"/>
      <c r="P64" s="312"/>
      <c r="Q64" s="312"/>
      <c r="R64" s="312"/>
      <c r="S64" s="312"/>
      <c r="T64" s="312"/>
      <c r="U64" s="313"/>
      <c r="V64" s="311" t="s">
        <v>134</v>
      </c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3"/>
    </row>
    <row r="65" spans="3:34" ht="10.5" customHeight="1">
      <c r="C65" s="42"/>
      <c r="E65" s="321"/>
      <c r="F65" s="281"/>
      <c r="G65" s="282"/>
      <c r="H65" s="282"/>
      <c r="I65" s="282"/>
      <c r="J65" s="283"/>
      <c r="K65" s="314"/>
      <c r="L65" s="315"/>
      <c r="M65" s="315"/>
      <c r="N65" s="315"/>
      <c r="O65" s="315"/>
      <c r="P65" s="315"/>
      <c r="Q65" s="315"/>
      <c r="R65" s="315"/>
      <c r="S65" s="315"/>
      <c r="T65" s="315"/>
      <c r="U65" s="316"/>
      <c r="V65" s="314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  <c r="AH65" s="316"/>
    </row>
    <row r="66" spans="3:34" ht="11.25" customHeight="1">
      <c r="C66" s="42"/>
      <c r="E66" s="46">
        <v>1</v>
      </c>
      <c r="F66" s="331" t="s">
        <v>132</v>
      </c>
      <c r="G66" s="332"/>
      <c r="H66" s="332"/>
      <c r="I66" s="332"/>
      <c r="J66" s="333"/>
      <c r="K66" s="317" t="s">
        <v>133</v>
      </c>
      <c r="L66" s="318"/>
      <c r="M66" s="318"/>
      <c r="N66" s="318"/>
      <c r="O66" s="318"/>
      <c r="P66" s="318"/>
      <c r="Q66" s="318"/>
      <c r="R66" s="318"/>
      <c r="S66" s="318"/>
      <c r="T66" s="318"/>
      <c r="U66" s="319"/>
      <c r="V66" s="317"/>
      <c r="W66" s="318"/>
      <c r="X66" s="318"/>
      <c r="Y66" s="318"/>
      <c r="Z66" s="318"/>
      <c r="AA66" s="318"/>
      <c r="AB66" s="318"/>
      <c r="AC66" s="318"/>
      <c r="AD66" s="318"/>
      <c r="AE66" s="318"/>
      <c r="AF66" s="318"/>
      <c r="AG66" s="318"/>
      <c r="AH66" s="319"/>
    </row>
    <row r="67" spans="3:34">
      <c r="C67" s="42"/>
      <c r="E67" s="117"/>
      <c r="F67" s="125"/>
      <c r="G67" s="125"/>
      <c r="H67" s="125"/>
    </row>
    <row r="68" spans="3:34" ht="10.5" customHeight="1">
      <c r="C68" s="42"/>
      <c r="E68" s="125"/>
      <c r="F68" s="125"/>
      <c r="G68" s="125"/>
      <c r="H68" s="125"/>
    </row>
    <row r="69" spans="3:34">
      <c r="C69" s="42"/>
      <c r="E69" s="117" t="s">
        <v>187</v>
      </c>
      <c r="F69" s="125"/>
      <c r="G69" s="125"/>
      <c r="H69" s="125"/>
    </row>
    <row r="70" spans="3:34" ht="10.5" customHeight="1">
      <c r="C70" s="42"/>
      <c r="E70" s="125"/>
      <c r="F70" s="125"/>
      <c r="G70" s="125"/>
      <c r="H70" s="125"/>
    </row>
    <row r="71" spans="3:34">
      <c r="C71" s="42"/>
      <c r="E71" s="117"/>
      <c r="F71" s="117" t="s">
        <v>188</v>
      </c>
      <c r="G71" s="125"/>
      <c r="H71" s="125"/>
    </row>
    <row r="72" spans="3:34" ht="10.5" customHeight="1">
      <c r="C72" s="42"/>
      <c r="E72" s="125"/>
      <c r="F72" s="125"/>
      <c r="G72" s="125"/>
      <c r="H72" s="125"/>
    </row>
    <row r="73" spans="3:34">
      <c r="C73" s="42"/>
      <c r="E73" s="117" t="s">
        <v>189</v>
      </c>
      <c r="F73" s="125"/>
      <c r="G73" s="125"/>
      <c r="H73" s="125"/>
    </row>
    <row r="74" spans="3:34" ht="10.5" customHeight="1">
      <c r="C74" s="42"/>
      <c r="E74" s="125"/>
      <c r="F74" s="125"/>
      <c r="G74" s="125"/>
      <c r="H74" s="125"/>
    </row>
    <row r="75" spans="3:34">
      <c r="C75" s="42"/>
      <c r="E75" s="117"/>
      <c r="F75" s="117" t="s">
        <v>190</v>
      </c>
      <c r="G75" s="125"/>
      <c r="H75" s="125"/>
    </row>
    <row r="76" spans="3:34" ht="10.5" customHeight="1">
      <c r="C76" s="42"/>
      <c r="E76" s="125"/>
      <c r="F76" s="125"/>
      <c r="G76" s="125"/>
      <c r="H76" s="125"/>
    </row>
    <row r="77" spans="3:34">
      <c r="C77" s="42"/>
      <c r="E77" s="117" t="s">
        <v>191</v>
      </c>
      <c r="F77" s="125"/>
      <c r="G77" s="125"/>
      <c r="H77" s="125"/>
    </row>
    <row r="78" spans="3:34">
      <c r="C78" s="42"/>
      <c r="E78" s="125"/>
      <c r="F78" s="117" t="s">
        <v>192</v>
      </c>
      <c r="G78" s="125"/>
      <c r="H78" s="125"/>
    </row>
    <row r="79" spans="3:34">
      <c r="C79" s="42"/>
      <c r="E79" s="125"/>
      <c r="F79" s="117" t="s">
        <v>168</v>
      </c>
      <c r="G79" s="125"/>
      <c r="H79" s="125"/>
    </row>
    <row r="80" spans="3:34">
      <c r="C80" s="42"/>
      <c r="E80" s="125"/>
      <c r="F80" s="117"/>
      <c r="G80" s="125"/>
      <c r="H80" s="125"/>
    </row>
    <row r="81" spans="2:70">
      <c r="C81" s="42"/>
      <c r="E81" s="125"/>
      <c r="F81" s="117"/>
      <c r="G81" s="117" t="s">
        <v>135</v>
      </c>
      <c r="H81" s="125"/>
    </row>
    <row r="82" spans="2:70">
      <c r="C82" s="42"/>
      <c r="E82" s="125"/>
      <c r="F82" s="117"/>
      <c r="G82" s="117" t="s">
        <v>136</v>
      </c>
      <c r="H82" s="125"/>
    </row>
    <row r="83" spans="2:70">
      <c r="C83" s="42"/>
      <c r="E83" s="125"/>
      <c r="F83" s="125"/>
      <c r="G83" s="373" t="s">
        <v>138</v>
      </c>
      <c r="H83" s="364"/>
      <c r="I83" s="365"/>
      <c r="J83" s="322" t="s">
        <v>139</v>
      </c>
      <c r="K83" s="323"/>
      <c r="L83" s="324"/>
      <c r="M83" s="374" t="s">
        <v>140</v>
      </c>
      <c r="N83" s="375"/>
      <c r="O83" s="375"/>
      <c r="P83" s="376"/>
      <c r="Q83" s="309" t="s">
        <v>169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L83" s="117"/>
    </row>
    <row r="84" spans="2:70" ht="63" customHeight="1">
      <c r="C84" s="42"/>
      <c r="E84" s="125"/>
      <c r="F84" s="125"/>
      <c r="G84" s="197">
        <v>107</v>
      </c>
      <c r="H84" s="198"/>
      <c r="I84" s="199"/>
      <c r="J84" s="310" t="s">
        <v>212</v>
      </c>
      <c r="K84" s="198"/>
      <c r="L84" s="199"/>
      <c r="M84" s="377" t="s">
        <v>222</v>
      </c>
      <c r="N84" s="378"/>
      <c r="O84" s="378"/>
      <c r="P84" s="379"/>
      <c r="Q84" s="372" t="s">
        <v>213</v>
      </c>
      <c r="R84" s="372"/>
      <c r="S84" s="372"/>
      <c r="T84" s="372"/>
      <c r="U84" s="372"/>
      <c r="V84" s="372"/>
      <c r="W84" s="372"/>
      <c r="X84" s="372"/>
      <c r="Y84" s="372"/>
      <c r="Z84" s="372"/>
      <c r="AA84" s="372"/>
      <c r="AB84" s="372"/>
      <c r="AC84" s="372"/>
    </row>
    <row r="85" spans="2:70">
      <c r="C85" s="42"/>
      <c r="E85" s="125"/>
      <c r="F85" s="95"/>
      <c r="G85" s="95"/>
      <c r="H85" s="95"/>
      <c r="I85" s="133"/>
      <c r="J85" s="95"/>
      <c r="K85" s="95"/>
      <c r="L85" s="129"/>
      <c r="M85" s="129"/>
      <c r="N85" s="129"/>
      <c r="O85" s="129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</row>
    <row r="86" spans="2:70">
      <c r="C86" s="42"/>
      <c r="E86" s="125"/>
      <c r="F86" s="117"/>
      <c r="G86" s="117" t="s">
        <v>137</v>
      </c>
      <c r="H86" s="125"/>
    </row>
    <row r="87" spans="2:70">
      <c r="C87" s="42"/>
    </row>
    <row r="88" spans="2:70">
      <c r="C88" s="42"/>
      <c r="D88" s="42" t="s">
        <v>193</v>
      </c>
      <c r="E88" s="42"/>
    </row>
    <row r="89" spans="2:70">
      <c r="C89" s="42"/>
      <c r="E89" s="373" t="s">
        <v>17</v>
      </c>
      <c r="F89" s="364"/>
      <c r="G89" s="365"/>
      <c r="H89" s="322" t="s">
        <v>27</v>
      </c>
      <c r="I89" s="323"/>
      <c r="J89" s="324"/>
      <c r="K89" s="374" t="s">
        <v>65</v>
      </c>
      <c r="L89" s="375"/>
      <c r="M89" s="375"/>
      <c r="N89" s="376"/>
      <c r="O89" s="309" t="s">
        <v>66</v>
      </c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  <c r="AA89" s="309"/>
      <c r="AB89" s="309"/>
    </row>
    <row r="90" spans="2:70" ht="11.25" customHeight="1">
      <c r="C90" s="42"/>
      <c r="E90" s="197">
        <v>0</v>
      </c>
      <c r="F90" s="198"/>
      <c r="G90" s="199"/>
      <c r="H90" s="310" t="s">
        <v>98</v>
      </c>
      <c r="I90" s="198"/>
      <c r="J90" s="199"/>
      <c r="K90" s="377" t="s">
        <v>98</v>
      </c>
      <c r="L90" s="378"/>
      <c r="M90" s="378"/>
      <c r="N90" s="379"/>
      <c r="O90" s="372" t="s">
        <v>99</v>
      </c>
      <c r="P90" s="372"/>
      <c r="Q90" s="372"/>
      <c r="R90" s="372"/>
      <c r="S90" s="372"/>
      <c r="T90" s="372"/>
      <c r="U90" s="372"/>
      <c r="V90" s="372"/>
      <c r="W90" s="372"/>
      <c r="X90" s="372"/>
      <c r="Y90" s="372"/>
      <c r="Z90" s="372"/>
      <c r="AA90" s="372"/>
      <c r="AB90" s="372"/>
    </row>
    <row r="91" spans="2:70">
      <c r="C91" s="42"/>
      <c r="E91" s="125"/>
    </row>
    <row r="92" spans="2:70" s="23" customFormat="1">
      <c r="B92" s="21"/>
      <c r="C92" s="42" t="s">
        <v>194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N92" s="17"/>
      <c r="BR92" s="17"/>
    </row>
    <row r="93" spans="2:70">
      <c r="D93" s="44" t="s">
        <v>195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2:70">
      <c r="D94" s="44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spans="2:70">
      <c r="E95" s="271" t="s">
        <v>52</v>
      </c>
      <c r="F95" s="334"/>
      <c r="G95" s="334"/>
      <c r="H95" s="334"/>
      <c r="I95" s="334"/>
      <c r="J95" s="335"/>
      <c r="K95" s="328" t="s">
        <v>186</v>
      </c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30"/>
      <c r="AI95" s="18"/>
    </row>
    <row r="96" spans="2:70">
      <c r="E96" s="320" t="s">
        <v>41</v>
      </c>
      <c r="F96" s="278" t="s">
        <v>11</v>
      </c>
      <c r="G96" s="279"/>
      <c r="H96" s="279"/>
      <c r="I96" s="279"/>
      <c r="J96" s="280"/>
      <c r="K96" s="322" t="s">
        <v>21</v>
      </c>
      <c r="L96" s="323"/>
      <c r="M96" s="323"/>
      <c r="N96" s="323"/>
      <c r="O96" s="323"/>
      <c r="P96" s="323"/>
      <c r="Q96" s="323"/>
      <c r="R96" s="323"/>
      <c r="S96" s="323"/>
      <c r="T96" s="323"/>
      <c r="U96" s="324"/>
      <c r="V96" s="278" t="s">
        <v>23</v>
      </c>
      <c r="W96" s="279"/>
      <c r="X96" s="279"/>
      <c r="Y96" s="279"/>
      <c r="Z96" s="279"/>
      <c r="AA96" s="279"/>
      <c r="AB96" s="279"/>
      <c r="AC96" s="280"/>
      <c r="AD96" s="278" t="s">
        <v>20</v>
      </c>
      <c r="AE96" s="279"/>
      <c r="AF96" s="279"/>
      <c r="AG96" s="279"/>
      <c r="AH96" s="280"/>
      <c r="AI96" s="52"/>
    </row>
    <row r="97" spans="4:42">
      <c r="E97" s="321"/>
      <c r="F97" s="281"/>
      <c r="G97" s="282"/>
      <c r="H97" s="282"/>
      <c r="I97" s="282"/>
      <c r="J97" s="283"/>
      <c r="K97" s="322" t="s">
        <v>22</v>
      </c>
      <c r="L97" s="323"/>
      <c r="M97" s="323"/>
      <c r="N97" s="323"/>
      <c r="O97" s="323"/>
      <c r="P97" s="324"/>
      <c r="Q97" s="322" t="s">
        <v>11</v>
      </c>
      <c r="R97" s="323"/>
      <c r="S97" s="323"/>
      <c r="T97" s="323"/>
      <c r="U97" s="324"/>
      <c r="V97" s="281"/>
      <c r="W97" s="282"/>
      <c r="X97" s="282"/>
      <c r="Y97" s="282"/>
      <c r="Z97" s="282"/>
      <c r="AA97" s="282"/>
      <c r="AB97" s="282"/>
      <c r="AC97" s="283"/>
      <c r="AD97" s="325"/>
      <c r="AE97" s="326"/>
      <c r="AF97" s="326"/>
      <c r="AG97" s="326"/>
      <c r="AH97" s="327"/>
      <c r="AI97" s="48"/>
    </row>
    <row r="98" spans="4:42" ht="11.25" customHeight="1">
      <c r="E98" s="46">
        <v>1</v>
      </c>
      <c r="F98" s="331" t="s">
        <v>155</v>
      </c>
      <c r="G98" s="332"/>
      <c r="H98" s="332"/>
      <c r="I98" s="332"/>
      <c r="J98" s="333"/>
      <c r="K98" s="384" t="s">
        <v>150</v>
      </c>
      <c r="L98" s="385"/>
      <c r="M98" s="385"/>
      <c r="N98" s="385"/>
      <c r="O98" s="385"/>
      <c r="P98" s="386"/>
      <c r="Q98" s="331" t="s">
        <v>141</v>
      </c>
      <c r="R98" s="332"/>
      <c r="S98" s="332"/>
      <c r="T98" s="332"/>
      <c r="U98" s="333"/>
      <c r="V98" s="384" t="s">
        <v>152</v>
      </c>
      <c r="W98" s="385"/>
      <c r="X98" s="385"/>
      <c r="Y98" s="385"/>
      <c r="Z98" s="385"/>
      <c r="AA98" s="385"/>
      <c r="AB98" s="385"/>
      <c r="AC98" s="386"/>
      <c r="AD98" s="310" t="s">
        <v>157</v>
      </c>
      <c r="AE98" s="198"/>
      <c r="AF98" s="198"/>
      <c r="AG98" s="198"/>
      <c r="AH98" s="199"/>
      <c r="AI98" s="48"/>
    </row>
    <row r="99" spans="4:42" ht="11.25" customHeight="1">
      <c r="E99" s="46">
        <v>2</v>
      </c>
      <c r="F99" s="331" t="s">
        <v>156</v>
      </c>
      <c r="G99" s="332"/>
      <c r="H99" s="332"/>
      <c r="I99" s="332"/>
      <c r="J99" s="333"/>
      <c r="K99" s="387"/>
      <c r="L99" s="388"/>
      <c r="M99" s="388"/>
      <c r="N99" s="388"/>
      <c r="O99" s="388"/>
      <c r="P99" s="389"/>
      <c r="Q99" s="331" t="s">
        <v>142</v>
      </c>
      <c r="R99" s="332"/>
      <c r="S99" s="332"/>
      <c r="T99" s="332"/>
      <c r="U99" s="333"/>
      <c r="V99" s="387"/>
      <c r="W99" s="388"/>
      <c r="X99" s="388"/>
      <c r="Y99" s="388"/>
      <c r="Z99" s="388"/>
      <c r="AA99" s="388"/>
      <c r="AB99" s="388"/>
      <c r="AC99" s="389"/>
      <c r="AD99" s="310" t="s">
        <v>157</v>
      </c>
      <c r="AE99" s="198"/>
      <c r="AF99" s="198"/>
      <c r="AG99" s="198"/>
      <c r="AH99" s="199"/>
      <c r="AI99" s="50"/>
    </row>
    <row r="100" spans="4:42" ht="11.25" customHeight="1">
      <c r="E100" s="46">
        <v>3</v>
      </c>
      <c r="F100" s="331" t="s">
        <v>143</v>
      </c>
      <c r="G100" s="332"/>
      <c r="H100" s="332"/>
      <c r="I100" s="332"/>
      <c r="J100" s="333"/>
      <c r="K100" s="387"/>
      <c r="L100" s="388"/>
      <c r="M100" s="388"/>
      <c r="N100" s="388"/>
      <c r="O100" s="388"/>
      <c r="P100" s="389"/>
      <c r="Q100" s="331" t="s">
        <v>143</v>
      </c>
      <c r="R100" s="332"/>
      <c r="S100" s="332"/>
      <c r="T100" s="332"/>
      <c r="U100" s="333"/>
      <c r="V100" s="387"/>
      <c r="W100" s="388"/>
      <c r="X100" s="388"/>
      <c r="Y100" s="388"/>
      <c r="Z100" s="388"/>
      <c r="AA100" s="388"/>
      <c r="AB100" s="388"/>
      <c r="AC100" s="389"/>
      <c r="AD100" s="197"/>
      <c r="AE100" s="198"/>
      <c r="AF100" s="198"/>
      <c r="AG100" s="198"/>
      <c r="AH100" s="199"/>
      <c r="AI100" s="48"/>
    </row>
    <row r="101" spans="4:42" ht="11.25" customHeight="1">
      <c r="E101" s="46">
        <v>4</v>
      </c>
      <c r="F101" s="331" t="s">
        <v>144</v>
      </c>
      <c r="G101" s="332"/>
      <c r="H101" s="332"/>
      <c r="I101" s="332"/>
      <c r="J101" s="333"/>
      <c r="K101" s="387"/>
      <c r="L101" s="388"/>
      <c r="M101" s="388"/>
      <c r="N101" s="388"/>
      <c r="O101" s="388"/>
      <c r="P101" s="389"/>
      <c r="Q101" s="331" t="s">
        <v>144</v>
      </c>
      <c r="R101" s="332"/>
      <c r="S101" s="332"/>
      <c r="T101" s="332"/>
      <c r="U101" s="333"/>
      <c r="V101" s="387"/>
      <c r="W101" s="388"/>
      <c r="X101" s="388"/>
      <c r="Y101" s="388"/>
      <c r="Z101" s="388"/>
      <c r="AA101" s="388"/>
      <c r="AB101" s="388"/>
      <c r="AC101" s="389"/>
      <c r="AD101" s="197"/>
      <c r="AE101" s="198"/>
      <c r="AF101" s="198"/>
      <c r="AG101" s="198"/>
      <c r="AH101" s="199"/>
      <c r="AI101" s="50"/>
    </row>
    <row r="102" spans="4:42" ht="11.25" customHeight="1">
      <c r="E102" s="46">
        <v>5</v>
      </c>
      <c r="F102" s="331" t="s">
        <v>170</v>
      </c>
      <c r="G102" s="393"/>
      <c r="H102" s="393"/>
      <c r="I102" s="393"/>
      <c r="J102" s="394"/>
      <c r="K102" s="387"/>
      <c r="L102" s="388"/>
      <c r="M102" s="388"/>
      <c r="N102" s="388"/>
      <c r="O102" s="388"/>
      <c r="P102" s="389"/>
      <c r="Q102" s="331" t="s">
        <v>171</v>
      </c>
      <c r="R102" s="393"/>
      <c r="S102" s="393"/>
      <c r="T102" s="393"/>
      <c r="U102" s="394"/>
      <c r="V102" s="387"/>
      <c r="W102" s="388"/>
      <c r="X102" s="388"/>
      <c r="Y102" s="388"/>
      <c r="Z102" s="388"/>
      <c r="AA102" s="388"/>
      <c r="AB102" s="388"/>
      <c r="AC102" s="389"/>
      <c r="AD102" s="310"/>
      <c r="AE102" s="198"/>
      <c r="AF102" s="198"/>
      <c r="AG102" s="198"/>
      <c r="AH102" s="199"/>
      <c r="AI102" s="50"/>
    </row>
    <row r="103" spans="4:42" ht="11.25" customHeight="1">
      <c r="E103" s="46">
        <v>6</v>
      </c>
      <c r="F103" s="331" t="s">
        <v>117</v>
      </c>
      <c r="G103" s="332"/>
      <c r="H103" s="332"/>
      <c r="I103" s="332"/>
      <c r="J103" s="333"/>
      <c r="K103" s="387"/>
      <c r="L103" s="388"/>
      <c r="M103" s="388"/>
      <c r="N103" s="388"/>
      <c r="O103" s="388"/>
      <c r="P103" s="389"/>
      <c r="Q103" s="331" t="s">
        <v>117</v>
      </c>
      <c r="R103" s="332"/>
      <c r="S103" s="332"/>
      <c r="T103" s="332"/>
      <c r="U103" s="333"/>
      <c r="V103" s="387"/>
      <c r="W103" s="388"/>
      <c r="X103" s="388"/>
      <c r="Y103" s="388"/>
      <c r="Z103" s="388"/>
      <c r="AA103" s="388"/>
      <c r="AB103" s="388"/>
      <c r="AC103" s="389"/>
      <c r="AD103" s="197"/>
      <c r="AE103" s="198"/>
      <c r="AF103" s="198"/>
      <c r="AG103" s="198"/>
      <c r="AH103" s="199"/>
      <c r="AI103" s="48"/>
    </row>
    <row r="104" spans="4:42" ht="24.75" customHeight="1">
      <c r="E104" s="46">
        <v>7</v>
      </c>
      <c r="F104" s="331" t="s">
        <v>197</v>
      </c>
      <c r="G104" s="332"/>
      <c r="H104" s="332"/>
      <c r="I104" s="332"/>
      <c r="J104" s="333"/>
      <c r="K104" s="387"/>
      <c r="L104" s="388"/>
      <c r="M104" s="388"/>
      <c r="N104" s="388"/>
      <c r="O104" s="388"/>
      <c r="P104" s="389"/>
      <c r="Q104" s="331" t="s">
        <v>145</v>
      </c>
      <c r="R104" s="332"/>
      <c r="S104" s="332"/>
      <c r="T104" s="332"/>
      <c r="U104" s="333"/>
      <c r="V104" s="387"/>
      <c r="W104" s="388"/>
      <c r="X104" s="388"/>
      <c r="Y104" s="388"/>
      <c r="Z104" s="388"/>
      <c r="AA104" s="388"/>
      <c r="AB104" s="388"/>
      <c r="AC104" s="389"/>
      <c r="AD104" s="197"/>
      <c r="AE104" s="198"/>
      <c r="AF104" s="198"/>
      <c r="AG104" s="198"/>
      <c r="AH104" s="199"/>
      <c r="AI104" s="50"/>
    </row>
    <row r="105" spans="4:42" ht="11.25" customHeight="1">
      <c r="E105" s="46">
        <v>8</v>
      </c>
      <c r="F105" s="331" t="s">
        <v>198</v>
      </c>
      <c r="G105" s="332"/>
      <c r="H105" s="332"/>
      <c r="I105" s="332"/>
      <c r="J105" s="333"/>
      <c r="K105" s="387"/>
      <c r="L105" s="388"/>
      <c r="M105" s="388"/>
      <c r="N105" s="388"/>
      <c r="O105" s="388"/>
      <c r="P105" s="389"/>
      <c r="Q105" s="331" t="s">
        <v>146</v>
      </c>
      <c r="R105" s="332"/>
      <c r="S105" s="332"/>
      <c r="T105" s="332"/>
      <c r="U105" s="333"/>
      <c r="V105" s="387"/>
      <c r="W105" s="388"/>
      <c r="X105" s="388"/>
      <c r="Y105" s="388"/>
      <c r="Z105" s="388"/>
      <c r="AA105" s="388"/>
      <c r="AB105" s="388"/>
      <c r="AC105" s="389"/>
      <c r="AD105" s="197"/>
      <c r="AE105" s="198"/>
      <c r="AF105" s="198"/>
      <c r="AG105" s="198"/>
      <c r="AH105" s="199"/>
      <c r="AI105" s="48"/>
    </row>
    <row r="106" spans="4:42" ht="11.25" customHeight="1">
      <c r="E106" s="46">
        <v>9</v>
      </c>
      <c r="F106" s="331" t="s">
        <v>147</v>
      </c>
      <c r="G106" s="332"/>
      <c r="H106" s="332"/>
      <c r="I106" s="332"/>
      <c r="J106" s="333"/>
      <c r="K106" s="387"/>
      <c r="L106" s="388"/>
      <c r="M106" s="388"/>
      <c r="N106" s="388"/>
      <c r="O106" s="388"/>
      <c r="P106" s="389"/>
      <c r="Q106" s="331" t="s">
        <v>147</v>
      </c>
      <c r="R106" s="332"/>
      <c r="S106" s="332"/>
      <c r="T106" s="332"/>
      <c r="U106" s="333"/>
      <c r="V106" s="387"/>
      <c r="W106" s="388"/>
      <c r="X106" s="388"/>
      <c r="Y106" s="388"/>
      <c r="Z106" s="388"/>
      <c r="AA106" s="388"/>
      <c r="AB106" s="388"/>
      <c r="AC106" s="389"/>
      <c r="AD106" s="197"/>
      <c r="AE106" s="198"/>
      <c r="AF106" s="198"/>
      <c r="AG106" s="198"/>
      <c r="AH106" s="199"/>
      <c r="AI106" s="50"/>
    </row>
    <row r="107" spans="4:42" ht="11.25" customHeight="1">
      <c r="E107" s="46">
        <v>10</v>
      </c>
      <c r="F107" s="331" t="s">
        <v>148</v>
      </c>
      <c r="G107" s="332"/>
      <c r="H107" s="332"/>
      <c r="I107" s="332"/>
      <c r="J107" s="333"/>
      <c r="K107" s="387"/>
      <c r="L107" s="388"/>
      <c r="M107" s="388"/>
      <c r="N107" s="388"/>
      <c r="O107" s="388"/>
      <c r="P107" s="389"/>
      <c r="Q107" s="331" t="s">
        <v>148</v>
      </c>
      <c r="R107" s="332"/>
      <c r="S107" s="332"/>
      <c r="T107" s="332"/>
      <c r="U107" s="333"/>
      <c r="V107" s="390"/>
      <c r="W107" s="391"/>
      <c r="X107" s="391"/>
      <c r="Y107" s="391"/>
      <c r="Z107" s="391"/>
      <c r="AA107" s="391"/>
      <c r="AB107" s="391"/>
      <c r="AC107" s="392"/>
      <c r="AD107" s="197"/>
      <c r="AE107" s="198"/>
      <c r="AF107" s="198"/>
      <c r="AG107" s="198"/>
      <c r="AH107" s="199"/>
      <c r="AI107" s="50"/>
    </row>
    <row r="108" spans="4:42" ht="11.25" customHeight="1">
      <c r="E108" s="46">
        <v>11</v>
      </c>
      <c r="F108" s="331" t="s">
        <v>149</v>
      </c>
      <c r="G108" s="332"/>
      <c r="H108" s="332"/>
      <c r="I108" s="332"/>
      <c r="J108" s="333"/>
      <c r="K108" s="390"/>
      <c r="L108" s="391"/>
      <c r="M108" s="391"/>
      <c r="N108" s="391"/>
      <c r="O108" s="391"/>
      <c r="P108" s="392"/>
      <c r="Q108" s="331" t="s">
        <v>97</v>
      </c>
      <c r="R108" s="332"/>
      <c r="S108" s="332"/>
      <c r="T108" s="332"/>
      <c r="U108" s="333"/>
      <c r="V108" s="331" t="s">
        <v>153</v>
      </c>
      <c r="W108" s="332"/>
      <c r="X108" s="332"/>
      <c r="Y108" s="332"/>
      <c r="Z108" s="332"/>
      <c r="AA108" s="332"/>
      <c r="AB108" s="332"/>
      <c r="AC108" s="333"/>
      <c r="AD108" s="197"/>
      <c r="AE108" s="198"/>
      <c r="AF108" s="198"/>
      <c r="AG108" s="198"/>
      <c r="AH108" s="199"/>
      <c r="AI108" s="50"/>
    </row>
    <row r="109" spans="4:42">
      <c r="E109" s="126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5"/>
      <c r="AE109" s="95"/>
      <c r="AF109" s="95"/>
      <c r="AG109" s="95"/>
      <c r="AH109" s="95"/>
      <c r="AI109" s="95"/>
    </row>
    <row r="110" spans="4:42">
      <c r="E110" s="126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95"/>
      <c r="AE110" s="95"/>
      <c r="AF110" s="95"/>
      <c r="AG110" s="95"/>
      <c r="AH110" s="95"/>
      <c r="AI110" s="95"/>
    </row>
    <row r="111" spans="4:42">
      <c r="D111" s="44" t="s">
        <v>196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95"/>
    </row>
    <row r="112" spans="4:42">
      <c r="D112" s="44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95"/>
      <c r="AP112" s="42"/>
    </row>
    <row r="113" spans="5:35">
      <c r="E113" s="320" t="s">
        <v>41</v>
      </c>
      <c r="F113" s="278" t="s">
        <v>11</v>
      </c>
      <c r="G113" s="279"/>
      <c r="H113" s="279"/>
      <c r="I113" s="279"/>
      <c r="J113" s="280"/>
      <c r="K113" s="322" t="s">
        <v>21</v>
      </c>
      <c r="L113" s="323"/>
      <c r="M113" s="323"/>
      <c r="N113" s="323"/>
      <c r="O113" s="323"/>
      <c r="P113" s="323"/>
      <c r="Q113" s="323"/>
      <c r="R113" s="323"/>
      <c r="S113" s="323"/>
      <c r="T113" s="323"/>
      <c r="U113" s="324"/>
      <c r="V113" s="278" t="s">
        <v>23</v>
      </c>
      <c r="W113" s="279"/>
      <c r="X113" s="279"/>
      <c r="Y113" s="279"/>
      <c r="Z113" s="279"/>
      <c r="AA113" s="279"/>
      <c r="AB113" s="279"/>
      <c r="AC113" s="280"/>
      <c r="AD113" s="278" t="s">
        <v>20</v>
      </c>
      <c r="AE113" s="279"/>
      <c r="AF113" s="279"/>
      <c r="AG113" s="279"/>
      <c r="AH113" s="280"/>
      <c r="AI113" s="95"/>
    </row>
    <row r="114" spans="5:35">
      <c r="E114" s="321"/>
      <c r="F114" s="281"/>
      <c r="G114" s="282"/>
      <c r="H114" s="282"/>
      <c r="I114" s="282"/>
      <c r="J114" s="283"/>
      <c r="K114" s="322" t="s">
        <v>22</v>
      </c>
      <c r="L114" s="323"/>
      <c r="M114" s="323"/>
      <c r="N114" s="323"/>
      <c r="O114" s="323"/>
      <c r="P114" s="324"/>
      <c r="Q114" s="322" t="s">
        <v>11</v>
      </c>
      <c r="R114" s="323"/>
      <c r="S114" s="323"/>
      <c r="T114" s="323"/>
      <c r="U114" s="324"/>
      <c r="V114" s="281"/>
      <c r="W114" s="282"/>
      <c r="X114" s="282"/>
      <c r="Y114" s="282"/>
      <c r="Z114" s="282"/>
      <c r="AA114" s="282"/>
      <c r="AB114" s="282"/>
      <c r="AC114" s="283"/>
      <c r="AD114" s="325"/>
      <c r="AE114" s="326"/>
      <c r="AF114" s="326"/>
      <c r="AG114" s="326"/>
      <c r="AH114" s="327"/>
      <c r="AI114" s="95"/>
    </row>
    <row r="115" spans="5:35" ht="11.25" customHeight="1">
      <c r="E115" s="46">
        <v>1</v>
      </c>
      <c r="F115" s="331" t="s">
        <v>172</v>
      </c>
      <c r="G115" s="332"/>
      <c r="H115" s="332"/>
      <c r="I115" s="332"/>
      <c r="J115" s="333"/>
      <c r="K115" s="384" t="s">
        <v>151</v>
      </c>
      <c r="L115" s="385"/>
      <c r="M115" s="385"/>
      <c r="N115" s="385"/>
      <c r="O115" s="385"/>
      <c r="P115" s="386"/>
      <c r="Q115" s="331" t="s">
        <v>173</v>
      </c>
      <c r="R115" s="332"/>
      <c r="S115" s="332"/>
      <c r="T115" s="332"/>
      <c r="U115" s="333"/>
      <c r="V115" s="331" t="s">
        <v>166</v>
      </c>
      <c r="W115" s="332"/>
      <c r="X115" s="332"/>
      <c r="Y115" s="332"/>
      <c r="Z115" s="332"/>
      <c r="AA115" s="332"/>
      <c r="AB115" s="332"/>
      <c r="AC115" s="333"/>
      <c r="AD115" s="197"/>
      <c r="AE115" s="198"/>
      <c r="AF115" s="198"/>
      <c r="AG115" s="198"/>
      <c r="AH115" s="199"/>
      <c r="AI115" s="48"/>
    </row>
    <row r="116" spans="5:35" ht="11.25" customHeight="1">
      <c r="E116" s="46">
        <v>2</v>
      </c>
      <c r="F116" s="331" t="s">
        <v>115</v>
      </c>
      <c r="G116" s="393"/>
      <c r="H116" s="393"/>
      <c r="I116" s="393"/>
      <c r="J116" s="394"/>
      <c r="K116" s="387"/>
      <c r="L116" s="388"/>
      <c r="M116" s="388"/>
      <c r="N116" s="388"/>
      <c r="O116" s="388"/>
      <c r="P116" s="389"/>
      <c r="Q116" s="331" t="s">
        <v>115</v>
      </c>
      <c r="R116" s="393"/>
      <c r="S116" s="393"/>
      <c r="T116" s="393"/>
      <c r="U116" s="394"/>
      <c r="V116" s="384" t="s">
        <v>152</v>
      </c>
      <c r="W116" s="385"/>
      <c r="X116" s="385"/>
      <c r="Y116" s="385"/>
      <c r="Z116" s="385"/>
      <c r="AA116" s="385"/>
      <c r="AB116" s="385"/>
      <c r="AC116" s="386"/>
      <c r="AD116" s="197"/>
      <c r="AE116" s="198"/>
      <c r="AF116" s="198"/>
      <c r="AG116" s="198"/>
      <c r="AH116" s="199"/>
      <c r="AI116" s="50"/>
    </row>
    <row r="117" spans="5:35" ht="11.25" customHeight="1">
      <c r="E117" s="46">
        <v>3</v>
      </c>
      <c r="F117" s="331" t="s">
        <v>116</v>
      </c>
      <c r="G117" s="332"/>
      <c r="H117" s="332"/>
      <c r="I117" s="332"/>
      <c r="J117" s="333"/>
      <c r="K117" s="387"/>
      <c r="L117" s="388"/>
      <c r="M117" s="388"/>
      <c r="N117" s="388"/>
      <c r="O117" s="388"/>
      <c r="P117" s="389"/>
      <c r="Q117" s="331" t="s">
        <v>116</v>
      </c>
      <c r="R117" s="332"/>
      <c r="S117" s="332"/>
      <c r="T117" s="332"/>
      <c r="U117" s="333"/>
      <c r="V117" s="387"/>
      <c r="W117" s="388"/>
      <c r="X117" s="388"/>
      <c r="Y117" s="388"/>
      <c r="Z117" s="388"/>
      <c r="AA117" s="388"/>
      <c r="AB117" s="388"/>
      <c r="AC117" s="389"/>
      <c r="AD117" s="310" t="s">
        <v>157</v>
      </c>
      <c r="AE117" s="198"/>
      <c r="AF117" s="198"/>
      <c r="AG117" s="198"/>
      <c r="AH117" s="199"/>
      <c r="AI117" s="48"/>
    </row>
    <row r="118" spans="5:35" ht="11.25" customHeight="1">
      <c r="E118" s="46">
        <v>4</v>
      </c>
      <c r="F118" s="331" t="s">
        <v>142</v>
      </c>
      <c r="G118" s="332"/>
      <c r="H118" s="332"/>
      <c r="I118" s="332"/>
      <c r="J118" s="333"/>
      <c r="K118" s="387"/>
      <c r="L118" s="388"/>
      <c r="M118" s="388"/>
      <c r="N118" s="388"/>
      <c r="O118" s="388"/>
      <c r="P118" s="389"/>
      <c r="Q118" s="331" t="s">
        <v>142</v>
      </c>
      <c r="R118" s="332"/>
      <c r="S118" s="332"/>
      <c r="T118" s="332"/>
      <c r="U118" s="333"/>
      <c r="V118" s="387"/>
      <c r="W118" s="388"/>
      <c r="X118" s="388"/>
      <c r="Y118" s="388"/>
      <c r="Z118" s="388"/>
      <c r="AA118" s="388"/>
      <c r="AB118" s="388"/>
      <c r="AC118" s="389"/>
      <c r="AD118" s="310" t="s">
        <v>157</v>
      </c>
      <c r="AE118" s="198"/>
      <c r="AF118" s="198"/>
      <c r="AG118" s="198"/>
      <c r="AH118" s="199"/>
      <c r="AI118" s="50"/>
    </row>
    <row r="119" spans="5:35" ht="11.25" customHeight="1">
      <c r="E119" s="46">
        <v>5</v>
      </c>
      <c r="F119" s="331" t="s">
        <v>143</v>
      </c>
      <c r="G119" s="332"/>
      <c r="H119" s="332"/>
      <c r="I119" s="332"/>
      <c r="J119" s="333"/>
      <c r="K119" s="387"/>
      <c r="L119" s="388"/>
      <c r="M119" s="388"/>
      <c r="N119" s="388"/>
      <c r="O119" s="388"/>
      <c r="P119" s="389"/>
      <c r="Q119" s="331" t="s">
        <v>143</v>
      </c>
      <c r="R119" s="332"/>
      <c r="S119" s="332"/>
      <c r="T119" s="332"/>
      <c r="U119" s="333"/>
      <c r="V119" s="387"/>
      <c r="W119" s="388"/>
      <c r="X119" s="388"/>
      <c r="Y119" s="388"/>
      <c r="Z119" s="388"/>
      <c r="AA119" s="388"/>
      <c r="AB119" s="388"/>
      <c r="AC119" s="389"/>
      <c r="AD119" s="197"/>
      <c r="AE119" s="198"/>
      <c r="AF119" s="198"/>
      <c r="AG119" s="198"/>
      <c r="AH119" s="199"/>
      <c r="AI119" s="48"/>
    </row>
    <row r="120" spans="5:35" ht="11.25" customHeight="1">
      <c r="E120" s="46">
        <v>6</v>
      </c>
      <c r="F120" s="331" t="s">
        <v>144</v>
      </c>
      <c r="G120" s="332"/>
      <c r="H120" s="332"/>
      <c r="I120" s="332"/>
      <c r="J120" s="333"/>
      <c r="K120" s="387"/>
      <c r="L120" s="388"/>
      <c r="M120" s="388"/>
      <c r="N120" s="388"/>
      <c r="O120" s="388"/>
      <c r="P120" s="389"/>
      <c r="Q120" s="331" t="s">
        <v>144</v>
      </c>
      <c r="R120" s="332"/>
      <c r="S120" s="332"/>
      <c r="T120" s="332"/>
      <c r="U120" s="333"/>
      <c r="V120" s="387"/>
      <c r="W120" s="388"/>
      <c r="X120" s="388"/>
      <c r="Y120" s="388"/>
      <c r="Z120" s="388"/>
      <c r="AA120" s="388"/>
      <c r="AB120" s="388"/>
      <c r="AC120" s="389"/>
      <c r="AD120" s="197"/>
      <c r="AE120" s="198"/>
      <c r="AF120" s="198"/>
      <c r="AG120" s="198"/>
      <c r="AH120" s="199"/>
      <c r="AI120" s="50"/>
    </row>
    <row r="121" spans="5:35">
      <c r="E121" s="46">
        <v>7</v>
      </c>
      <c r="F121" s="331" t="s">
        <v>165</v>
      </c>
      <c r="G121" s="393"/>
      <c r="H121" s="393"/>
      <c r="I121" s="393"/>
      <c r="J121" s="394"/>
      <c r="K121" s="387"/>
      <c r="L121" s="388"/>
      <c r="M121" s="388"/>
      <c r="N121" s="388"/>
      <c r="O121" s="388"/>
      <c r="P121" s="389"/>
      <c r="Q121" s="331" t="s">
        <v>171</v>
      </c>
      <c r="R121" s="393"/>
      <c r="S121" s="393"/>
      <c r="T121" s="393"/>
      <c r="U121" s="394"/>
      <c r="V121" s="387"/>
      <c r="W121" s="388"/>
      <c r="X121" s="388"/>
      <c r="Y121" s="388"/>
      <c r="Z121" s="388"/>
      <c r="AA121" s="388"/>
      <c r="AB121" s="388"/>
      <c r="AC121" s="389"/>
      <c r="AD121" s="310"/>
      <c r="AE121" s="198"/>
      <c r="AF121" s="198"/>
      <c r="AG121" s="198"/>
      <c r="AH121" s="199"/>
      <c r="AI121" s="48"/>
    </row>
    <row r="122" spans="5:35" ht="11.25" customHeight="1">
      <c r="E122" s="46">
        <v>8</v>
      </c>
      <c r="F122" s="331" t="s">
        <v>117</v>
      </c>
      <c r="G122" s="332"/>
      <c r="H122" s="332"/>
      <c r="I122" s="332"/>
      <c r="J122" s="333"/>
      <c r="K122" s="387"/>
      <c r="L122" s="388"/>
      <c r="M122" s="388"/>
      <c r="N122" s="388"/>
      <c r="O122" s="388"/>
      <c r="P122" s="389"/>
      <c r="Q122" s="331" t="s">
        <v>117</v>
      </c>
      <c r="R122" s="332"/>
      <c r="S122" s="332"/>
      <c r="T122" s="332"/>
      <c r="U122" s="333"/>
      <c r="V122" s="387"/>
      <c r="W122" s="388"/>
      <c r="X122" s="388"/>
      <c r="Y122" s="388"/>
      <c r="Z122" s="388"/>
      <c r="AA122" s="388"/>
      <c r="AB122" s="388"/>
      <c r="AC122" s="389"/>
      <c r="AD122" s="197"/>
      <c r="AE122" s="198"/>
      <c r="AF122" s="198"/>
      <c r="AG122" s="198"/>
      <c r="AH122" s="199"/>
      <c r="AI122" s="50"/>
    </row>
    <row r="123" spans="5:35" ht="30.75" customHeight="1">
      <c r="E123" s="46">
        <v>9</v>
      </c>
      <c r="F123" s="331" t="s">
        <v>145</v>
      </c>
      <c r="G123" s="332"/>
      <c r="H123" s="332"/>
      <c r="I123" s="332"/>
      <c r="J123" s="333"/>
      <c r="K123" s="387"/>
      <c r="L123" s="388"/>
      <c r="M123" s="388"/>
      <c r="N123" s="388"/>
      <c r="O123" s="388"/>
      <c r="P123" s="389"/>
      <c r="Q123" s="331" t="s">
        <v>145</v>
      </c>
      <c r="R123" s="332"/>
      <c r="S123" s="332"/>
      <c r="T123" s="332"/>
      <c r="U123" s="333"/>
      <c r="V123" s="387"/>
      <c r="W123" s="388"/>
      <c r="X123" s="388"/>
      <c r="Y123" s="388"/>
      <c r="Z123" s="388"/>
      <c r="AA123" s="388"/>
      <c r="AB123" s="388"/>
      <c r="AC123" s="389"/>
      <c r="AD123" s="197"/>
      <c r="AE123" s="198"/>
      <c r="AF123" s="198"/>
      <c r="AG123" s="198"/>
      <c r="AH123" s="199"/>
      <c r="AI123" s="50"/>
    </row>
    <row r="124" spans="5:35" ht="11.25" customHeight="1">
      <c r="E124" s="46">
        <v>10</v>
      </c>
      <c r="F124" s="331" t="s">
        <v>146</v>
      </c>
      <c r="G124" s="332"/>
      <c r="H124" s="332"/>
      <c r="I124" s="332"/>
      <c r="J124" s="333"/>
      <c r="K124" s="387"/>
      <c r="L124" s="388"/>
      <c r="M124" s="388"/>
      <c r="N124" s="388"/>
      <c r="O124" s="388"/>
      <c r="P124" s="389"/>
      <c r="Q124" s="331" t="s">
        <v>146</v>
      </c>
      <c r="R124" s="332"/>
      <c r="S124" s="332"/>
      <c r="T124" s="332"/>
      <c r="U124" s="333"/>
      <c r="V124" s="387"/>
      <c r="W124" s="388"/>
      <c r="X124" s="388"/>
      <c r="Y124" s="388"/>
      <c r="Z124" s="388"/>
      <c r="AA124" s="388"/>
      <c r="AB124" s="388"/>
      <c r="AC124" s="389"/>
      <c r="AD124" s="197"/>
      <c r="AE124" s="198"/>
      <c r="AF124" s="198"/>
      <c r="AG124" s="198"/>
      <c r="AH124" s="199"/>
      <c r="AI124" s="50"/>
    </row>
    <row r="125" spans="5:35" ht="11.25" customHeight="1">
      <c r="E125" s="46">
        <v>11</v>
      </c>
      <c r="F125" s="331" t="s">
        <v>147</v>
      </c>
      <c r="G125" s="332"/>
      <c r="H125" s="332"/>
      <c r="I125" s="332"/>
      <c r="J125" s="333"/>
      <c r="K125" s="387"/>
      <c r="L125" s="388"/>
      <c r="M125" s="388"/>
      <c r="N125" s="388"/>
      <c r="O125" s="388"/>
      <c r="P125" s="389"/>
      <c r="Q125" s="331" t="s">
        <v>147</v>
      </c>
      <c r="R125" s="332"/>
      <c r="S125" s="332"/>
      <c r="T125" s="332"/>
      <c r="U125" s="333"/>
      <c r="V125" s="387"/>
      <c r="W125" s="388"/>
      <c r="X125" s="388"/>
      <c r="Y125" s="388"/>
      <c r="Z125" s="388"/>
      <c r="AA125" s="388"/>
      <c r="AB125" s="388"/>
      <c r="AC125" s="389"/>
      <c r="AD125" s="197"/>
      <c r="AE125" s="198"/>
      <c r="AF125" s="198"/>
      <c r="AG125" s="198"/>
      <c r="AH125" s="199"/>
      <c r="AI125" s="50"/>
    </row>
    <row r="126" spans="5:35" ht="11.25" customHeight="1">
      <c r="E126" s="46">
        <v>12</v>
      </c>
      <c r="F126" s="331" t="s">
        <v>148</v>
      </c>
      <c r="G126" s="332"/>
      <c r="H126" s="332"/>
      <c r="I126" s="332"/>
      <c r="J126" s="333"/>
      <c r="K126" s="387"/>
      <c r="L126" s="388"/>
      <c r="M126" s="388"/>
      <c r="N126" s="388"/>
      <c r="O126" s="388"/>
      <c r="P126" s="389"/>
      <c r="Q126" s="331" t="s">
        <v>148</v>
      </c>
      <c r="R126" s="332"/>
      <c r="S126" s="332"/>
      <c r="T126" s="332"/>
      <c r="U126" s="333"/>
      <c r="V126" s="390"/>
      <c r="W126" s="391"/>
      <c r="X126" s="391"/>
      <c r="Y126" s="391"/>
      <c r="Z126" s="391"/>
      <c r="AA126" s="391"/>
      <c r="AB126" s="391"/>
      <c r="AC126" s="392"/>
      <c r="AD126" s="197"/>
      <c r="AE126" s="198"/>
      <c r="AF126" s="198"/>
      <c r="AG126" s="198"/>
      <c r="AH126" s="199"/>
      <c r="AI126" s="50"/>
    </row>
    <row r="127" spans="5:35" ht="11.25" customHeight="1">
      <c r="E127" s="46">
        <v>13</v>
      </c>
      <c r="F127" s="331" t="s">
        <v>149</v>
      </c>
      <c r="G127" s="332"/>
      <c r="H127" s="332"/>
      <c r="I127" s="332"/>
      <c r="J127" s="333"/>
      <c r="K127" s="390"/>
      <c r="L127" s="391"/>
      <c r="M127" s="391"/>
      <c r="N127" s="391"/>
      <c r="O127" s="391"/>
      <c r="P127" s="392"/>
      <c r="Q127" s="331" t="s">
        <v>174</v>
      </c>
      <c r="R127" s="332"/>
      <c r="S127" s="332"/>
      <c r="T127" s="332"/>
      <c r="U127" s="333"/>
      <c r="V127" s="331" t="s">
        <v>154</v>
      </c>
      <c r="W127" s="332"/>
      <c r="X127" s="332"/>
      <c r="Y127" s="332"/>
      <c r="Z127" s="332"/>
      <c r="AA127" s="332"/>
      <c r="AB127" s="332"/>
      <c r="AC127" s="333"/>
      <c r="AD127" s="197"/>
      <c r="AE127" s="198"/>
      <c r="AF127" s="198"/>
      <c r="AG127" s="198"/>
      <c r="AH127" s="199"/>
      <c r="AI127" s="50"/>
    </row>
    <row r="135" spans="3:34">
      <c r="C135" s="22"/>
      <c r="D135" s="22"/>
      <c r="E135" s="22"/>
      <c r="F135" s="22"/>
      <c r="G135" s="22"/>
      <c r="H135" s="22"/>
      <c r="I135" s="24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6"/>
      <c r="Z135" s="26"/>
      <c r="AA135" s="26"/>
      <c r="AB135" s="26"/>
      <c r="AC135" s="26"/>
      <c r="AD135" s="26"/>
      <c r="AE135" s="27"/>
      <c r="AF135" s="27"/>
      <c r="AG135" s="27"/>
      <c r="AH135" s="27"/>
    </row>
  </sheetData>
  <mergeCells count="225">
    <mergeCell ref="Q102:U102"/>
    <mergeCell ref="F103:J103"/>
    <mergeCell ref="Q103:U103"/>
    <mergeCell ref="AD103:AH103"/>
    <mergeCell ref="F104:J104"/>
    <mergeCell ref="Q104:U104"/>
    <mergeCell ref="F119:J119"/>
    <mergeCell ref="Q119:U119"/>
    <mergeCell ref="AD119:AH119"/>
    <mergeCell ref="F116:J116"/>
    <mergeCell ref="Q116:U116"/>
    <mergeCell ref="AD116:AH116"/>
    <mergeCell ref="F117:J117"/>
    <mergeCell ref="Q117:U117"/>
    <mergeCell ref="AD117:AH117"/>
    <mergeCell ref="F118:J118"/>
    <mergeCell ref="Q118:U118"/>
    <mergeCell ref="AD118:AH118"/>
    <mergeCell ref="AD107:AH107"/>
    <mergeCell ref="K115:P127"/>
    <mergeCell ref="AD104:AH104"/>
    <mergeCell ref="AD102:AH102"/>
    <mergeCell ref="F102:J102"/>
    <mergeCell ref="Q126:U126"/>
    <mergeCell ref="F127:J127"/>
    <mergeCell ref="Q127:U127"/>
    <mergeCell ref="V127:AC127"/>
    <mergeCell ref="AD127:AH127"/>
    <mergeCell ref="F122:J122"/>
    <mergeCell ref="Q122:U122"/>
    <mergeCell ref="AD122:AH122"/>
    <mergeCell ref="F123:J123"/>
    <mergeCell ref="V116:AC126"/>
    <mergeCell ref="Q123:U123"/>
    <mergeCell ref="AD123:AH123"/>
    <mergeCell ref="F120:J120"/>
    <mergeCell ref="Q120:U120"/>
    <mergeCell ref="AD120:AH120"/>
    <mergeCell ref="F121:J121"/>
    <mergeCell ref="Q121:U121"/>
    <mergeCell ref="AD121:AH121"/>
    <mergeCell ref="F125:J125"/>
    <mergeCell ref="Q125:U125"/>
    <mergeCell ref="AD125:AH125"/>
    <mergeCell ref="F124:J124"/>
    <mergeCell ref="Q124:U124"/>
    <mergeCell ref="AD124:AH124"/>
    <mergeCell ref="F126:J126"/>
    <mergeCell ref="F115:J115"/>
    <mergeCell ref="Q115:U115"/>
    <mergeCell ref="V115:AC115"/>
    <mergeCell ref="AD115:AH115"/>
    <mergeCell ref="F108:J108"/>
    <mergeCell ref="Q108:U108"/>
    <mergeCell ref="V108:AC108"/>
    <mergeCell ref="AD108:AH108"/>
    <mergeCell ref="K98:P108"/>
    <mergeCell ref="F105:J105"/>
    <mergeCell ref="Q105:U105"/>
    <mergeCell ref="AD105:AH105"/>
    <mergeCell ref="F106:J106"/>
    <mergeCell ref="Q106:U106"/>
    <mergeCell ref="AD106:AH106"/>
    <mergeCell ref="Q98:U98"/>
    <mergeCell ref="AD98:AH98"/>
    <mergeCell ref="V98:AC107"/>
    <mergeCell ref="Q99:U99"/>
    <mergeCell ref="AD99:AH99"/>
    <mergeCell ref="F107:J107"/>
    <mergeCell ref="Q107:U107"/>
    <mergeCell ref="AD126:AH126"/>
    <mergeCell ref="F100:J100"/>
    <mergeCell ref="Q100:U100"/>
    <mergeCell ref="AD100:AH100"/>
    <mergeCell ref="F101:J101"/>
    <mergeCell ref="Q101:U101"/>
    <mergeCell ref="AD101:AH101"/>
    <mergeCell ref="G83:I83"/>
    <mergeCell ref="J83:L83"/>
    <mergeCell ref="M83:P83"/>
    <mergeCell ref="Q83:AC83"/>
    <mergeCell ref="G84:I84"/>
    <mergeCell ref="J84:L84"/>
    <mergeCell ref="M84:P84"/>
    <mergeCell ref="Q84:AC84"/>
    <mergeCell ref="E90:G90"/>
    <mergeCell ref="H90:J90"/>
    <mergeCell ref="K90:N90"/>
    <mergeCell ref="F99:J99"/>
    <mergeCell ref="E96:E97"/>
    <mergeCell ref="F96:J97"/>
    <mergeCell ref="K96:U96"/>
    <mergeCell ref="E43:G43"/>
    <mergeCell ref="H43:L43"/>
    <mergeCell ref="M43:O43"/>
    <mergeCell ref="P43:AH43"/>
    <mergeCell ref="E64:E65"/>
    <mergeCell ref="F64:J65"/>
    <mergeCell ref="F52:H52"/>
    <mergeCell ref="I52:K52"/>
    <mergeCell ref="L52:O52"/>
    <mergeCell ref="L54:O54"/>
    <mergeCell ref="F57:H57"/>
    <mergeCell ref="L57:O57"/>
    <mergeCell ref="AL15:AQ15"/>
    <mergeCell ref="E16:J16"/>
    <mergeCell ref="L16:P16"/>
    <mergeCell ref="Q16:AH16"/>
    <mergeCell ref="AL16:AQ16"/>
    <mergeCell ref="E23:G23"/>
    <mergeCell ref="H23:J23"/>
    <mergeCell ref="K23:AH23"/>
    <mergeCell ref="K24:AH24"/>
    <mergeCell ref="P52:AC52"/>
    <mergeCell ref="P53:AC53"/>
    <mergeCell ref="E89:G89"/>
    <mergeCell ref="H89:J89"/>
    <mergeCell ref="K89:N89"/>
    <mergeCell ref="P54:AC54"/>
    <mergeCell ref="F55:H55"/>
    <mergeCell ref="I55:K55"/>
    <mergeCell ref="L55:O55"/>
    <mergeCell ref="P55:AC55"/>
    <mergeCell ref="F56:H56"/>
    <mergeCell ref="I56:K56"/>
    <mergeCell ref="L56:O56"/>
    <mergeCell ref="P56:AC56"/>
    <mergeCell ref="K64:U65"/>
    <mergeCell ref="K66:U66"/>
    <mergeCell ref="L58:O58"/>
    <mergeCell ref="P58:AC58"/>
    <mergeCell ref="F53:H53"/>
    <mergeCell ref="I53:K53"/>
    <mergeCell ref="L53:O53"/>
    <mergeCell ref="F54:H54"/>
    <mergeCell ref="I54:K54"/>
    <mergeCell ref="P57:AC57"/>
    <mergeCell ref="E35:J35"/>
    <mergeCell ref="K35:N35"/>
    <mergeCell ref="T35:U35"/>
    <mergeCell ref="V35:AH35"/>
    <mergeCell ref="E36:J36"/>
    <mergeCell ref="K36:N36"/>
    <mergeCell ref="T36:U36"/>
    <mergeCell ref="V36:AH36"/>
    <mergeCell ref="E21:G21"/>
    <mergeCell ref="H21:J21"/>
    <mergeCell ref="K21:AH21"/>
    <mergeCell ref="E27:G27"/>
    <mergeCell ref="K27:AH27"/>
    <mergeCell ref="H28:J28"/>
    <mergeCell ref="K28:AH28"/>
    <mergeCell ref="E26:G26"/>
    <mergeCell ref="H26:J26"/>
    <mergeCell ref="K26:AH26"/>
    <mergeCell ref="E24:G24"/>
    <mergeCell ref="H24:J24"/>
    <mergeCell ref="E25:G25"/>
    <mergeCell ref="H25:J25"/>
    <mergeCell ref="K25:AH25"/>
    <mergeCell ref="H27:J27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D8:H8"/>
    <mergeCell ref="I8:AH8"/>
    <mergeCell ref="D9:H9"/>
    <mergeCell ref="I9:AH9"/>
    <mergeCell ref="D10:H10"/>
    <mergeCell ref="I10:AH10"/>
    <mergeCell ref="E20:G20"/>
    <mergeCell ref="H20:J20"/>
    <mergeCell ref="K20:AH20"/>
    <mergeCell ref="E15:J15"/>
    <mergeCell ref="L15:P15"/>
    <mergeCell ref="Q15:AH15"/>
    <mergeCell ref="D33:D34"/>
    <mergeCell ref="E33:J34"/>
    <mergeCell ref="K33:N34"/>
    <mergeCell ref="O33:O34"/>
    <mergeCell ref="V33:AH34"/>
    <mergeCell ref="T34:U34"/>
    <mergeCell ref="E22:G22"/>
    <mergeCell ref="H22:J22"/>
    <mergeCell ref="P33:U33"/>
    <mergeCell ref="K22:AH22"/>
    <mergeCell ref="E28:G28"/>
    <mergeCell ref="O89:AB89"/>
    <mergeCell ref="F58:H58"/>
    <mergeCell ref="I58:K58"/>
    <mergeCell ref="V64:AH65"/>
    <mergeCell ref="V66:AH66"/>
    <mergeCell ref="I57:K57"/>
    <mergeCell ref="E113:E114"/>
    <mergeCell ref="F113:J114"/>
    <mergeCell ref="K113:U113"/>
    <mergeCell ref="V113:AC114"/>
    <mergeCell ref="AD113:AH114"/>
    <mergeCell ref="K114:P114"/>
    <mergeCell ref="Q114:U114"/>
    <mergeCell ref="K95:AH95"/>
    <mergeCell ref="F98:J98"/>
    <mergeCell ref="E95:J95"/>
    <mergeCell ref="V96:AC97"/>
    <mergeCell ref="AD96:AH97"/>
    <mergeCell ref="K97:P97"/>
    <mergeCell ref="Q97:U97"/>
    <mergeCell ref="O90:AB90"/>
    <mergeCell ref="E63:J63"/>
    <mergeCell ref="K63:AH63"/>
    <mergeCell ref="F66:J66"/>
  </mergeCells>
  <phoneticPr fontId="12"/>
  <dataValidations disablePrompts="1" count="3">
    <dataValidation type="list" allowBlank="1" showInputMessage="1" showErrorMessage="1" sqref="K35:N36">
      <formula1>種別一覧</formula1>
    </dataValidation>
    <dataValidation type="list" allowBlank="1" showInputMessage="1" showErrorMessage="1" sqref="O35:O36">
      <formula1>"I,O"</formula1>
    </dataValidation>
    <dataValidation type="list" allowBlank="1" showInputMessage="1" showErrorMessage="1" sqref="P35:U36 K16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3" manualBreakCount="3">
    <brk id="37" max="34" man="1"/>
    <brk id="68" max="34" man="1"/>
    <brk id="110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100" t="s">
        <v>69</v>
      </c>
    </row>
    <row r="2" spans="1:1">
      <c r="A2" s="101" t="s">
        <v>70</v>
      </c>
    </row>
    <row r="3" spans="1:1">
      <c r="A3" s="102" t="s">
        <v>71</v>
      </c>
    </row>
    <row r="4" spans="1:1">
      <c r="A4" s="102" t="s">
        <v>72</v>
      </c>
    </row>
    <row r="5" spans="1:1">
      <c r="A5" s="102" t="s">
        <v>73</v>
      </c>
    </row>
    <row r="6" spans="1:1">
      <c r="A6" s="102" t="s">
        <v>74</v>
      </c>
    </row>
    <row r="7" spans="1:1">
      <c r="A7" s="102" t="s">
        <v>75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BA105010 (プロジェクト一括登録 更新)</vt:lpstr>
      <vt:lpstr>データ</vt:lpstr>
      <vt:lpstr>'1.1. バッチ取引概要'!Print_Area</vt:lpstr>
      <vt:lpstr>'2. BA105010 (プロジェクト一括登録 更新)'!Print_Area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BA105010 (プロジェクト一括登録 更新)'!Print_Titles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2019-07-31T10:35:34Z</dcterms:modified>
</cp:coreProperties>
</file>