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45" windowWidth="16620" windowHeight="12690" tabRatio="490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AC2" i="20"/>
  <c r="AC1" i="20"/>
  <c r="AG2" i="20"/>
  <c r="AC2" i="15"/>
  <c r="E2" i="20"/>
  <c r="E2" i="15"/>
  <c r="E1" i="20"/>
  <c r="AG2" i="15"/>
  <c r="I25" i="18"/>
  <c r="AG1" i="20"/>
  <c r="E1" i="15"/>
  <c r="AG3" i="20"/>
  <c r="S1" i="20"/>
  <c r="E3" i="20"/>
  <c r="S1" i="15"/>
  <c r="AG1" i="15"/>
  <c r="AC1" i="15"/>
  <c r="E3" i="15"/>
  <c r="AG3" i="15"/>
  <c r="AC3" i="15"/>
  <c r="AC3" i="20"/>
</calcChain>
</file>

<file path=xl/sharedStrings.xml><?xml version="1.0" encoding="utf-8"?>
<sst xmlns="http://schemas.openxmlformats.org/spreadsheetml/2006/main" count="69" uniqueCount="57">
  <si>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</si>
  <si>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</si>
  <si>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</si>
  <si>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</si>
  <si>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</si>
  <si>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</si>
  <si>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</si>
  <si>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</si>
  <si>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</si>
  <si>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</si>
  <si>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可</t>
  </si>
  <si>
    <t>無し</t>
  </si>
  <si>
    <t>変更履歴（ 1　/ 1 ）</t>
  </si>
  <si>
    <t>日次</t>
    <rPh sb="0" eb="1">
      <t>ニチ</t>
    </rPh>
    <rPh sb="1" eb="2">
      <t>ツギ</t>
    </rPh>
    <phoneticPr fontId="9"/>
  </si>
  <si>
    <t>1100</t>
    <phoneticPr fontId="9"/>
  </si>
  <si>
    <t>1101</t>
    <phoneticPr fontId="9"/>
  </si>
  <si>
    <t>generateCompId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</si>
  <si>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</si>
  <si>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</si>
  <si>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</si>
  <si>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</si>
  <si>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</si>
  <si>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</si>
  <si>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</si>
  <si>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</si>
  <si>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</si>
  <si>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</si>
  <si>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</si>
  <si>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</si>
  <si>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</si>
  <si>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</si>
  <si>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</si>
  <si>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採番一覧</t>
    <rPh sb="0" eb="2">
      <t>サイバン</t>
    </rPh>
    <rPh sb="2" eb="4">
      <t>イチラン</t>
    </rPh>
    <phoneticPr fontId="29"/>
  </si>
  <si>
    <t>採番名称</t>
    <rPh sb="0" eb="2">
      <t>サイバン</t>
    </rPh>
    <rPh sb="2" eb="4">
      <t>メイショウ</t>
    </rPh>
    <phoneticPr fontId="9"/>
  </si>
  <si>
    <t>フォーマット</t>
    <phoneticPr fontId="9"/>
  </si>
  <si>
    <t>採番ユーティリティメソッド名</t>
    <rPh sb="0" eb="2">
      <t>サイバン</t>
    </rPh>
    <rPh sb="13" eb="14">
      <t>メイ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</si>
  <si>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</si>
  <si>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</si>
  <si>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備考</t>
    <rPh sb="0" eb="2">
      <t>ビコウ</t>
    </rPh>
    <phoneticPr fontId="9"/>
  </si>
  <si>
    <t>抜け番</t>
    <rPh sb="0" eb="1">
      <t>ヌ</t>
    </rPh>
    <phoneticPr fontId="9"/>
  </si>
  <si>
    <t>採番
対象ID</t>
    <phoneticPr fontId="9"/>
  </si>
  <si>
    <t>シーケンス名</t>
    <rPh sb="5" eb="6">
      <t>メイ</t>
    </rPh>
    <phoneticPr fontId="9"/>
  </si>
  <si>
    <t>増分</t>
    <phoneticPr fontId="9"/>
  </si>
  <si>
    <t>初期化タイミング</t>
    <phoneticPr fontId="9"/>
  </si>
  <si>
    <t>1. 採番一覧</t>
    <rPh sb="3" eb="5">
      <t>サイバン</t>
    </rPh>
    <rPh sb="5" eb="7">
      <t>イチラン</t>
    </rPh>
    <phoneticPr fontId="9"/>
  </si>
  <si>
    <t>No.</t>
    <phoneticPr fontId="9"/>
  </si>
  <si>
    <t>最大値</t>
    <rPh sb="0" eb="1">
      <t>サイ</t>
    </rPh>
    <rPh sb="1" eb="2">
      <t>オオ</t>
    </rPh>
    <rPh sb="2" eb="3">
      <t>アタイ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</si>
  <si>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</si>
  <si>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29"/>
  </si>
  <si>
    <t>サイクリック指定</t>
    <phoneticPr fontId="9"/>
  </si>
  <si>
    <t>プロジェクトID</t>
    <phoneticPr fontId="9"/>
  </si>
  <si>
    <r>
      <t>generateProject</t>
    </r>
    <r>
      <rPr>
        <sz val="9"/>
        <rFont val="ＭＳ 明朝"/>
        <family val="1"/>
        <charset val="128"/>
      </rPr>
      <t>Id</t>
    </r>
    <phoneticPr fontId="9"/>
  </si>
  <si>
    <t>業務日付＋3桁先頭0埋め</t>
    <phoneticPr fontId="9"/>
  </si>
  <si>
    <t>PROJECT_ID</t>
    <phoneticPr fontId="9"/>
  </si>
  <si>
    <t>ディレードバッチID</t>
    <phoneticPr fontId="9"/>
  </si>
  <si>
    <t>業務日付＋4桁先頭0埋め</t>
    <phoneticPr fontId="9"/>
  </si>
  <si>
    <t>DELAYED_BATCH_ID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</si>
</sst>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176" fontId="6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6" fillId="0" borderId="0" xfId="4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31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quotePrefix="1" applyFont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 wrapText="1"/>
    </xf>
    <xf numFmtId="0" fontId="1" fillId="25" borderId="21" xfId="0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2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3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3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25" borderId="20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17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43593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2"/>
      <c r="P37" s="22"/>
      <c r="Q37" s="22"/>
      <c r="R37" s="23"/>
      <c r="S37" s="22"/>
    </row>
    <row r="38" spans="6:19" ht="13.5" customHeight="1" x14ac:dyDescent="0.15">
      <c r="O38" s="22"/>
      <c r="P38" s="22"/>
      <c r="Q38" s="23"/>
      <c r="R38" s="23"/>
      <c r="S38" s="23"/>
    </row>
    <row r="39" spans="6:19" ht="13.5" customHeight="1" x14ac:dyDescent="0.15">
      <c r="O39" s="22"/>
      <c r="P39" s="22"/>
      <c r="Q39" s="23"/>
      <c r="R39" s="23"/>
      <c r="S39" s="2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7" customFormat="1" ht="12" customHeight="1" x14ac:dyDescent="0.15">
      <c r="A1" s="113" t="s">
        <v>22</v>
      </c>
      <c r="B1" s="114"/>
      <c r="C1" s="114"/>
      <c r="D1" s="115"/>
      <c r="E1" s="116" t="s">
        <v>23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18</v>
      </c>
      <c r="P1" s="123"/>
      <c r="Q1" s="123"/>
      <c r="R1" s="124"/>
      <c r="S1" s="131" t="s">
        <v>32</v>
      </c>
      <c r="T1" s="132"/>
      <c r="U1" s="132"/>
      <c r="V1" s="132"/>
      <c r="W1" s="132"/>
      <c r="X1" s="132"/>
      <c r="Y1" s="132"/>
      <c r="Z1" s="133"/>
      <c r="AA1" s="113" t="s">
        <v>19</v>
      </c>
      <c r="AB1" s="115"/>
      <c r="AC1" s="140" t="str">
        <f>IF(AF8="","",AF8)</f>
        <v>TIS</v>
      </c>
      <c r="AD1" s="141"/>
      <c r="AE1" s="141"/>
      <c r="AF1" s="142"/>
      <c r="AG1" s="106">
        <f>IF(D8="","",D8)</f>
        <v>43593</v>
      </c>
      <c r="AH1" s="107"/>
      <c r="AI1" s="108"/>
      <c r="AJ1" s="7"/>
      <c r="AK1" s="7"/>
      <c r="AL1" s="7"/>
      <c r="AM1" s="7"/>
      <c r="AN1" s="8"/>
    </row>
    <row r="2" spans="1:40" s="27" customFormat="1" ht="12" customHeight="1" x14ac:dyDescent="0.15">
      <c r="A2" s="113" t="s">
        <v>1</v>
      </c>
      <c r="B2" s="114"/>
      <c r="C2" s="114"/>
      <c r="D2" s="115"/>
      <c r="E2" s="116" t="s">
        <v>24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20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6" t="str">
        <f>IF(D9="","",MAX(D9:F33))</f>
        <v/>
      </c>
      <c r="AH2" s="107"/>
      <c r="AI2" s="108"/>
      <c r="AJ2" s="7"/>
      <c r="AK2" s="7"/>
      <c r="AL2" s="7"/>
      <c r="AM2" s="7"/>
      <c r="AN2" s="7"/>
    </row>
    <row r="3" spans="1:40" s="27" customFormat="1" ht="12" customHeight="1" x14ac:dyDescent="0.15">
      <c r="A3" s="113" t="s">
        <v>2</v>
      </c>
      <c r="B3" s="114"/>
      <c r="C3" s="114"/>
      <c r="D3" s="115"/>
      <c r="E3" s="143" t="s">
        <v>48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/>
      <c r="AD3" s="141"/>
      <c r="AE3" s="141"/>
      <c r="AF3" s="142"/>
      <c r="AG3" s="106"/>
      <c r="AH3" s="107"/>
      <c r="AI3" s="10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12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7" customFormat="1" ht="15" customHeight="1" thickBot="1" x14ac:dyDescent="0.2">
      <c r="A7" s="16" t="s">
        <v>25</v>
      </c>
      <c r="B7" s="109" t="s">
        <v>5</v>
      </c>
      <c r="C7" s="110"/>
      <c r="D7" s="109" t="s">
        <v>6</v>
      </c>
      <c r="E7" s="111"/>
      <c r="F7" s="110"/>
      <c r="G7" s="109" t="s">
        <v>7</v>
      </c>
      <c r="H7" s="111"/>
      <c r="I7" s="110"/>
      <c r="J7" s="112" t="s">
        <v>47</v>
      </c>
      <c r="K7" s="111"/>
      <c r="L7" s="111"/>
      <c r="M7" s="111"/>
      <c r="N7" s="111"/>
      <c r="O7" s="111"/>
      <c r="P7" s="110"/>
      <c r="Q7" s="109" t="s">
        <v>8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0"/>
      <c r="AF7" s="109" t="s">
        <v>9</v>
      </c>
      <c r="AG7" s="111"/>
      <c r="AH7" s="111"/>
      <c r="AI7" s="110"/>
    </row>
    <row r="8" spans="1:40" s="17" customFormat="1" ht="15" customHeight="1" thickTop="1" x14ac:dyDescent="0.15">
      <c r="A8" s="21">
        <v>1</v>
      </c>
      <c r="B8" s="92" t="s">
        <v>26</v>
      </c>
      <c r="C8" s="93"/>
      <c r="D8" s="94">
        <v>43593</v>
      </c>
      <c r="E8" s="95"/>
      <c r="F8" s="96"/>
      <c r="G8" s="97" t="s">
        <v>27</v>
      </c>
      <c r="H8" s="98"/>
      <c r="I8" s="99"/>
      <c r="J8" s="100" t="s">
        <v>28</v>
      </c>
      <c r="K8" s="101"/>
      <c r="L8" s="101"/>
      <c r="M8" s="101"/>
      <c r="N8" s="101"/>
      <c r="O8" s="101"/>
      <c r="P8" s="102"/>
      <c r="Q8" s="103" t="s">
        <v>29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30</v>
      </c>
      <c r="AG8" s="101"/>
      <c r="AH8" s="101"/>
      <c r="AI8" s="102"/>
    </row>
    <row r="9" spans="1:40" s="17" customFormat="1" ht="15" customHeight="1" x14ac:dyDescent="0.15">
      <c r="A9" s="28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7" customFormat="1" ht="15" customHeight="1" x14ac:dyDescent="0.15">
      <c r="A10" s="28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7" customFormat="1" ht="15" customHeight="1" x14ac:dyDescent="0.15">
      <c r="A11" s="28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7" customFormat="1" ht="15" customHeight="1" x14ac:dyDescent="0.15">
      <c r="A12" s="28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7" customFormat="1" ht="15" customHeight="1" x14ac:dyDescent="0.15">
      <c r="A13" s="28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7" customFormat="1" ht="15" customHeight="1" x14ac:dyDescent="0.15">
      <c r="A14" s="28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7" customFormat="1" ht="15" customHeight="1" x14ac:dyDescent="0.15">
      <c r="A15" s="28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7" customFormat="1" ht="15" customHeight="1" x14ac:dyDescent="0.15">
      <c r="A16" s="28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7" customFormat="1" ht="15" customHeight="1" x14ac:dyDescent="0.15">
      <c r="A17" s="28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7" customFormat="1" ht="15" customHeight="1" x14ac:dyDescent="0.15">
      <c r="A18" s="28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7" customFormat="1" ht="15" customHeight="1" x14ac:dyDescent="0.15">
      <c r="A19" s="28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7" customFormat="1" ht="15" customHeight="1" x14ac:dyDescent="0.15">
      <c r="A20" s="28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7" customFormat="1" ht="15" customHeight="1" x14ac:dyDescent="0.15">
      <c r="A21" s="28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7" customFormat="1" ht="15" customHeight="1" x14ac:dyDescent="0.15">
      <c r="A22" s="28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7" customFormat="1" ht="15" customHeight="1" x14ac:dyDescent="0.15">
      <c r="A23" s="28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7" customFormat="1" ht="15" customHeight="1" x14ac:dyDescent="0.15">
      <c r="A24" s="28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7" customFormat="1" ht="15" customHeight="1" x14ac:dyDescent="0.15">
      <c r="A25" s="28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7" customFormat="1" ht="15" customHeight="1" x14ac:dyDescent="0.15">
      <c r="A26" s="28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7" customFormat="1" ht="15" customHeight="1" x14ac:dyDescent="0.15">
      <c r="A27" s="28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7" customFormat="1" ht="15" customHeight="1" x14ac:dyDescent="0.15">
      <c r="A28" s="28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7" customFormat="1" ht="15" customHeight="1" x14ac:dyDescent="0.15">
      <c r="A29" s="28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7" customFormat="1" ht="15" customHeight="1" x14ac:dyDescent="0.15">
      <c r="A30" s="28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7" customFormat="1" ht="15" customHeight="1" x14ac:dyDescent="0.15">
      <c r="A31" s="28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7" customFormat="1" ht="15" customHeight="1" x14ac:dyDescent="0.15">
      <c r="A32" s="28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7" customFormat="1" ht="15" customHeight="1" x14ac:dyDescent="0.15">
      <c r="A33" s="28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27" customFormat="1" ht="12" customHeigh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18</v>
      </c>
      <c r="P1" s="123"/>
      <c r="Q1" s="123"/>
      <c r="R1" s="124"/>
      <c r="S1" s="131" t="str">
        <f ca="1">IF(INDIRECT("変更履歴!S1")&lt;&gt;"",INDIRECT("変更履歴!S1"),"")</f>
        <v>採番一覧</v>
      </c>
      <c r="T1" s="132"/>
      <c r="U1" s="132"/>
      <c r="V1" s="132"/>
      <c r="W1" s="132"/>
      <c r="X1" s="132"/>
      <c r="Y1" s="132"/>
      <c r="Z1" s="133"/>
      <c r="AA1" s="113" t="s">
        <v>19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4">
        <f ca="1">IF(INDIRECT("変更履歴!AG1")&lt;&gt;"",INDIRECT("変更履歴!AG1"),"")</f>
        <v>43593</v>
      </c>
      <c r="AH1" s="145"/>
      <c r="AI1" s="146"/>
      <c r="AJ1" s="7"/>
      <c r="AK1" s="7"/>
      <c r="AL1" s="8"/>
    </row>
    <row r="2" spans="1:38" s="27" customFormat="1" ht="12" customHeigh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20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27" customFormat="1" ht="12" customHeigh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31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44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3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3"/>
      <c r="R31" s="37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3"/>
      <c r="B32" s="55"/>
      <c r="C32" s="37"/>
      <c r="D32" s="13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3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3"/>
      <c r="B33" s="55"/>
      <c r="C33" s="37"/>
      <c r="D33" s="1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9"/>
      <c r="AF33" s="49"/>
      <c r="AG33" s="50"/>
      <c r="AH33" s="51"/>
      <c r="AI33" s="52"/>
    </row>
    <row r="34" spans="1:35" ht="15" customHeight="1" x14ac:dyDescent="0.15">
      <c r="A34" s="13"/>
      <c r="B34" s="55"/>
      <c r="C34" s="37"/>
      <c r="D34" s="13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3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3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3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5"/>
      <c r="P36" s="57"/>
      <c r="Q36" s="60"/>
      <c r="R36" s="1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3"/>
      <c r="AF36" s="13"/>
      <c r="AG36" s="13"/>
      <c r="AH36" s="60"/>
      <c r="AI36" s="13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61" s="27" customFormat="1" ht="12" customHeight="1" x14ac:dyDescent="0.15">
      <c r="A1" s="113" t="s">
        <v>0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57" t="s">
        <v>21</v>
      </c>
      <c r="P1" s="158"/>
      <c r="Q1" s="158"/>
      <c r="R1" s="159"/>
      <c r="S1" s="166" t="str">
        <f ca="1">IF(INDIRECT("変更履歴!S1")&lt;&gt;"",INDIRECT("変更履歴!S1"),"")</f>
        <v>採番一覧</v>
      </c>
      <c r="T1" s="167"/>
      <c r="U1" s="167"/>
      <c r="V1" s="167"/>
      <c r="W1" s="167"/>
      <c r="X1" s="167"/>
      <c r="Y1" s="167"/>
      <c r="Z1" s="168"/>
      <c r="AA1" s="113" t="s">
        <v>3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4">
        <f ca="1">IF(INDIRECT("変更履歴!AG1")&lt;&gt;"",INDIRECT("変更履歴!AG1"),"")</f>
        <v>43593</v>
      </c>
      <c r="AH1" s="145"/>
      <c r="AI1" s="146"/>
      <c r="AJ1" s="7"/>
      <c r="AK1" s="7"/>
      <c r="AL1" s="8"/>
    </row>
    <row r="2" spans="1:61" s="27" customFormat="1" ht="12" customHeight="1" x14ac:dyDescent="0.15">
      <c r="A2" s="113" t="s">
        <v>1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13" t="s">
        <v>4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61" s="27" customFormat="1" ht="12" customHeight="1" x14ac:dyDescent="0.15">
      <c r="A3" s="113" t="s">
        <v>2</v>
      </c>
      <c r="B3" s="114"/>
      <c r="C3" s="114"/>
      <c r="D3" s="115"/>
      <c r="E3" s="116" t="str">
        <f ca="1">IF(INDIRECT("変更履歴!E3")&lt;&gt;"",INDIRECT("変更履歴!E3"),"")</f>
        <v>プロジェクト管理システム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61" ht="12" customHeight="1" x14ac:dyDescent="0.15"/>
    <row r="5" spans="1:61" ht="12" customHeight="1" x14ac:dyDescent="0.15">
      <c r="B5" s="75" t="s">
        <v>44</v>
      </c>
    </row>
    <row r="6" spans="1:61" ht="11.25" customHeight="1" x14ac:dyDescent="0.15">
      <c r="C6" s="15"/>
      <c r="D6" s="15"/>
      <c r="E6" s="15"/>
      <c r="F6" s="15"/>
      <c r="G6" s="15"/>
    </row>
    <row r="7" spans="1:61" ht="11.25" customHeight="1" x14ac:dyDescent="0.15">
      <c r="C7" s="153" t="s">
        <v>45</v>
      </c>
      <c r="D7" s="155" t="s">
        <v>40</v>
      </c>
      <c r="E7" s="153"/>
      <c r="F7" s="153" t="s">
        <v>33</v>
      </c>
      <c r="G7" s="153"/>
      <c r="H7" s="153"/>
      <c r="I7" s="153"/>
      <c r="J7" s="153"/>
      <c r="K7" s="153" t="s">
        <v>34</v>
      </c>
      <c r="L7" s="153"/>
      <c r="M7" s="153"/>
      <c r="N7" s="153"/>
      <c r="O7" s="153"/>
      <c r="P7" s="153"/>
      <c r="Q7" s="153" t="s">
        <v>35</v>
      </c>
      <c r="R7" s="153"/>
      <c r="S7" s="153"/>
      <c r="T7" s="153"/>
      <c r="U7" s="153"/>
      <c r="V7" s="153"/>
      <c r="W7" s="155" t="s">
        <v>39</v>
      </c>
      <c r="X7" s="153" t="s">
        <v>41</v>
      </c>
      <c r="Y7" s="153"/>
      <c r="Z7" s="153"/>
      <c r="AA7" s="153"/>
      <c r="AB7" s="153"/>
      <c r="AC7" s="153"/>
      <c r="AD7" s="175" t="s">
        <v>49</v>
      </c>
      <c r="AE7" s="155"/>
      <c r="AF7" s="155"/>
      <c r="AG7" s="153" t="s">
        <v>36</v>
      </c>
      <c r="AH7" s="153"/>
      <c r="AI7" s="153"/>
      <c r="AJ7" s="153" t="s">
        <v>37</v>
      </c>
      <c r="AK7" s="153"/>
      <c r="AL7" s="153"/>
      <c r="AM7" s="153" t="s">
        <v>46</v>
      </c>
      <c r="AN7" s="153"/>
      <c r="AO7" s="153"/>
      <c r="AP7" s="153" t="s">
        <v>42</v>
      </c>
      <c r="AQ7" s="155" t="s">
        <v>43</v>
      </c>
      <c r="AR7" s="155"/>
      <c r="AS7" s="153" t="s">
        <v>38</v>
      </c>
      <c r="AT7" s="153"/>
      <c r="AU7" s="153"/>
      <c r="AV7" s="153"/>
      <c r="AW7" s="153"/>
      <c r="AX7" s="153"/>
      <c r="AY7" s="153"/>
    </row>
    <row r="8" spans="1:61" ht="11.25" customHeight="1" x14ac:dyDescent="0.15"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6"/>
      <c r="X8" s="154"/>
      <c r="Y8" s="154"/>
      <c r="Z8" s="154"/>
      <c r="AA8" s="154"/>
      <c r="AB8" s="154"/>
      <c r="AC8" s="154"/>
      <c r="AD8" s="156"/>
      <c r="AE8" s="156"/>
      <c r="AF8" s="156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6"/>
      <c r="AR8" s="156"/>
      <c r="AS8" s="154"/>
      <c r="AT8" s="154"/>
      <c r="AU8" s="154"/>
      <c r="AV8" s="154"/>
      <c r="AW8" s="154"/>
      <c r="AX8" s="154"/>
      <c r="AY8" s="154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ht="11.25" customHeight="1" x14ac:dyDescent="0.15">
      <c r="C9" s="74">
        <v>1</v>
      </c>
      <c r="D9" s="151" t="s">
        <v>14</v>
      </c>
      <c r="E9" s="152"/>
      <c r="F9" s="150" t="s">
        <v>50</v>
      </c>
      <c r="G9" s="86"/>
      <c r="H9" s="86"/>
      <c r="I9" s="86"/>
      <c r="J9" s="87"/>
      <c r="K9" s="150" t="s">
        <v>52</v>
      </c>
      <c r="L9" s="86"/>
      <c r="M9" s="86"/>
      <c r="N9" s="86"/>
      <c r="O9" s="86"/>
      <c r="P9" s="87"/>
      <c r="Q9" s="150" t="s">
        <v>51</v>
      </c>
      <c r="R9" s="86"/>
      <c r="S9" s="86"/>
      <c r="T9" s="86"/>
      <c r="U9" s="86"/>
      <c r="V9" s="87"/>
      <c r="W9" s="76" t="s">
        <v>10</v>
      </c>
      <c r="X9" s="150" t="s">
        <v>53</v>
      </c>
      <c r="Y9" s="86"/>
      <c r="Z9" s="86"/>
      <c r="AA9" s="86"/>
      <c r="AB9" s="86"/>
      <c r="AC9" s="87"/>
      <c r="AD9" s="85" t="s">
        <v>11</v>
      </c>
      <c r="AE9" s="86"/>
      <c r="AF9" s="87"/>
      <c r="AG9" s="147">
        <v>1</v>
      </c>
      <c r="AH9" s="148"/>
      <c r="AI9" s="149"/>
      <c r="AJ9" s="147">
        <v>1</v>
      </c>
      <c r="AK9" s="148"/>
      <c r="AL9" s="149"/>
      <c r="AM9" s="147">
        <v>999</v>
      </c>
      <c r="AN9" s="148"/>
      <c r="AO9" s="149"/>
      <c r="AP9" s="77">
        <v>1</v>
      </c>
      <c r="AQ9" s="85" t="s">
        <v>13</v>
      </c>
      <c r="AR9" s="87"/>
      <c r="AS9" s="85"/>
      <c r="AT9" s="86"/>
      <c r="AU9" s="86"/>
      <c r="AV9" s="86"/>
      <c r="AW9" s="86"/>
      <c r="AX9" s="86"/>
      <c r="AY9" s="87"/>
    </row>
    <row r="10" spans="1:61" ht="11.25" customHeight="1" x14ac:dyDescent="0.15">
      <c r="C10" s="74">
        <v>2</v>
      </c>
      <c r="D10" s="151" t="s">
        <v>15</v>
      </c>
      <c r="E10" s="152"/>
      <c r="F10" s="150" t="s">
        <v>54</v>
      </c>
      <c r="G10" s="86"/>
      <c r="H10" s="86"/>
      <c r="I10" s="86"/>
      <c r="J10" s="87"/>
      <c r="K10" s="150" t="s">
        <v>55</v>
      </c>
      <c r="L10" s="86"/>
      <c r="M10" s="86"/>
      <c r="N10" s="86"/>
      <c r="O10" s="86"/>
      <c r="P10" s="87"/>
      <c r="Q10" s="85" t="s">
        <v>16</v>
      </c>
      <c r="R10" s="86"/>
      <c r="S10" s="86"/>
      <c r="T10" s="86"/>
      <c r="U10" s="86"/>
      <c r="V10" s="87"/>
      <c r="W10" s="76" t="s">
        <v>10</v>
      </c>
      <c r="X10" s="150" t="s">
        <v>56</v>
      </c>
      <c r="Y10" s="86"/>
      <c r="Z10" s="86"/>
      <c r="AA10" s="86"/>
      <c r="AB10" s="86"/>
      <c r="AC10" s="87"/>
      <c r="AD10" s="85" t="s">
        <v>11</v>
      </c>
      <c r="AE10" s="86"/>
      <c r="AF10" s="87"/>
      <c r="AG10" s="147">
        <v>1</v>
      </c>
      <c r="AH10" s="148"/>
      <c r="AI10" s="149"/>
      <c r="AJ10" s="147">
        <v>1</v>
      </c>
      <c r="AK10" s="148"/>
      <c r="AL10" s="149"/>
      <c r="AM10" s="147">
        <v>9999</v>
      </c>
      <c r="AN10" s="148"/>
      <c r="AO10" s="149"/>
      <c r="AP10" s="77">
        <v>1</v>
      </c>
      <c r="AQ10" s="85" t="s">
        <v>13</v>
      </c>
      <c r="AR10" s="87"/>
      <c r="AS10" s="85"/>
      <c r="AT10" s="86"/>
      <c r="AU10" s="86"/>
      <c r="AV10" s="86"/>
      <c r="AW10" s="86"/>
      <c r="AX10" s="86"/>
      <c r="AY10" s="87"/>
    </row>
    <row r="11" spans="1:61" ht="11.25" customHeight="1" x14ac:dyDescent="0.15">
      <c r="C11" s="74"/>
      <c r="D11" s="151"/>
      <c r="E11" s="152"/>
      <c r="F11" s="85"/>
      <c r="G11" s="86"/>
      <c r="H11" s="86"/>
      <c r="I11" s="86"/>
      <c r="J11" s="87"/>
      <c r="K11" s="85"/>
      <c r="L11" s="86"/>
      <c r="M11" s="86"/>
      <c r="N11" s="86"/>
      <c r="O11" s="86"/>
      <c r="P11" s="87"/>
      <c r="Q11" s="85"/>
      <c r="R11" s="86"/>
      <c r="S11" s="86"/>
      <c r="T11" s="86"/>
      <c r="U11" s="86"/>
      <c r="V11" s="87"/>
      <c r="W11" s="76"/>
      <c r="X11" s="85"/>
      <c r="Y11" s="86"/>
      <c r="Z11" s="86"/>
      <c r="AA11" s="86"/>
      <c r="AB11" s="86"/>
      <c r="AC11" s="87"/>
      <c r="AD11" s="85"/>
      <c r="AE11" s="86"/>
      <c r="AF11" s="87"/>
      <c r="AG11" s="147"/>
      <c r="AH11" s="148"/>
      <c r="AI11" s="149"/>
      <c r="AJ11" s="147"/>
      <c r="AK11" s="148"/>
      <c r="AL11" s="149"/>
      <c r="AM11" s="147"/>
      <c r="AN11" s="148"/>
      <c r="AO11" s="149"/>
      <c r="AP11" s="77"/>
      <c r="AQ11" s="85"/>
      <c r="AR11" s="87"/>
      <c r="AS11" s="85"/>
      <c r="AT11" s="86"/>
      <c r="AU11" s="86"/>
      <c r="AV11" s="86"/>
      <c r="AW11" s="86"/>
      <c r="AX11" s="86"/>
      <c r="AY11" s="87"/>
    </row>
    <row r="12" spans="1:61" ht="11.25" customHeight="1" x14ac:dyDescent="0.15">
      <c r="C12" s="74"/>
      <c r="D12" s="151"/>
      <c r="E12" s="152"/>
      <c r="F12" s="85"/>
      <c r="G12" s="86"/>
      <c r="H12" s="86"/>
      <c r="I12" s="86"/>
      <c r="J12" s="87"/>
      <c r="K12" s="85"/>
      <c r="L12" s="86"/>
      <c r="M12" s="86"/>
      <c r="N12" s="86"/>
      <c r="O12" s="86"/>
      <c r="P12" s="87"/>
      <c r="Q12" s="85"/>
      <c r="R12" s="86"/>
      <c r="S12" s="86"/>
      <c r="T12" s="86"/>
      <c r="U12" s="86"/>
      <c r="V12" s="87"/>
      <c r="W12" s="76"/>
      <c r="X12" s="85"/>
      <c r="Y12" s="86"/>
      <c r="Z12" s="86"/>
      <c r="AA12" s="86"/>
      <c r="AB12" s="86"/>
      <c r="AC12" s="87"/>
      <c r="AD12" s="85"/>
      <c r="AE12" s="86"/>
      <c r="AF12" s="87"/>
      <c r="AG12" s="147"/>
      <c r="AH12" s="148"/>
      <c r="AI12" s="149"/>
      <c r="AJ12" s="147"/>
      <c r="AK12" s="148"/>
      <c r="AL12" s="149"/>
      <c r="AM12" s="147"/>
      <c r="AN12" s="148"/>
      <c r="AO12" s="149"/>
      <c r="AP12" s="77"/>
      <c r="AQ12" s="85"/>
      <c r="AR12" s="87"/>
      <c r="AS12" s="85"/>
      <c r="AT12" s="86"/>
      <c r="AU12" s="86"/>
      <c r="AV12" s="86"/>
      <c r="AW12" s="86"/>
      <c r="AX12" s="86"/>
      <c r="AY12" s="87"/>
    </row>
    <row r="13" spans="1:61" ht="11.25" customHeight="1" x14ac:dyDescent="0.15">
      <c r="C13" s="74"/>
      <c r="D13" s="151"/>
      <c r="E13" s="152"/>
      <c r="F13" s="85"/>
      <c r="G13" s="86"/>
      <c r="H13" s="86"/>
      <c r="I13" s="86"/>
      <c r="J13" s="87"/>
      <c r="K13" s="85"/>
      <c r="L13" s="86"/>
      <c r="M13" s="86"/>
      <c r="N13" s="86"/>
      <c r="O13" s="86"/>
      <c r="P13" s="87"/>
      <c r="Q13" s="85"/>
      <c r="R13" s="86"/>
      <c r="S13" s="86"/>
      <c r="T13" s="86"/>
      <c r="U13" s="86"/>
      <c r="V13" s="87"/>
      <c r="W13" s="76"/>
      <c r="X13" s="85"/>
      <c r="Y13" s="86"/>
      <c r="Z13" s="86"/>
      <c r="AA13" s="86"/>
      <c r="AB13" s="86"/>
      <c r="AC13" s="87"/>
      <c r="AD13" s="85"/>
      <c r="AE13" s="86"/>
      <c r="AF13" s="87"/>
      <c r="AG13" s="147"/>
      <c r="AH13" s="148"/>
      <c r="AI13" s="149"/>
      <c r="AJ13" s="147"/>
      <c r="AK13" s="148"/>
      <c r="AL13" s="149"/>
      <c r="AM13" s="147"/>
      <c r="AN13" s="148"/>
      <c r="AO13" s="149"/>
      <c r="AP13" s="77"/>
      <c r="AQ13" s="85"/>
      <c r="AR13" s="87"/>
      <c r="AS13" s="85"/>
      <c r="AT13" s="86"/>
      <c r="AU13" s="86"/>
      <c r="AV13" s="86"/>
      <c r="AW13" s="86"/>
      <c r="AX13" s="86"/>
      <c r="AY13" s="87"/>
    </row>
    <row r="14" spans="1:61" ht="11.25" customHeight="1" x14ac:dyDescent="0.15">
      <c r="C14" s="74"/>
      <c r="D14" s="151"/>
      <c r="E14" s="152"/>
      <c r="F14" s="85"/>
      <c r="G14" s="86"/>
      <c r="H14" s="86"/>
      <c r="I14" s="86"/>
      <c r="J14" s="87"/>
      <c r="K14" s="85"/>
      <c r="L14" s="86"/>
      <c r="M14" s="86"/>
      <c r="N14" s="86"/>
      <c r="O14" s="86"/>
      <c r="P14" s="87"/>
      <c r="Q14" s="85"/>
      <c r="R14" s="86"/>
      <c r="S14" s="86"/>
      <c r="T14" s="86"/>
      <c r="U14" s="86"/>
      <c r="V14" s="87"/>
      <c r="W14" s="76"/>
      <c r="X14" s="85"/>
      <c r="Y14" s="86"/>
      <c r="Z14" s="86"/>
      <c r="AA14" s="86"/>
      <c r="AB14" s="86"/>
      <c r="AC14" s="87"/>
      <c r="AD14" s="85"/>
      <c r="AE14" s="86"/>
      <c r="AF14" s="87"/>
      <c r="AG14" s="147"/>
      <c r="AH14" s="148"/>
      <c r="AI14" s="149"/>
      <c r="AJ14" s="147"/>
      <c r="AK14" s="148"/>
      <c r="AL14" s="149"/>
      <c r="AM14" s="147"/>
      <c r="AN14" s="148"/>
      <c r="AO14" s="149"/>
      <c r="AP14" s="77"/>
      <c r="AQ14" s="85"/>
      <c r="AR14" s="87"/>
      <c r="AS14" s="85"/>
      <c r="AT14" s="86"/>
      <c r="AU14" s="86"/>
      <c r="AV14" s="86"/>
      <c r="AW14" s="86"/>
      <c r="AX14" s="86"/>
      <c r="AY14" s="87"/>
    </row>
    <row r="15" spans="1:61" ht="11.25" customHeight="1" x14ac:dyDescent="0.15"/>
  </sheetData>
  <mergeCells count="97">
    <mergeCell ref="AS11:AY11"/>
    <mergeCell ref="AQ9:AR9"/>
    <mergeCell ref="AQ10:AR10"/>
    <mergeCell ref="AS9:AY9"/>
    <mergeCell ref="AS10:AY10"/>
    <mergeCell ref="AQ11:AR11"/>
    <mergeCell ref="AQ12:AR12"/>
    <mergeCell ref="AQ13:AR13"/>
    <mergeCell ref="AQ14:AR14"/>
    <mergeCell ref="AS12:AY12"/>
    <mergeCell ref="AS13:AY13"/>
    <mergeCell ref="AS14:AY14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D10:E10"/>
    <mergeCell ref="D11:E11"/>
    <mergeCell ref="K9:P9"/>
    <mergeCell ref="K10:P10"/>
    <mergeCell ref="K11:P11"/>
    <mergeCell ref="F9:J9"/>
    <mergeCell ref="F10:J10"/>
    <mergeCell ref="F11:J11"/>
    <mergeCell ref="Q10:V10"/>
    <mergeCell ref="Q11:V11"/>
    <mergeCell ref="X9:AC9"/>
    <mergeCell ref="X10:AC10"/>
    <mergeCell ref="X11:AC11"/>
    <mergeCell ref="AJ14:AL14"/>
    <mergeCell ref="AD14:AF14"/>
    <mergeCell ref="AG13:AI13"/>
    <mergeCell ref="AG14:AI14"/>
    <mergeCell ref="AG12:AI12"/>
  </mergeCells>
  <phoneticPr fontId="9"/>
  <dataValidations count="2">
    <dataValidation type="list" allowBlank="1" showInputMessage="1" showErrorMessage="1" sqref="W9:W14">
      <formula1>"可,不可"</formula1>
    </dataValidation>
    <dataValidation type="list" allowBlank="1" showInputMessage="1" showErrorMessage="1" sqref="AD9:AF14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2017-03-23T01:30:08Z</dcterms:created>
  <dcterms:modified xsi:type="dcterms:W3CDTF">2019-07-03T00:50:50Z</dcterms:modified>
</cp:coreProperties>
</file>