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18540" windowHeight="12705" tabRatio="822"/>
  </bookViews>
  <sheets>
    <sheet name="表紙" sheetId="34" r:id="rId1"/>
    <sheet name="変更履歴" sheetId="35" r:id="rId2"/>
    <sheet name="目次" sheetId="36" r:id="rId3"/>
    <sheet name="1. ログイン(A101)" sheetId="37" r:id="rId4"/>
    <sheet name="2. プロジェクト管理(A102)" sheetId="38" r:id="rId5"/>
  </sheets>
  <definedNames>
    <definedName name="_xlnm.Print_Area" localSheetId="3">'1. ログイン(A101)'!$A$1:$AI$52</definedName>
    <definedName name="_xlnm.Print_Area" localSheetId="4">'2. プロジェクト管理(A102)'!$A$1:$AI$49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5" l="1"/>
  <c r="AG1" i="35"/>
  <c r="AC1" i="35"/>
  <c r="AC3" i="36"/>
  <c r="AC1" i="38"/>
  <c r="AG3" i="38"/>
  <c r="AC3" i="37"/>
  <c r="E3" i="36"/>
  <c r="I25" i="34"/>
  <c r="AG2" i="36"/>
  <c r="S1" i="36"/>
  <c r="E3" i="37"/>
  <c r="E2" i="37"/>
  <c r="AC3" i="38"/>
  <c r="S1" i="37"/>
  <c r="AG2" i="37"/>
  <c r="AG1" i="37"/>
  <c r="AG3" i="37"/>
  <c r="S1" i="38"/>
  <c r="E1" i="38"/>
  <c r="AC1" i="36"/>
  <c r="AG1" i="38"/>
  <c r="AG3" i="36"/>
  <c r="AG1" i="36"/>
  <c r="E1" i="37"/>
  <c r="E3" i="38"/>
  <c r="E2" i="36"/>
  <c r="AC1" i="37"/>
  <c r="E2" i="38"/>
  <c r="E1" i="36"/>
  <c r="AG2" i="38"/>
  <c r="AC2" i="35"/>
  <c r="AC2" i="38"/>
  <c r="AC2" i="36"/>
  <c r="AC2" i="37"/>
</calcChain>
</file>

<file path=xl/sharedStrings.xml><?xml version="1.0" encoding="utf-8"?>
<sst xmlns="http://schemas.openxmlformats.org/spreadsheetml/2006/main" count="50" uniqueCount="36">
  <si>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</si>
  <si>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</si>
  <si>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</si>
  <si>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</si>
  <si>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</si>
  <si>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</si>
  <si>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</si>
  <si>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</si>
  <si>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</si>
  <si>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</si>
  <si>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</si>
  <si>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</si>
  <si>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</si>
  <si>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</si>
  <si>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</si>
  <si>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</si>
  <si>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</si>
  <si>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</si>
  <si>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</si>
  <si>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</si>
  <si>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</si>
  <si>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</si>
  <si>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</si>
  <si>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</si>
  <si>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</si>
  <si>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</si>
  <si>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28"/>
  </si>
  <si>
    <t>2. プロジェクト管理(A102)</t>
    <rPh sb="9" eb="11">
      <t>カンリ</t>
    </rPh>
    <phoneticPr fontId="28"/>
  </si>
  <si>
    <t>1. ログイン(A101)</t>
    <phoneticPr fontId="28"/>
  </si>
  <si>
    <t>1. ログイン(A101)</t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</si>
  <si>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</si>
  <si>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</si>
  <si>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</si>
  <si>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</si>
  <si>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第１．１版</t>
    <rPh sb="0" eb="1">
      <t>ダイ</t>
    </rPh>
    <rPh sb="4" eb="5">
      <t>ハン</t>
    </rPh>
    <phoneticPr fontId="36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</si>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</sst>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/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/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/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/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/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/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/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/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/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/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/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22</xdr:row>
      <xdr:rowOff>95250</xdr:rowOff>
    </xdr:from>
    <xdr:to>
      <xdr:col>22</xdr:col>
      <xdr:colOff>190500</xdr:colOff>
      <xdr:row>24</xdr:row>
      <xdr:rowOff>19050</xdr:rowOff>
    </xdr:to>
    <xdr:sp macro="" textlink="">
      <xdr:nvSpPr>
        <xdr:cNvPr id="105" name="Rectangle 271"/>
        <xdr:cNvSpPr>
          <a:spLocks noChangeArrowheads="1"/>
        </xdr:cNvSpPr>
      </xdr:nvSpPr>
      <xdr:spPr bwMode="auto">
        <a:xfrm>
          <a:off x="4732268" y="981489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/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/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/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/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/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/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/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/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/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/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/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/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/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/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/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1720</xdr:colOff>
      <xdr:row>24</xdr:row>
      <xdr:rowOff>122328</xdr:rowOff>
    </xdr:from>
    <xdr:to>
      <xdr:col>22</xdr:col>
      <xdr:colOff>218628</xdr:colOff>
      <xdr:row>26</xdr:row>
      <xdr:rowOff>65785</xdr:rowOff>
    </xdr:to>
    <xdr:sp macro="" textlink="">
      <xdr:nvSpPr>
        <xdr:cNvPr id="157" name="Text Box 13"/>
        <xdr:cNvSpPr txBox="1">
          <a:spLocks noChangeArrowheads="1"/>
        </xdr:cNvSpPr>
      </xdr:nvSpPr>
      <xdr:spPr bwMode="auto">
        <a:xfrm>
          <a:off x="5468242" y="3683850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/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/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/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/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33</xdr:row>
      <xdr:rowOff>28575</xdr:rowOff>
    </xdr:from>
    <xdr:to>
      <xdr:col>33</xdr:col>
      <xdr:colOff>200025</xdr:colOff>
      <xdr:row>48</xdr:row>
      <xdr:rowOff>28575</xdr:rowOff>
    </xdr:to>
    <xdr:grpSp>
      <xdr:nvGrpSpPr>
        <xdr:cNvPr id="5" name="グループ化 4"/>
        <xdr:cNvGrpSpPr/>
      </xdr:nvGrpSpPr>
      <xdr:grpSpPr>
        <a:xfrm>
          <a:off x="4419600" y="4791075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/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/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/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/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OK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/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/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/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プロジェクト登録確認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/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255997</xdr:colOff>
      <xdr:row>10</xdr:row>
      <xdr:rowOff>47784</xdr:rowOff>
    </xdr:from>
    <xdr:to>
      <xdr:col>26</xdr:col>
      <xdr:colOff>254277</xdr:colOff>
      <xdr:row>11</xdr:row>
      <xdr:rowOff>132045</xdr:rowOff>
    </xdr:to>
    <xdr:sp macro="" textlink="">
      <xdr:nvSpPr>
        <xdr:cNvPr id="68" name="Text Box 13"/>
        <xdr:cNvSpPr txBox="1">
          <a:spLocks noChangeArrowheads="1"/>
        </xdr:cNvSpPr>
      </xdr:nvSpPr>
      <xdr:spPr bwMode="auto">
        <a:xfrm>
          <a:off x="60567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登録成功</a:t>
          </a: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/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/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13</xdr:row>
      <xdr:rowOff>159</xdr:rowOff>
    </xdr:from>
    <xdr:to>
      <xdr:col>17</xdr:col>
      <xdr:colOff>139977</xdr:colOff>
      <xdr:row>14</xdr:row>
      <xdr:rowOff>84420</xdr:rowOff>
    </xdr:to>
    <xdr:sp macro="" textlink="">
      <xdr:nvSpPr>
        <xdr:cNvPr id="75" name="Text Box 13"/>
        <xdr:cNvSpPr txBox="1">
          <a:spLocks noChangeArrowheads="1"/>
        </xdr:cNvSpPr>
      </xdr:nvSpPr>
      <xdr:spPr bwMode="auto">
        <a:xfrm>
          <a:off x="3456397" y="1905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登録失敗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/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/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/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完了</a:t>
          </a:r>
        </a:p>
      </xdr:txBody>
    </xdr: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/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/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/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プロジェクト照会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/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/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/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/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/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/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/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/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/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/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/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34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43803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5" t="s">
        <v>15</v>
      </c>
      <c r="B1" s="126"/>
      <c r="C1" s="126"/>
      <c r="D1" s="127"/>
      <c r="E1" s="128" t="s">
        <v>16</v>
      </c>
      <c r="F1" s="129"/>
      <c r="G1" s="129"/>
      <c r="H1" s="129"/>
      <c r="I1" s="129"/>
      <c r="J1" s="129"/>
      <c r="K1" s="129"/>
      <c r="L1" s="129"/>
      <c r="M1" s="129"/>
      <c r="N1" s="130"/>
      <c r="O1" s="134" t="s">
        <v>11</v>
      </c>
      <c r="P1" s="135"/>
      <c r="Q1" s="135"/>
      <c r="R1" s="136"/>
      <c r="S1" s="143" t="s">
        <v>24</v>
      </c>
      <c r="T1" s="144"/>
      <c r="U1" s="144"/>
      <c r="V1" s="144"/>
      <c r="W1" s="144"/>
      <c r="X1" s="144"/>
      <c r="Y1" s="144"/>
      <c r="Z1" s="145"/>
      <c r="AA1" s="125" t="s">
        <v>12</v>
      </c>
      <c r="AB1" s="127"/>
      <c r="AC1" s="152" t="str">
        <f>IF(AF8="","",AF8)</f>
        <v>TIS</v>
      </c>
      <c r="AD1" s="153"/>
      <c r="AE1" s="153"/>
      <c r="AF1" s="154"/>
      <c r="AG1" s="119">
        <f>IF(D8="","",D8)</f>
        <v>43595</v>
      </c>
      <c r="AH1" s="120"/>
      <c r="AI1" s="121"/>
      <c r="AJ1" s="1"/>
      <c r="AK1" s="1"/>
      <c r="AL1" s="1"/>
      <c r="AM1" s="1"/>
      <c r="AN1" s="2"/>
    </row>
    <row r="2" spans="1:40" s="3" customFormat="1" ht="12" customHeight="1" x14ac:dyDescent="0.15">
      <c r="A2" s="125" t="s">
        <v>1</v>
      </c>
      <c r="B2" s="126"/>
      <c r="C2" s="126"/>
      <c r="D2" s="127"/>
      <c r="E2" s="128" t="s">
        <v>17</v>
      </c>
      <c r="F2" s="129"/>
      <c r="G2" s="129"/>
      <c r="H2" s="129"/>
      <c r="I2" s="129"/>
      <c r="J2" s="129"/>
      <c r="K2" s="129"/>
      <c r="L2" s="129"/>
      <c r="M2" s="129"/>
      <c r="N2" s="130"/>
      <c r="O2" s="137"/>
      <c r="P2" s="138"/>
      <c r="Q2" s="138"/>
      <c r="R2" s="139"/>
      <c r="S2" s="146"/>
      <c r="T2" s="147"/>
      <c r="U2" s="147"/>
      <c r="V2" s="147"/>
      <c r="W2" s="147"/>
      <c r="X2" s="147"/>
      <c r="Y2" s="147"/>
      <c r="Z2" s="148"/>
      <c r="AA2" s="125" t="s">
        <v>13</v>
      </c>
      <c r="AB2" s="127"/>
      <c r="AC2" s="131" t="str">
        <f ca="1">IF(COUNTA(AF9:AF33)&lt;&gt;0,INDIRECT("AF"&amp;(COUNTA(AF9:AF33)+8)),"")</f>
        <v>TIS</v>
      </c>
      <c r="AD2" s="132"/>
      <c r="AE2" s="132"/>
      <c r="AF2" s="133"/>
      <c r="AG2" s="119">
        <f>IF(D9="","",MAX(D9:F33))</f>
        <v>43803</v>
      </c>
      <c r="AH2" s="120"/>
      <c r="AI2" s="121"/>
      <c r="AJ2" s="1"/>
      <c r="AK2" s="1"/>
      <c r="AL2" s="1"/>
      <c r="AM2" s="1"/>
      <c r="AN2" s="1"/>
    </row>
    <row r="3" spans="1:40" s="3" customFormat="1" ht="12" customHeight="1" x14ac:dyDescent="0.15">
      <c r="A3" s="125" t="s">
        <v>2</v>
      </c>
      <c r="B3" s="126"/>
      <c r="C3" s="126"/>
      <c r="D3" s="127"/>
      <c r="E3" s="155" t="s">
        <v>26</v>
      </c>
      <c r="F3" s="129"/>
      <c r="G3" s="129"/>
      <c r="H3" s="129"/>
      <c r="I3" s="129"/>
      <c r="J3" s="129"/>
      <c r="K3" s="129"/>
      <c r="L3" s="129"/>
      <c r="M3" s="129"/>
      <c r="N3" s="130"/>
      <c r="O3" s="140"/>
      <c r="P3" s="141"/>
      <c r="Q3" s="141"/>
      <c r="R3" s="142"/>
      <c r="S3" s="149"/>
      <c r="T3" s="150"/>
      <c r="U3" s="150"/>
      <c r="V3" s="150"/>
      <c r="W3" s="150"/>
      <c r="X3" s="150"/>
      <c r="Y3" s="150"/>
      <c r="Z3" s="151"/>
      <c r="AA3" s="125"/>
      <c r="AB3" s="127"/>
      <c r="AC3" s="152"/>
      <c r="AD3" s="153"/>
      <c r="AE3" s="153"/>
      <c r="AF3" s="154"/>
      <c r="AG3" s="119"/>
      <c r="AH3" s="120"/>
      <c r="AI3" s="121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122" t="s">
        <v>6</v>
      </c>
      <c r="C7" s="123"/>
      <c r="D7" s="122" t="s">
        <v>7</v>
      </c>
      <c r="E7" s="124"/>
      <c r="F7" s="123"/>
      <c r="G7" s="122" t="s">
        <v>8</v>
      </c>
      <c r="H7" s="124"/>
      <c r="I7" s="123"/>
      <c r="J7" s="122" t="s">
        <v>25</v>
      </c>
      <c r="K7" s="124"/>
      <c r="L7" s="124"/>
      <c r="M7" s="124"/>
      <c r="N7" s="124"/>
      <c r="O7" s="124"/>
      <c r="P7" s="123"/>
      <c r="Q7" s="122" t="s">
        <v>9</v>
      </c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3"/>
      <c r="AF7" s="122" t="s">
        <v>10</v>
      </c>
      <c r="AG7" s="124"/>
      <c r="AH7" s="124"/>
      <c r="AI7" s="123"/>
    </row>
    <row r="8" spans="1:40" s="18" customFormat="1" ht="15" customHeight="1" thickTop="1" x14ac:dyDescent="0.15">
      <c r="A8" s="22">
        <v>1</v>
      </c>
      <c r="B8" s="105">
        <v>1</v>
      </c>
      <c r="C8" s="106"/>
      <c r="D8" s="107">
        <v>43595</v>
      </c>
      <c r="E8" s="108"/>
      <c r="F8" s="109"/>
      <c r="G8" s="110" t="s">
        <v>19</v>
      </c>
      <c r="H8" s="111"/>
      <c r="I8" s="112"/>
      <c r="J8" s="113" t="s">
        <v>20</v>
      </c>
      <c r="K8" s="114"/>
      <c r="L8" s="114"/>
      <c r="M8" s="114"/>
      <c r="N8" s="114"/>
      <c r="O8" s="114"/>
      <c r="P8" s="115"/>
      <c r="Q8" s="116" t="s">
        <v>21</v>
      </c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  <c r="AF8" s="113" t="s">
        <v>22</v>
      </c>
      <c r="AG8" s="114"/>
      <c r="AH8" s="114"/>
      <c r="AI8" s="115"/>
    </row>
    <row r="9" spans="1:40" s="18" customFormat="1" ht="15" customHeight="1" x14ac:dyDescent="0.15">
      <c r="A9" s="19">
        <v>2</v>
      </c>
      <c r="B9" s="100">
        <v>1.1000000000000001</v>
      </c>
      <c r="C9" s="101"/>
      <c r="D9" s="88">
        <v>43803</v>
      </c>
      <c r="E9" s="89"/>
      <c r="F9" s="90"/>
      <c r="G9" s="102" t="s">
        <v>31</v>
      </c>
      <c r="H9" s="92"/>
      <c r="I9" s="93"/>
      <c r="J9" s="103" t="s">
        <v>32</v>
      </c>
      <c r="K9" s="95"/>
      <c r="L9" s="95"/>
      <c r="M9" s="95"/>
      <c r="N9" s="95"/>
      <c r="O9" s="95"/>
      <c r="P9" s="96"/>
      <c r="Q9" s="104" t="s">
        <v>35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103" t="s">
        <v>33</v>
      </c>
      <c r="AG9" s="95"/>
      <c r="AH9" s="95"/>
      <c r="AI9" s="96"/>
    </row>
    <row r="10" spans="1:40" s="18" customFormat="1" ht="15" customHeight="1" x14ac:dyDescent="0.15">
      <c r="A10" s="19"/>
      <c r="B10" s="86"/>
      <c r="C10" s="87"/>
      <c r="D10" s="88"/>
      <c r="E10" s="89"/>
      <c r="F10" s="90"/>
      <c r="G10" s="91"/>
      <c r="H10" s="92"/>
      <c r="I10" s="93"/>
      <c r="J10" s="94"/>
      <c r="K10" s="95"/>
      <c r="L10" s="95"/>
      <c r="M10" s="95"/>
      <c r="N10" s="95"/>
      <c r="O10" s="95"/>
      <c r="P10" s="96"/>
      <c r="Q10" s="97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94"/>
      <c r="AG10" s="95"/>
      <c r="AH10" s="95"/>
      <c r="AI10" s="96"/>
    </row>
    <row r="11" spans="1:40" s="18" customFormat="1" ht="15" customHeight="1" x14ac:dyDescent="0.15">
      <c r="A11" s="19"/>
      <c r="B11" s="86"/>
      <c r="C11" s="87"/>
      <c r="D11" s="88"/>
      <c r="E11" s="89"/>
      <c r="F11" s="90"/>
      <c r="G11" s="91"/>
      <c r="H11" s="92"/>
      <c r="I11" s="93"/>
      <c r="J11" s="94"/>
      <c r="K11" s="95"/>
      <c r="L11" s="95"/>
      <c r="M11" s="95"/>
      <c r="N11" s="95"/>
      <c r="O11" s="95"/>
      <c r="P11" s="96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94"/>
      <c r="AG11" s="95"/>
      <c r="AH11" s="95"/>
      <c r="AI11" s="96"/>
    </row>
    <row r="12" spans="1:40" s="18" customFormat="1" ht="15" customHeight="1" x14ac:dyDescent="0.15">
      <c r="A12" s="19"/>
      <c r="B12" s="86"/>
      <c r="C12" s="87"/>
      <c r="D12" s="88"/>
      <c r="E12" s="89"/>
      <c r="F12" s="90"/>
      <c r="G12" s="91"/>
      <c r="H12" s="92"/>
      <c r="I12" s="93"/>
      <c r="J12" s="94"/>
      <c r="K12" s="95"/>
      <c r="L12" s="95"/>
      <c r="M12" s="95"/>
      <c r="N12" s="95"/>
      <c r="O12" s="95"/>
      <c r="P12" s="96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94"/>
      <c r="AG12" s="95"/>
      <c r="AH12" s="95"/>
      <c r="AI12" s="96"/>
    </row>
    <row r="13" spans="1:40" s="18" customFormat="1" ht="15" customHeight="1" x14ac:dyDescent="0.15">
      <c r="A13" s="19"/>
      <c r="B13" s="86"/>
      <c r="C13" s="87"/>
      <c r="D13" s="88"/>
      <c r="E13" s="89"/>
      <c r="F13" s="90"/>
      <c r="G13" s="91"/>
      <c r="H13" s="92"/>
      <c r="I13" s="93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8" customFormat="1" ht="15" customHeight="1" x14ac:dyDescent="0.15">
      <c r="A14" s="19"/>
      <c r="B14" s="86"/>
      <c r="C14" s="87"/>
      <c r="D14" s="88"/>
      <c r="E14" s="89"/>
      <c r="F14" s="90"/>
      <c r="G14" s="91"/>
      <c r="H14" s="92"/>
      <c r="I14" s="93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8" customFormat="1" ht="15" customHeight="1" x14ac:dyDescent="0.15">
      <c r="A15" s="19"/>
      <c r="B15" s="86"/>
      <c r="C15" s="87"/>
      <c r="D15" s="88"/>
      <c r="E15" s="89"/>
      <c r="F15" s="90"/>
      <c r="G15" s="91"/>
      <c r="H15" s="92"/>
      <c r="I15" s="93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8" customFormat="1" ht="15" customHeight="1" x14ac:dyDescent="0.15">
      <c r="A16" s="19"/>
      <c r="B16" s="86"/>
      <c r="C16" s="87"/>
      <c r="D16" s="88"/>
      <c r="E16" s="89"/>
      <c r="F16" s="90"/>
      <c r="G16" s="91"/>
      <c r="H16" s="92"/>
      <c r="I16" s="93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8" customFormat="1" ht="15" customHeight="1" x14ac:dyDescent="0.15">
      <c r="A17" s="19"/>
      <c r="B17" s="86"/>
      <c r="C17" s="87"/>
      <c r="D17" s="88"/>
      <c r="E17" s="89"/>
      <c r="F17" s="90"/>
      <c r="G17" s="91"/>
      <c r="H17" s="92"/>
      <c r="I17" s="93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8" customFormat="1" ht="15" customHeight="1" x14ac:dyDescent="0.15">
      <c r="A18" s="19"/>
      <c r="B18" s="86"/>
      <c r="C18" s="87"/>
      <c r="D18" s="88"/>
      <c r="E18" s="89"/>
      <c r="F18" s="90"/>
      <c r="G18" s="91"/>
      <c r="H18" s="92"/>
      <c r="I18" s="93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8" customFormat="1" ht="15" customHeight="1" x14ac:dyDescent="0.15">
      <c r="A19" s="19"/>
      <c r="B19" s="86"/>
      <c r="C19" s="87"/>
      <c r="D19" s="88"/>
      <c r="E19" s="89"/>
      <c r="F19" s="90"/>
      <c r="G19" s="91"/>
      <c r="H19" s="92"/>
      <c r="I19" s="93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8" customFormat="1" ht="15" customHeight="1" x14ac:dyDescent="0.15">
      <c r="A20" s="19"/>
      <c r="B20" s="86"/>
      <c r="C20" s="87"/>
      <c r="D20" s="88"/>
      <c r="E20" s="89"/>
      <c r="F20" s="90"/>
      <c r="G20" s="91"/>
      <c r="H20" s="92"/>
      <c r="I20" s="93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8" customFormat="1" ht="15" customHeight="1" x14ac:dyDescent="0.15">
      <c r="A21" s="19"/>
      <c r="B21" s="86"/>
      <c r="C21" s="87"/>
      <c r="D21" s="88"/>
      <c r="E21" s="89"/>
      <c r="F21" s="90"/>
      <c r="G21" s="91"/>
      <c r="H21" s="92"/>
      <c r="I21" s="93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8" customFormat="1" ht="15" customHeight="1" x14ac:dyDescent="0.15">
      <c r="A22" s="19"/>
      <c r="B22" s="86"/>
      <c r="C22" s="87"/>
      <c r="D22" s="88"/>
      <c r="E22" s="89"/>
      <c r="F22" s="90"/>
      <c r="G22" s="91"/>
      <c r="H22" s="92"/>
      <c r="I22" s="93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8" customFormat="1" ht="15" customHeight="1" x14ac:dyDescent="0.15">
      <c r="A23" s="19"/>
      <c r="B23" s="86"/>
      <c r="C23" s="87"/>
      <c r="D23" s="88"/>
      <c r="E23" s="89"/>
      <c r="F23" s="90"/>
      <c r="G23" s="91"/>
      <c r="H23" s="92"/>
      <c r="I23" s="93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8" customFormat="1" ht="15" customHeight="1" x14ac:dyDescent="0.15">
      <c r="A24" s="19"/>
      <c r="B24" s="86"/>
      <c r="C24" s="87"/>
      <c r="D24" s="88"/>
      <c r="E24" s="89"/>
      <c r="F24" s="90"/>
      <c r="G24" s="91"/>
      <c r="H24" s="92"/>
      <c r="I24" s="93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8" customFormat="1" ht="15" customHeight="1" x14ac:dyDescent="0.15">
      <c r="A25" s="19"/>
      <c r="B25" s="86"/>
      <c r="C25" s="87"/>
      <c r="D25" s="88"/>
      <c r="E25" s="89"/>
      <c r="F25" s="90"/>
      <c r="G25" s="91"/>
      <c r="H25" s="92"/>
      <c r="I25" s="93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8" customFormat="1" ht="15" customHeight="1" x14ac:dyDescent="0.15">
      <c r="A26" s="19"/>
      <c r="B26" s="86"/>
      <c r="C26" s="87"/>
      <c r="D26" s="88"/>
      <c r="E26" s="89"/>
      <c r="F26" s="90"/>
      <c r="G26" s="91"/>
      <c r="H26" s="92"/>
      <c r="I26" s="93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8" customFormat="1" ht="15" customHeight="1" x14ac:dyDescent="0.15">
      <c r="A27" s="19"/>
      <c r="B27" s="86"/>
      <c r="C27" s="87"/>
      <c r="D27" s="88"/>
      <c r="E27" s="89"/>
      <c r="F27" s="90"/>
      <c r="G27" s="91"/>
      <c r="H27" s="92"/>
      <c r="I27" s="93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8" customFormat="1" ht="15" customHeight="1" x14ac:dyDescent="0.15">
      <c r="A28" s="19"/>
      <c r="B28" s="86"/>
      <c r="C28" s="87"/>
      <c r="D28" s="88"/>
      <c r="E28" s="89"/>
      <c r="F28" s="90"/>
      <c r="G28" s="91"/>
      <c r="H28" s="92"/>
      <c r="I28" s="93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8" customFormat="1" ht="15" customHeight="1" x14ac:dyDescent="0.15">
      <c r="A29" s="19"/>
      <c r="B29" s="86"/>
      <c r="C29" s="87"/>
      <c r="D29" s="88"/>
      <c r="E29" s="89"/>
      <c r="F29" s="90"/>
      <c r="G29" s="91"/>
      <c r="H29" s="92"/>
      <c r="I29" s="93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8" customFormat="1" ht="15" customHeight="1" x14ac:dyDescent="0.15">
      <c r="A30" s="19"/>
      <c r="B30" s="86"/>
      <c r="C30" s="87"/>
      <c r="D30" s="88"/>
      <c r="E30" s="89"/>
      <c r="F30" s="90"/>
      <c r="G30" s="91"/>
      <c r="H30" s="92"/>
      <c r="I30" s="93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8" customFormat="1" ht="15" customHeight="1" x14ac:dyDescent="0.15">
      <c r="A31" s="19"/>
      <c r="B31" s="86"/>
      <c r="C31" s="87"/>
      <c r="D31" s="88"/>
      <c r="E31" s="89"/>
      <c r="F31" s="90"/>
      <c r="G31" s="91"/>
      <c r="H31" s="92"/>
      <c r="I31" s="93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8" customFormat="1" ht="15" customHeight="1" x14ac:dyDescent="0.15">
      <c r="A32" s="19"/>
      <c r="B32" s="86"/>
      <c r="C32" s="87"/>
      <c r="D32" s="88"/>
      <c r="E32" s="89"/>
      <c r="F32" s="90"/>
      <c r="G32" s="91"/>
      <c r="H32" s="92"/>
      <c r="I32" s="93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8" customFormat="1" ht="15" customHeight="1" x14ac:dyDescent="0.15">
      <c r="A33" s="19"/>
      <c r="B33" s="86"/>
      <c r="C33" s="87"/>
      <c r="D33" s="88"/>
      <c r="E33" s="89"/>
      <c r="F33" s="90"/>
      <c r="G33" s="91"/>
      <c r="H33" s="92"/>
      <c r="I33" s="93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25" t="s">
        <v>0</v>
      </c>
      <c r="B1" s="126"/>
      <c r="C1" s="126"/>
      <c r="D1" s="127"/>
      <c r="E1" s="128" t="str">
        <f ca="1">IF(INDIRECT("変更履歴!E1")&lt;&gt;"",INDIRECT("変更履歴!E1"),"")</f>
        <v>サンプルプロジェクト</v>
      </c>
      <c r="F1" s="129"/>
      <c r="G1" s="129"/>
      <c r="H1" s="129"/>
      <c r="I1" s="129"/>
      <c r="J1" s="129"/>
      <c r="K1" s="129"/>
      <c r="L1" s="129"/>
      <c r="M1" s="129"/>
      <c r="N1" s="130"/>
      <c r="O1" s="134" t="s">
        <v>11</v>
      </c>
      <c r="P1" s="135"/>
      <c r="Q1" s="135"/>
      <c r="R1" s="136"/>
      <c r="S1" s="143" t="str">
        <f ca="1">IF(INDIRECT("変更履歴!S1")&lt;&gt;"",INDIRECT("変更履歴!S1"),"")</f>
        <v>画面遷移図</v>
      </c>
      <c r="T1" s="144"/>
      <c r="U1" s="144"/>
      <c r="V1" s="144"/>
      <c r="W1" s="144"/>
      <c r="X1" s="144"/>
      <c r="Y1" s="144"/>
      <c r="Z1" s="145"/>
      <c r="AA1" s="156" t="s">
        <v>12</v>
      </c>
      <c r="AB1" s="157"/>
      <c r="AC1" s="152" t="str">
        <f ca="1">IF(INDIRECT("変更履歴!AC1")&lt;&gt;"",INDIRECT("変更履歴!AC1"),"")</f>
        <v>TIS</v>
      </c>
      <c r="AD1" s="153"/>
      <c r="AE1" s="153"/>
      <c r="AF1" s="154"/>
      <c r="AG1" s="158">
        <f ca="1">IF(INDIRECT("変更履歴!AG1")&lt;&gt;"",INDIRECT("変更履歴!AG1"),"")</f>
        <v>43595</v>
      </c>
      <c r="AH1" s="159"/>
      <c r="AI1" s="160"/>
      <c r="AJ1" s="1"/>
      <c r="AK1" s="1"/>
      <c r="AL1" s="2"/>
    </row>
    <row r="2" spans="1:38" s="3" customFormat="1" ht="12" customHeight="1" x14ac:dyDescent="0.15">
      <c r="A2" s="125" t="s">
        <v>1</v>
      </c>
      <c r="B2" s="126"/>
      <c r="C2" s="126"/>
      <c r="D2" s="127"/>
      <c r="E2" s="128" t="str">
        <f ca="1">IF(INDIRECT("変更履歴!E2")&lt;&gt;"",INDIRECT("変更履歴!E2"),"")</f>
        <v>サンプルシステム</v>
      </c>
      <c r="F2" s="129"/>
      <c r="G2" s="129"/>
      <c r="H2" s="129"/>
      <c r="I2" s="129"/>
      <c r="J2" s="129"/>
      <c r="K2" s="129"/>
      <c r="L2" s="129"/>
      <c r="M2" s="129"/>
      <c r="N2" s="130"/>
      <c r="O2" s="137"/>
      <c r="P2" s="138"/>
      <c r="Q2" s="138"/>
      <c r="R2" s="139"/>
      <c r="S2" s="146"/>
      <c r="T2" s="147"/>
      <c r="U2" s="147"/>
      <c r="V2" s="147"/>
      <c r="W2" s="147"/>
      <c r="X2" s="147"/>
      <c r="Y2" s="147"/>
      <c r="Z2" s="148"/>
      <c r="AA2" s="156" t="s">
        <v>13</v>
      </c>
      <c r="AB2" s="157"/>
      <c r="AC2" s="152" t="str">
        <f ca="1">IF(INDIRECT("変更履歴!AC2")&lt;&gt;"",INDIRECT("変更履歴!AC2"),"")</f>
        <v>TIS</v>
      </c>
      <c r="AD2" s="153"/>
      <c r="AE2" s="153"/>
      <c r="AF2" s="154"/>
      <c r="AG2" s="158">
        <f ca="1">IF(INDIRECT("変更履歴!AG2")&lt;&gt;"",INDIRECT("変更履歴!AG2"),"")</f>
        <v>43803</v>
      </c>
      <c r="AH2" s="159"/>
      <c r="AI2" s="160"/>
      <c r="AJ2" s="1"/>
      <c r="AK2" s="1"/>
      <c r="AL2" s="1"/>
    </row>
    <row r="3" spans="1:38" s="3" customFormat="1" ht="12" customHeight="1" x14ac:dyDescent="0.15">
      <c r="A3" s="125" t="s">
        <v>2</v>
      </c>
      <c r="B3" s="126"/>
      <c r="C3" s="126"/>
      <c r="D3" s="127"/>
      <c r="E3" s="128" t="str">
        <f ca="1">IF(INDIRECT("変更履歴!E3")&lt;&gt;"",INDIRECT("変更履歴!E3"),"")</f>
        <v>プロジェクト管理システム</v>
      </c>
      <c r="F3" s="129"/>
      <c r="G3" s="129"/>
      <c r="H3" s="129"/>
      <c r="I3" s="129"/>
      <c r="J3" s="129"/>
      <c r="K3" s="129"/>
      <c r="L3" s="129"/>
      <c r="M3" s="129"/>
      <c r="N3" s="130"/>
      <c r="O3" s="140"/>
      <c r="P3" s="141"/>
      <c r="Q3" s="141"/>
      <c r="R3" s="142"/>
      <c r="S3" s="149"/>
      <c r="T3" s="150"/>
      <c r="U3" s="150"/>
      <c r="V3" s="150"/>
      <c r="W3" s="150"/>
      <c r="X3" s="150"/>
      <c r="Y3" s="150"/>
      <c r="Z3" s="151"/>
      <c r="AA3" s="156"/>
      <c r="AB3" s="157"/>
      <c r="AC3" s="152" t="str">
        <f ca="1">IF(INDIRECT("変更履歴!AC3")&lt;&gt;"",INDIRECT("変更履歴!AC3"),"")</f>
        <v/>
      </c>
      <c r="AD3" s="153"/>
      <c r="AE3" s="153"/>
      <c r="AF3" s="154"/>
      <c r="AG3" s="158" t="str">
        <f ca="1">IF(INDIRECT("変更履歴!AG3")&lt;&gt;"",INDIRECT("変更履歴!AG3"),"")</f>
        <v/>
      </c>
      <c r="AH3" s="159"/>
      <c r="AI3" s="160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28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/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5" t="s">
        <v>0</v>
      </c>
      <c r="B1" s="126"/>
      <c r="C1" s="126"/>
      <c r="D1" s="127"/>
      <c r="E1" s="128" t="str">
        <f ca="1">IF(INDIRECT("変更履歴!E1")&lt;&gt;"",INDIRECT("変更履歴!E1"),"")</f>
        <v>サンプルプロジェクト</v>
      </c>
      <c r="F1" s="129"/>
      <c r="G1" s="129"/>
      <c r="H1" s="129"/>
      <c r="I1" s="129"/>
      <c r="J1" s="129"/>
      <c r="K1" s="129"/>
      <c r="L1" s="129"/>
      <c r="M1" s="129"/>
      <c r="N1" s="130"/>
      <c r="O1" s="161" t="s">
        <v>14</v>
      </c>
      <c r="P1" s="162"/>
      <c r="Q1" s="162"/>
      <c r="R1" s="163"/>
      <c r="S1" s="170" t="str">
        <f ca="1">IF(INDIRECT("変更履歴!S1")&lt;&gt;"",INDIRECT("変更履歴!S1"),"")</f>
        <v>画面遷移図</v>
      </c>
      <c r="T1" s="171"/>
      <c r="U1" s="171"/>
      <c r="V1" s="171"/>
      <c r="W1" s="171"/>
      <c r="X1" s="171"/>
      <c r="Y1" s="171"/>
      <c r="Z1" s="172"/>
      <c r="AA1" s="125" t="s">
        <v>3</v>
      </c>
      <c r="AB1" s="127"/>
      <c r="AC1" s="152" t="str">
        <f ca="1">IF(INDIRECT("変更履歴!AC1")&lt;&gt;"",INDIRECT("変更履歴!AC1"),"")</f>
        <v>TIS</v>
      </c>
      <c r="AD1" s="153"/>
      <c r="AE1" s="153"/>
      <c r="AF1" s="154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5" t="s">
        <v>1</v>
      </c>
      <c r="B2" s="126"/>
      <c r="C2" s="126"/>
      <c r="D2" s="127"/>
      <c r="E2" s="128" t="str">
        <f ca="1">IF(INDIRECT("変更履歴!E2")&lt;&gt;"",INDIRECT("変更履歴!E2"),"")</f>
        <v>サンプルシステム</v>
      </c>
      <c r="F2" s="129"/>
      <c r="G2" s="129"/>
      <c r="H2" s="129"/>
      <c r="I2" s="129"/>
      <c r="J2" s="129"/>
      <c r="K2" s="129"/>
      <c r="L2" s="129"/>
      <c r="M2" s="129"/>
      <c r="N2" s="130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25" t="s">
        <v>4</v>
      </c>
      <c r="AB2" s="127"/>
      <c r="AC2" s="152" t="str">
        <f ca="1">IF(INDIRECT("変更履歴!AC2")&lt;&gt;"",INDIRECT("変更履歴!AC2"),"")</f>
        <v>TIS</v>
      </c>
      <c r="AD2" s="153"/>
      <c r="AE2" s="153"/>
      <c r="AF2" s="154"/>
      <c r="AG2" s="158">
        <f ca="1">IF(INDIRECT("変更履歴!AG2")&lt;&gt;"",INDIRECT("変更履歴!AG2"),"")</f>
        <v>43803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5" t="s">
        <v>2</v>
      </c>
      <c r="B3" s="126"/>
      <c r="C3" s="126"/>
      <c r="D3" s="127"/>
      <c r="E3" s="128" t="str">
        <f ca="1">IF(INDIRECT("変更履歴!E3")&lt;&gt;"",INDIRECT("変更履歴!E3"),"")</f>
        <v>プロジェクト管理システム</v>
      </c>
      <c r="F3" s="129"/>
      <c r="G3" s="129"/>
      <c r="H3" s="129"/>
      <c r="I3" s="129"/>
      <c r="J3" s="129"/>
      <c r="K3" s="129"/>
      <c r="L3" s="129"/>
      <c r="M3" s="129"/>
      <c r="N3" s="130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25"/>
      <c r="AB3" s="127"/>
      <c r="AC3" s="152" t="str">
        <f ca="1">IF(INDIRECT("変更履歴!AC3")&lt;&gt;"",INDIRECT("変更履歴!AC3"),"")</f>
        <v/>
      </c>
      <c r="AD3" s="153"/>
      <c r="AE3" s="153"/>
      <c r="AF3" s="154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29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5" t="s">
        <v>0</v>
      </c>
      <c r="B1" s="126"/>
      <c r="C1" s="126"/>
      <c r="D1" s="127"/>
      <c r="E1" s="128" t="str">
        <f ca="1">IF(INDIRECT("変更履歴!E1")&lt;&gt;"",INDIRECT("変更履歴!E1"),"")</f>
        <v>サンプルプロジェクト</v>
      </c>
      <c r="F1" s="129"/>
      <c r="G1" s="129"/>
      <c r="H1" s="129"/>
      <c r="I1" s="129"/>
      <c r="J1" s="129"/>
      <c r="K1" s="129"/>
      <c r="L1" s="129"/>
      <c r="M1" s="129"/>
      <c r="N1" s="130"/>
      <c r="O1" s="161" t="s">
        <v>14</v>
      </c>
      <c r="P1" s="162"/>
      <c r="Q1" s="162"/>
      <c r="R1" s="163"/>
      <c r="S1" s="170" t="str">
        <f ca="1">IF(INDIRECT("変更履歴!S1")&lt;&gt;"",INDIRECT("変更履歴!S1"),"")</f>
        <v>画面遷移図</v>
      </c>
      <c r="T1" s="171"/>
      <c r="U1" s="171"/>
      <c r="V1" s="171"/>
      <c r="W1" s="171"/>
      <c r="X1" s="171"/>
      <c r="Y1" s="171"/>
      <c r="Z1" s="172"/>
      <c r="AA1" s="125" t="s">
        <v>3</v>
      </c>
      <c r="AB1" s="127"/>
      <c r="AC1" s="152" t="str">
        <f ca="1">IF(INDIRECT("変更履歴!AC1")&lt;&gt;"",INDIRECT("変更履歴!AC1"),"")</f>
        <v>TIS</v>
      </c>
      <c r="AD1" s="153"/>
      <c r="AE1" s="153"/>
      <c r="AF1" s="154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5" t="s">
        <v>1</v>
      </c>
      <c r="B2" s="126"/>
      <c r="C2" s="126"/>
      <c r="D2" s="127"/>
      <c r="E2" s="128" t="str">
        <f ca="1">IF(INDIRECT("変更履歴!E2")&lt;&gt;"",INDIRECT("変更履歴!E2"),"")</f>
        <v>サンプルシステム</v>
      </c>
      <c r="F2" s="129"/>
      <c r="G2" s="129"/>
      <c r="H2" s="129"/>
      <c r="I2" s="129"/>
      <c r="J2" s="129"/>
      <c r="K2" s="129"/>
      <c r="L2" s="129"/>
      <c r="M2" s="129"/>
      <c r="N2" s="130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25" t="s">
        <v>4</v>
      </c>
      <c r="AB2" s="127"/>
      <c r="AC2" s="152" t="str">
        <f ca="1">IF(INDIRECT("変更履歴!AC2")&lt;&gt;"",INDIRECT("変更履歴!AC2"),"")</f>
        <v>TIS</v>
      </c>
      <c r="AD2" s="153"/>
      <c r="AE2" s="153"/>
      <c r="AF2" s="154"/>
      <c r="AG2" s="158">
        <f ca="1">IF(INDIRECT("変更履歴!AG2")&lt;&gt;"",INDIRECT("変更履歴!AG2"),"")</f>
        <v>43803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5" t="s">
        <v>2</v>
      </c>
      <c r="B3" s="126"/>
      <c r="C3" s="126"/>
      <c r="D3" s="127"/>
      <c r="E3" s="128" t="str">
        <f ca="1">IF(INDIRECT("変更履歴!E3")&lt;&gt;"",INDIRECT("変更履歴!E3"),"")</f>
        <v>プロジェクト管理システム</v>
      </c>
      <c r="F3" s="129"/>
      <c r="G3" s="129"/>
      <c r="H3" s="129"/>
      <c r="I3" s="129"/>
      <c r="J3" s="129"/>
      <c r="K3" s="129"/>
      <c r="L3" s="129"/>
      <c r="M3" s="129"/>
      <c r="N3" s="130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25"/>
      <c r="AB3" s="127"/>
      <c r="AC3" s="152" t="str">
        <f ca="1">IF(INDIRECT("変更履歴!AC3")&lt;&gt;"",INDIRECT("変更履歴!AC3"),"")</f>
        <v/>
      </c>
      <c r="AD3" s="153"/>
      <c r="AE3" s="153"/>
      <c r="AF3" s="154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30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ログイン(A101)</vt:lpstr>
      <vt:lpstr>2. プロジェクト管理(A102)</vt:lpstr>
      <vt:lpstr>'1. ログイン(A101)'!Print_Area</vt:lpstr>
      <vt:lpstr>'2. プロジェクト管理(A102)'!Print_Area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2019-12-09T01:38:07Z</dcterms:modified>
</cp:coreProperties>
</file>