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5790" yWindow="375" windowWidth="16440" windowHeight="13305" tabRatio="822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'1'!$A$1:$AQ$16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C10" i="13" l="1"/>
  <c r="C11" i="13" s="1"/>
  <c r="C12" i="13" s="1"/>
  <c r="C13" i="13" s="1"/>
  <c r="C14" i="13" s="1"/>
  <c r="C15" i="13" s="1"/>
  <c r="AG1" i="13"/>
  <c r="AG2" i="19"/>
  <c r="I25" i="17"/>
  <c r="AG2" i="13"/>
  <c r="AG1" i="19"/>
  <c r="AC1" i="13"/>
  <c r="AC1" i="19"/>
  <c r="AG2" i="18" l="1"/>
  <c r="AG3" i="13"/>
  <c r="S1" i="19"/>
  <c r="AG3" i="19"/>
  <c r="AC3" i="19"/>
  <c r="E3" i="19"/>
  <c r="E1" i="19"/>
  <c r="AC3" i="13"/>
  <c r="E2" i="13"/>
  <c r="E2" i="19"/>
  <c r="E3" i="13"/>
  <c r="E1" i="13"/>
  <c r="S1" i="13"/>
  <c r="AC2" i="18"/>
  <c r="AC2" i="19"/>
  <c r="AC2" i="13" l="1"/>
</calcChain>
</file>

<file path=xl/sharedStrings.xml><?xml version="1.0" encoding="utf-8"?>
<sst xmlns="http://schemas.openxmlformats.org/spreadsheetml/2006/main" count="91" uniqueCount="76">
  <si>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</si>
  <si>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</si>
  <si>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</si>
  <si>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</si>
  <si>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</si>
  <si>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</si>
  <si>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</si>
  <si>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</si>
  <si>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</si>
  <si>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機能ID</t>
    <rPh sb="0" eb="2">
      <t>キノウ</t>
    </rPh>
    <phoneticPr fontId="10"/>
  </si>
  <si>
    <t>機能名</t>
    <rPh sb="0" eb="2">
      <t>キノウ</t>
    </rPh>
    <rPh sb="2" eb="3">
      <t>メイ</t>
    </rPh>
    <phoneticPr fontId="10"/>
  </si>
  <si>
    <t>取引ID</t>
    <rPh sb="0" eb="2">
      <t>トリヒキ</t>
    </rPh>
    <phoneticPr fontId="10"/>
  </si>
  <si>
    <t>取引名</t>
    <rPh sb="0" eb="2">
      <t>トリヒキ</t>
    </rPh>
    <rPh sb="2" eb="3">
      <t>メイ</t>
    </rPh>
    <phoneticPr fontId="10"/>
  </si>
  <si>
    <t>機能説明</t>
    <rPh sb="0" eb="2">
      <t>キノウ</t>
    </rPh>
    <rPh sb="2" eb="4">
      <t>セツメイ</t>
    </rPh>
    <phoneticPr fontId="10"/>
  </si>
  <si>
    <t>取引説明</t>
    <rPh sb="0" eb="4">
      <t>トリヒキセツメイ</t>
    </rPh>
    <phoneticPr fontId="10"/>
  </si>
  <si>
    <t>備考</t>
    <rPh sb="0" eb="2">
      <t>ビコウ</t>
    </rPh>
    <phoneticPr fontId="10"/>
  </si>
  <si>
    <t>成果物名</t>
  </si>
  <si>
    <t>作成</t>
  </si>
  <si>
    <t>変更</t>
  </si>
  <si>
    <t>成果物名</t>
    <phoneticPr fontId="10"/>
  </si>
  <si>
    <t>作成</t>
    <rPh sb="0" eb="2">
      <t>サクセイ</t>
    </rPh>
    <phoneticPr fontId="10"/>
  </si>
  <si>
    <t>変更</t>
    <rPh sb="0" eb="2">
      <t>ヘンコウ</t>
    </rPh>
    <phoneticPr fontId="10"/>
  </si>
  <si>
    <t>処理方式</t>
    <rPh sb="0" eb="4">
      <t>ショリホウシキ</t>
    </rPh>
    <phoneticPr fontId="10"/>
  </si>
  <si>
    <t>1. システム機能一覧</t>
    <rPh sb="7" eb="9">
      <t>キノウ</t>
    </rPh>
    <rPh sb="9" eb="11">
      <t>イチラン</t>
    </rPh>
    <phoneticPr fontId="10"/>
  </si>
  <si>
    <t>PJ名</t>
    <phoneticPr fontId="15"/>
  </si>
  <si>
    <t>No.</t>
    <phoneticPr fontId="9"/>
  </si>
  <si>
    <t>目次</t>
    <rPh sb="0" eb="2">
      <t>モクジ</t>
    </rPh>
    <phoneticPr fontId="9"/>
  </si>
  <si>
    <t>システム機能一覧</t>
    <rPh sb="4" eb="6">
      <t>キノウ</t>
    </rPh>
    <rPh sb="6" eb="8">
      <t>イチラン</t>
    </rPh>
    <phoneticPr fontId="15"/>
  </si>
  <si>
    <t>No.</t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</si>
  <si>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</si>
  <si>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</si>
  <si>
    <t>ログイン</t>
  </si>
  <si>
    <t>プロジェクト管理画面へのログイン機能を提供する。</t>
    <rPh sb="6" eb="10">
      <t>カンリガメン</t>
    </rPh>
    <rPh sb="16" eb="18">
      <t>キノウ</t>
    </rPh>
    <rPh sb="19" eb="21">
      <t>テイキョウ</t>
    </rPh>
    <phoneticPr fontId="11"/>
  </si>
  <si>
    <t>画面</t>
    <rPh sb="0" eb="2">
      <t>ガメン</t>
    </rPh>
    <phoneticPr fontId="11"/>
  </si>
  <si>
    <t>ユーザには、以下２つのロールが存在する。
・マネージャー
・メンバー</t>
    <rPh sb="6" eb="8">
      <t>イカ</t>
    </rPh>
    <rPh sb="15" eb="17">
      <t>ソンザイ</t>
    </rPh>
    <phoneticPr fontId="11"/>
  </si>
  <si>
    <t>WA10102</t>
  </si>
  <si>
    <t>ログアウト</t>
  </si>
  <si>
    <t>WA10103</t>
  </si>
  <si>
    <t>TOPメニュー</t>
  </si>
  <si>
    <t>ログイン中のユーザが選択可能なメニュー一覧を表示する。</t>
    <rPh sb="4" eb="5">
      <t>チュウ</t>
    </rPh>
    <rPh sb="10" eb="14">
      <t>センタクカノウ</t>
    </rPh>
    <rPh sb="19" eb="21">
      <t>イチラン</t>
    </rPh>
    <rPh sb="22" eb="24">
      <t>ヒョウジ</t>
    </rPh>
    <phoneticPr fontId="11"/>
  </si>
  <si>
    <t>WA10104</t>
  </si>
  <si>
    <t>汎用エラー</t>
    <rPh sb="0" eb="2">
      <t>ハンヨウ</t>
    </rPh>
    <phoneticPr fontId="11"/>
  </si>
  <si>
    <t>画面上で発生したエラーについてその内容と対処方法をユーザに表示する。</t>
    <rPh sb="0" eb="2">
      <t>ガメン</t>
    </rPh>
    <rPh sb="2" eb="3">
      <t>ジョウ</t>
    </rPh>
    <rPh sb="4" eb="6">
      <t>ハッセイ</t>
    </rPh>
    <rPh sb="17" eb="19">
      <t>ナイヨウ</t>
    </rPh>
    <rPh sb="20" eb="24">
      <t>タイショホウホウ</t>
    </rPh>
    <rPh sb="29" eb="31">
      <t>ヒョウジ</t>
    </rPh>
    <phoneticPr fontId="11"/>
  </si>
  <si>
    <t>A102</t>
  </si>
  <si>
    <t>プロジェクト管理</t>
    <rPh sb="6" eb="8">
      <t>カンリ</t>
    </rPh>
    <phoneticPr fontId="11"/>
  </si>
  <si>
    <t>プロジェクトを管理対象として登録し、そのデータの更新や参照、削除を行う。</t>
    <rPh sb="7" eb="11">
      <t>カンリタイショウ</t>
    </rPh>
    <rPh sb="14" eb="16">
      <t>トウロク</t>
    </rPh>
    <rPh sb="24" eb="26">
      <t>コウシン</t>
    </rPh>
    <rPh sb="27" eb="29">
      <t>サンショウ</t>
    </rPh>
    <rPh sb="30" eb="32">
      <t>サクジョ</t>
    </rPh>
    <rPh sb="33" eb="34">
      <t>オコナ</t>
    </rPh>
    <phoneticPr fontId="11"/>
  </si>
  <si>
    <t>WA10201</t>
  </si>
  <si>
    <t>プロジェクト登録</t>
    <rPh sb="6" eb="8">
      <t>トウロク</t>
    </rPh>
    <phoneticPr fontId="11"/>
  </si>
  <si>
    <t>管理対象とするプロジェクトのデータ1件を登録する。</t>
    <rPh sb="0" eb="4">
      <t>カンリタイショウ</t>
    </rPh>
    <rPh sb="18" eb="19">
      <t>ケン</t>
    </rPh>
    <rPh sb="20" eb="22">
      <t>トウロク</t>
    </rPh>
    <phoneticPr fontId="11"/>
  </si>
  <si>
    <t>マネージャーのみが使用可能。</t>
    <rPh sb="9" eb="11">
      <t>シヨウ</t>
    </rPh>
    <rPh sb="11" eb="13">
      <t>カノウ</t>
    </rPh>
    <phoneticPr fontId="11"/>
  </si>
  <si>
    <t>都度バッチ</t>
    <rPh sb="0" eb="2">
      <t>ツド</t>
    </rPh>
    <phoneticPr fontId="11"/>
  </si>
  <si>
    <t>A106</t>
  </si>
  <si>
    <t>期間内のプロジェクトの一覧を出力する。</t>
    <rPh sb="0" eb="3">
      <t>キカンナイ</t>
    </rPh>
    <rPh sb="11" eb="13">
      <t>イチラン</t>
    </rPh>
    <rPh sb="14" eb="16">
      <t>シュツリョク</t>
    </rPh>
    <phoneticPr fontId="11"/>
  </si>
  <si>
    <t>期間内プロジェクト一覧出力バッチ</t>
    <rPh sb="0" eb="3">
      <t>キカンナイ</t>
    </rPh>
    <rPh sb="9" eb="13">
      <t>イチランシュツリョク</t>
    </rPh>
    <phoneticPr fontId="11"/>
  </si>
  <si>
    <t>「期間内」であるプロジェクトの一覧をCSVファイルに出力する。</t>
    <rPh sb="1" eb="4">
      <t>キカンナイ</t>
    </rPh>
    <rPh sb="15" eb="17">
      <t>イチラン</t>
    </rPh>
    <rPh sb="26" eb="28">
      <t>シュツリョク</t>
    </rPh>
    <phoneticPr fontId="11"/>
  </si>
  <si>
    <t>WA10101</t>
    <phoneticPr fontId="10"/>
  </si>
  <si>
    <t>ユーザに対し、ユーザID・パスワードでのForm認証を行う。</t>
    <rPh sb="4" eb="5">
      <t>タイ</t>
    </rPh>
    <rPh sb="24" eb="26">
      <t>ニンショウ</t>
    </rPh>
    <rPh sb="27" eb="28">
      <t>オコナ</t>
    </rPh>
    <phoneticPr fontId="11"/>
  </si>
  <si>
    <t>ログイン中のユーザをログアウトさせる。</t>
    <rPh sb="4" eb="5">
      <t>チュウ</t>
    </rPh>
    <phoneticPr fontId="11"/>
  </si>
  <si>
    <t>サンプルプロジェクト</t>
    <phoneticPr fontId="10"/>
  </si>
  <si>
    <t>サンプルシステム</t>
    <phoneticPr fontId="10"/>
  </si>
  <si>
    <t>プロジェクト管理システム</t>
    <rPh sb="6" eb="8">
      <t>カンリ</t>
    </rPh>
    <phoneticPr fontId="10"/>
  </si>
  <si>
    <r>
      <t>T</t>
    </r>
    <r>
      <rPr>
        <sz val="9"/>
        <rFont val="ＭＳ 明朝"/>
        <family val="1"/>
        <charset val="128"/>
      </rPr>
      <t>IS</t>
    </r>
    <phoneticPr fontId="10"/>
  </si>
  <si>
    <t>新規</t>
    <phoneticPr fontId="15"/>
  </si>
  <si>
    <t>-</t>
    <phoneticPr fontId="15"/>
  </si>
  <si>
    <t>(新規作成)</t>
    <phoneticPr fontId="15"/>
  </si>
  <si>
    <t>TIS</t>
    <phoneticPr fontId="15"/>
  </si>
  <si>
    <t>BA10602</t>
    <phoneticPr fontId="10"/>
  </si>
  <si>
    <t>プロジェクト一覧出力</t>
    <rPh sb="6" eb="8">
      <t>イチラン</t>
    </rPh>
    <rPh sb="8" eb="10">
      <t>シュツリョク</t>
    </rPh>
    <phoneticPr fontId="11"/>
  </si>
  <si>
    <t>WA10202</t>
    <phoneticPr fontId="10"/>
  </si>
  <si>
    <t>TIS</t>
  </si>
  <si>
    <t>変更</t>
    <rPh sb="0" eb="2">
      <t>ヘンコウ</t>
    </rPh>
    <phoneticPr fontId="10"/>
  </si>
  <si>
    <t>1. システム機能一覧</t>
    <rPh sb="7" eb="11">
      <t>キノウイチラン</t>
    </rPh>
    <phoneticPr fontId="10"/>
  </si>
  <si>
    <t>第１．１版</t>
    <rPh sb="0" eb="1">
      <t>ダイ</t>
    </rPh>
    <rPh sb="4" eb="5">
      <t>ハン</t>
    </rPh>
    <phoneticPr fontId="20"/>
  </si>
  <si>
    <t>プロジェクトの検索条件を入力し、検索条件に該当するプロジェクトの一覧を表示する。一覧のリンクを押下するとプロジェクトのデータ1件の詳細画面を表示する。</t>
    <rPh sb="7" eb="9">
      <t>ケンサク</t>
    </rPh>
    <rPh sb="9" eb="11">
      <t>ジョウケン</t>
    </rPh>
    <rPh sb="12" eb="14">
      <t>ニュウリョク</t>
    </rPh>
    <rPh sb="16" eb="18">
      <t>ケンサク</t>
    </rPh>
    <rPh sb="18" eb="20">
      <t>ジョウケン</t>
    </rPh>
    <rPh sb="21" eb="23">
      <t>ガイトウ</t>
    </rPh>
    <rPh sb="32" eb="34">
      <t>イチラン</t>
    </rPh>
    <rPh sb="35" eb="37">
      <t>ヒョウジ</t>
    </rPh>
    <rPh sb="40" eb="42">
      <t>イチラン</t>
    </rPh>
    <rPh sb="47" eb="49">
      <t>オウカ</t>
    </rPh>
    <rPh sb="63" eb="64">
      <t>ケン</t>
    </rPh>
    <rPh sb="65" eb="67">
      <t>ショウサイ</t>
    </rPh>
    <rPh sb="67" eb="69">
      <t>ガメン</t>
    </rPh>
    <rPh sb="70" eb="72">
      <t>ヒョウジ</t>
    </rPh>
    <phoneticPr fontId="11"/>
  </si>
  <si>
    <t>プロジェクト照会</t>
    <rPh sb="6" eb="8">
      <t>ショウカイ</t>
    </rPh>
    <phoneticPr fontId="11"/>
  </si>
  <si>
    <t>WA10202 プロジェクト照会 追加</t>
    <rPh sb="14" eb="16">
      <t>ショウカイ</t>
    </rPh>
    <rPh sb="17" eb="19">
      <t>ツイカ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</si>
</sst>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第&quot;0.00&quot;版&quot;"/>
    <numFmt numFmtId="177" formatCode="yyyy/mm/dd"/>
    <numFmt numFmtId="178" formatCode="0.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2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6" fillId="0" borderId="0" xfId="0" applyFont="1" applyBorder="1" applyAlignment="1"/>
    <xf numFmtId="0" fontId="1" fillId="0" borderId="0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31" fontId="7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center" vertical="top"/>
    </xf>
    <xf numFmtId="178" fontId="0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178" fontId="0" fillId="0" borderId="14" xfId="0" applyNumberFormat="1" applyFont="1" applyBorder="1" applyAlignment="1">
      <alignment horizontal="center" vertical="top"/>
    </xf>
    <xf numFmtId="178" fontId="1" fillId="0" borderId="15" xfId="0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0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1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1"/>
    <col min="10" max="10" width="16.33203125" style="11" bestFit="1" customWidth="1"/>
    <col min="11" max="16384" width="8.83203125" style="11"/>
  </cols>
  <sheetData>
    <row r="1" spans="1:3" ht="13.5" customHeight="1" x14ac:dyDescent="0.25">
      <c r="B1" s="12"/>
      <c r="C1" s="13"/>
    </row>
    <row r="2" spans="1:3" ht="19.5" customHeight="1" x14ac:dyDescent="0.2">
      <c r="A2" s="1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5"/>
      <c r="H22" s="15"/>
    </row>
    <row r="23" spans="6:11" ht="17.25" customHeight="1" x14ac:dyDescent="0.2">
      <c r="F23" s="15"/>
      <c r="G23" s="15"/>
      <c r="H23" s="15"/>
      <c r="J23" s="6" t="s">
        <v>72</v>
      </c>
    </row>
    <row r="24" spans="6:11" ht="13.5" customHeight="1" x14ac:dyDescent="0.2">
      <c r="F24" s="15"/>
      <c r="G24" s="15"/>
      <c r="H24" s="15"/>
    </row>
    <row r="25" spans="6:11" ht="18" customHeight="1" x14ac:dyDescent="0.2">
      <c r="F25" s="15"/>
      <c r="G25" s="15"/>
      <c r="H25" s="15"/>
      <c r="I25" s="81">
        <f ca="1">IF(INDIRECT("変更履歴!D8")="","",MAX(INDIRECT("変更履歴!D8"):INDIRECT("変更履歴!F33")))</f>
        <v>43804</v>
      </c>
      <c r="J25" s="81"/>
      <c r="K25" s="81"/>
    </row>
    <row r="26" spans="6:11" ht="13.5" customHeight="1" x14ac:dyDescent="0.2">
      <c r="F26" s="15"/>
      <c r="G26" s="15"/>
      <c r="H26" s="15"/>
    </row>
    <row r="27" spans="6:11" ht="13.5" customHeight="1" x14ac:dyDescent="0.2">
      <c r="F27" s="15"/>
      <c r="G27" s="15"/>
      <c r="H27" s="15"/>
    </row>
    <row r="28" spans="6:11" ht="13.5" customHeight="1" x14ac:dyDescent="0.2">
      <c r="F28" s="16"/>
      <c r="G28" s="15"/>
      <c r="H28" s="15"/>
    </row>
    <row r="29" spans="6:11" ht="15" customHeight="1" x14ac:dyDescent="0.2">
      <c r="F29" s="15"/>
      <c r="H29" s="15"/>
    </row>
    <row r="30" spans="6:11" ht="13.5" customHeight="1" x14ac:dyDescent="0.2">
      <c r="F30" s="15"/>
      <c r="G30" s="17"/>
      <c r="H30" s="15"/>
    </row>
    <row r="31" spans="6:11" ht="18.75" customHeight="1" x14ac:dyDescent="0.2">
      <c r="F31" s="15"/>
      <c r="G31" s="17"/>
      <c r="H31" s="15"/>
    </row>
    <row r="32" spans="6:11" ht="18.75" x14ac:dyDescent="0.2">
      <c r="F32" s="15"/>
      <c r="G32" s="17"/>
      <c r="H32" s="15"/>
      <c r="J32" s="31"/>
    </row>
    <row r="33" spans="6:19" ht="18.75" x14ac:dyDescent="0.2">
      <c r="F33" s="15"/>
      <c r="H33" s="15"/>
      <c r="J33" s="18"/>
      <c r="L33" s="18"/>
      <c r="M33" s="19"/>
      <c r="N33" s="18"/>
      <c r="O33" s="18"/>
      <c r="P33" s="18"/>
    </row>
    <row r="34" spans="6:19" ht="18.75" x14ac:dyDescent="0.2">
      <c r="F34" s="15"/>
      <c r="H34" s="15"/>
      <c r="J34" s="31"/>
      <c r="L34" s="18"/>
      <c r="M34" s="18"/>
      <c r="N34" s="18"/>
      <c r="O34" s="18"/>
      <c r="P34" s="18"/>
      <c r="Q34" s="26"/>
      <c r="R34" s="27"/>
      <c r="S34" s="27"/>
    </row>
    <row r="35" spans="6:19" ht="13.5" customHeight="1" x14ac:dyDescent="0.15">
      <c r="O35" s="18"/>
      <c r="P35" s="18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30"/>
      <c r="Q37" s="29"/>
      <c r="R37" s="30"/>
      <c r="S37" s="29"/>
    </row>
    <row r="38" spans="6:19" ht="13.5" customHeight="1" x14ac:dyDescent="0.15">
      <c r="O38" s="30"/>
      <c r="P38" s="30"/>
      <c r="Q38" s="30"/>
      <c r="R38" s="30"/>
      <c r="S38" s="30"/>
    </row>
    <row r="39" spans="6:19" ht="13.5" customHeight="1" x14ac:dyDescent="0.15">
      <c r="O39" s="30"/>
      <c r="P39" s="30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1" t="s">
        <v>24</v>
      </c>
      <c r="B1" s="122"/>
      <c r="C1" s="122"/>
      <c r="D1" s="123"/>
      <c r="E1" s="124" t="s">
        <v>58</v>
      </c>
      <c r="F1" s="125"/>
      <c r="G1" s="125"/>
      <c r="H1" s="125"/>
      <c r="I1" s="125"/>
      <c r="J1" s="125"/>
      <c r="K1" s="125"/>
      <c r="L1" s="125"/>
      <c r="M1" s="125"/>
      <c r="N1" s="126"/>
      <c r="O1" s="130" t="s">
        <v>16</v>
      </c>
      <c r="P1" s="131"/>
      <c r="Q1" s="131"/>
      <c r="R1" s="132"/>
      <c r="S1" s="139" t="s">
        <v>27</v>
      </c>
      <c r="T1" s="140"/>
      <c r="U1" s="140"/>
      <c r="V1" s="140"/>
      <c r="W1" s="140"/>
      <c r="X1" s="140"/>
      <c r="Y1" s="140"/>
      <c r="Z1" s="141"/>
      <c r="AA1" s="121" t="s">
        <v>17</v>
      </c>
      <c r="AB1" s="123"/>
      <c r="AC1" s="148" t="s">
        <v>61</v>
      </c>
      <c r="AD1" s="149"/>
      <c r="AE1" s="149"/>
      <c r="AF1" s="150"/>
      <c r="AG1" s="114">
        <v>43404</v>
      </c>
      <c r="AH1" s="115"/>
      <c r="AI1" s="116"/>
      <c r="AJ1" s="1"/>
      <c r="AK1" s="1"/>
      <c r="AL1" s="1"/>
      <c r="AM1" s="1"/>
      <c r="AN1" s="2"/>
    </row>
    <row r="2" spans="1:40" s="3" customFormat="1" ht="12" customHeight="1" x14ac:dyDescent="0.15">
      <c r="A2" s="121" t="s">
        <v>1</v>
      </c>
      <c r="B2" s="122"/>
      <c r="C2" s="122"/>
      <c r="D2" s="123"/>
      <c r="E2" s="124" t="s">
        <v>59</v>
      </c>
      <c r="F2" s="125"/>
      <c r="G2" s="125"/>
      <c r="H2" s="125"/>
      <c r="I2" s="125"/>
      <c r="J2" s="125"/>
      <c r="K2" s="125"/>
      <c r="L2" s="125"/>
      <c r="M2" s="125"/>
      <c r="N2" s="126"/>
      <c r="O2" s="133"/>
      <c r="P2" s="134"/>
      <c r="Q2" s="134"/>
      <c r="R2" s="135"/>
      <c r="S2" s="142"/>
      <c r="T2" s="143"/>
      <c r="U2" s="143"/>
      <c r="V2" s="143"/>
      <c r="W2" s="143"/>
      <c r="X2" s="143"/>
      <c r="Y2" s="143"/>
      <c r="Z2" s="144"/>
      <c r="AA2" s="121" t="s">
        <v>18</v>
      </c>
      <c r="AB2" s="123"/>
      <c r="AC2" s="127" t="str">
        <f ca="1">IF(COUNTA(AF9:AF33)&lt;&gt;0,INDIRECT("AF"&amp;(COUNTA(AF9:AF33)+8)),"")</f>
        <v>TIS</v>
      </c>
      <c r="AD2" s="128"/>
      <c r="AE2" s="128"/>
      <c r="AF2" s="129"/>
      <c r="AG2" s="114">
        <f>IF(D9="","",MAX(D9:F33))</f>
        <v>43804</v>
      </c>
      <c r="AH2" s="115"/>
      <c r="AI2" s="116"/>
      <c r="AJ2" s="1"/>
      <c r="AK2" s="1"/>
      <c r="AL2" s="1"/>
      <c r="AM2" s="1"/>
      <c r="AN2" s="1"/>
    </row>
    <row r="3" spans="1:40" s="3" customFormat="1" ht="12" customHeight="1" x14ac:dyDescent="0.15">
      <c r="A3" s="121" t="s">
        <v>2</v>
      </c>
      <c r="B3" s="122"/>
      <c r="C3" s="122"/>
      <c r="D3" s="123"/>
      <c r="E3" s="124" t="s">
        <v>60</v>
      </c>
      <c r="F3" s="125"/>
      <c r="G3" s="125"/>
      <c r="H3" s="125"/>
      <c r="I3" s="125"/>
      <c r="J3" s="125"/>
      <c r="K3" s="125"/>
      <c r="L3" s="125"/>
      <c r="M3" s="125"/>
      <c r="N3" s="126"/>
      <c r="O3" s="136"/>
      <c r="P3" s="137"/>
      <c r="Q3" s="137"/>
      <c r="R3" s="138"/>
      <c r="S3" s="145"/>
      <c r="T3" s="146"/>
      <c r="U3" s="146"/>
      <c r="V3" s="146"/>
      <c r="W3" s="146"/>
      <c r="X3" s="146"/>
      <c r="Y3" s="146"/>
      <c r="Z3" s="147"/>
      <c r="AA3" s="151"/>
      <c r="AB3" s="152"/>
      <c r="AC3" s="153"/>
      <c r="AD3" s="149"/>
      <c r="AE3" s="149"/>
      <c r="AF3" s="150"/>
      <c r="AG3" s="114"/>
      <c r="AH3" s="115"/>
      <c r="AI3" s="116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3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4" customFormat="1" ht="15" customHeight="1" x14ac:dyDescent="0.2">
      <c r="N6" s="5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23" customFormat="1" ht="15" customHeight="1" thickBot="1" x14ac:dyDescent="0.2">
      <c r="A7" s="9" t="s">
        <v>25</v>
      </c>
      <c r="B7" s="117" t="s">
        <v>4</v>
      </c>
      <c r="C7" s="118"/>
      <c r="D7" s="117" t="s">
        <v>5</v>
      </c>
      <c r="E7" s="119"/>
      <c r="F7" s="118"/>
      <c r="G7" s="117" t="s">
        <v>6</v>
      </c>
      <c r="H7" s="119"/>
      <c r="I7" s="118"/>
      <c r="J7" s="120" t="s">
        <v>29</v>
      </c>
      <c r="K7" s="119"/>
      <c r="L7" s="119"/>
      <c r="M7" s="119"/>
      <c r="N7" s="119"/>
      <c r="O7" s="119"/>
      <c r="P7" s="118"/>
      <c r="Q7" s="117" t="s">
        <v>7</v>
      </c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8"/>
      <c r="AF7" s="117" t="s">
        <v>8</v>
      </c>
      <c r="AG7" s="119"/>
      <c r="AH7" s="119"/>
      <c r="AI7" s="118"/>
    </row>
    <row r="8" spans="1:40" s="23" customFormat="1" ht="15" customHeight="1" thickTop="1" x14ac:dyDescent="0.15">
      <c r="A8" s="24">
        <v>1</v>
      </c>
      <c r="B8" s="100">
        <v>1</v>
      </c>
      <c r="C8" s="101"/>
      <c r="D8" s="102">
        <v>43404</v>
      </c>
      <c r="E8" s="103"/>
      <c r="F8" s="104"/>
      <c r="G8" s="105" t="s">
        <v>62</v>
      </c>
      <c r="H8" s="106"/>
      <c r="I8" s="107"/>
      <c r="J8" s="108" t="s">
        <v>63</v>
      </c>
      <c r="K8" s="109"/>
      <c r="L8" s="109"/>
      <c r="M8" s="109"/>
      <c r="N8" s="109"/>
      <c r="O8" s="109"/>
      <c r="P8" s="110"/>
      <c r="Q8" s="111" t="s">
        <v>64</v>
      </c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3"/>
      <c r="AF8" s="108" t="s">
        <v>65</v>
      </c>
      <c r="AG8" s="109"/>
      <c r="AH8" s="109"/>
      <c r="AI8" s="110"/>
    </row>
    <row r="9" spans="1:40" s="23" customFormat="1" ht="15" customHeight="1" x14ac:dyDescent="0.15">
      <c r="A9" s="10">
        <v>2</v>
      </c>
      <c r="B9" s="96">
        <v>1.1000000000000001</v>
      </c>
      <c r="C9" s="97"/>
      <c r="D9" s="84">
        <v>43804</v>
      </c>
      <c r="E9" s="85"/>
      <c r="F9" s="86"/>
      <c r="G9" s="98" t="s">
        <v>70</v>
      </c>
      <c r="H9" s="87"/>
      <c r="I9" s="83"/>
      <c r="J9" s="95" t="s">
        <v>71</v>
      </c>
      <c r="K9" s="89"/>
      <c r="L9" s="89"/>
      <c r="M9" s="89"/>
      <c r="N9" s="89"/>
      <c r="O9" s="89"/>
      <c r="P9" s="90"/>
      <c r="Q9" s="99" t="s">
        <v>75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3"/>
      <c r="AF9" s="88" t="s">
        <v>69</v>
      </c>
      <c r="AG9" s="89"/>
      <c r="AH9" s="89"/>
      <c r="AI9" s="90"/>
    </row>
    <row r="10" spans="1:40" s="23" customFormat="1" ht="15" customHeight="1" x14ac:dyDescent="0.15">
      <c r="A10" s="10"/>
      <c r="B10" s="82"/>
      <c r="C10" s="83"/>
      <c r="D10" s="84"/>
      <c r="E10" s="85"/>
      <c r="F10" s="86"/>
      <c r="G10" s="82"/>
      <c r="H10" s="87"/>
      <c r="I10" s="83"/>
      <c r="J10" s="88"/>
      <c r="K10" s="89"/>
      <c r="L10" s="89"/>
      <c r="M10" s="89"/>
      <c r="N10" s="89"/>
      <c r="O10" s="89"/>
      <c r="P10" s="90"/>
      <c r="Q10" s="91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3"/>
      <c r="AF10" s="88"/>
      <c r="AG10" s="89"/>
      <c r="AH10" s="89"/>
      <c r="AI10" s="90"/>
    </row>
    <row r="11" spans="1:40" s="23" customFormat="1" ht="15" customHeight="1" x14ac:dyDescent="0.15">
      <c r="A11" s="10"/>
      <c r="B11" s="82"/>
      <c r="C11" s="83"/>
      <c r="D11" s="84"/>
      <c r="E11" s="85"/>
      <c r="F11" s="86"/>
      <c r="G11" s="82"/>
      <c r="H11" s="87"/>
      <c r="I11" s="83"/>
      <c r="J11" s="88"/>
      <c r="K11" s="89"/>
      <c r="L11" s="89"/>
      <c r="M11" s="89"/>
      <c r="N11" s="89"/>
      <c r="O11" s="89"/>
      <c r="P11" s="90"/>
      <c r="Q11" s="91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3"/>
      <c r="AF11" s="88"/>
      <c r="AG11" s="89"/>
      <c r="AH11" s="89"/>
      <c r="AI11" s="90"/>
    </row>
    <row r="12" spans="1:40" s="23" customFormat="1" ht="15" customHeight="1" x14ac:dyDescent="0.15">
      <c r="A12" s="10"/>
      <c r="B12" s="82"/>
      <c r="C12" s="83"/>
      <c r="D12" s="84"/>
      <c r="E12" s="85"/>
      <c r="F12" s="86"/>
      <c r="G12" s="82"/>
      <c r="H12" s="87"/>
      <c r="I12" s="83"/>
      <c r="J12" s="88"/>
      <c r="K12" s="89"/>
      <c r="L12" s="89"/>
      <c r="M12" s="89"/>
      <c r="N12" s="89"/>
      <c r="O12" s="89"/>
      <c r="P12" s="90"/>
      <c r="Q12" s="91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3"/>
      <c r="AF12" s="88"/>
      <c r="AG12" s="89"/>
      <c r="AH12" s="89"/>
      <c r="AI12" s="90"/>
    </row>
    <row r="13" spans="1:40" s="23" customFormat="1" ht="15" customHeight="1" x14ac:dyDescent="0.15">
      <c r="A13" s="10"/>
      <c r="B13" s="82"/>
      <c r="C13" s="83"/>
      <c r="D13" s="84"/>
      <c r="E13" s="85"/>
      <c r="F13" s="86"/>
      <c r="G13" s="82"/>
      <c r="H13" s="87"/>
      <c r="I13" s="83"/>
      <c r="J13" s="88"/>
      <c r="K13" s="89"/>
      <c r="L13" s="89"/>
      <c r="M13" s="89"/>
      <c r="N13" s="89"/>
      <c r="O13" s="89"/>
      <c r="P13" s="90"/>
      <c r="Q13" s="91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3"/>
      <c r="AF13" s="95"/>
      <c r="AG13" s="89"/>
      <c r="AH13" s="89"/>
      <c r="AI13" s="90"/>
    </row>
    <row r="14" spans="1:40" s="23" customFormat="1" ht="15" customHeight="1" x14ac:dyDescent="0.15">
      <c r="A14" s="10"/>
      <c r="B14" s="82"/>
      <c r="C14" s="83"/>
      <c r="D14" s="84"/>
      <c r="E14" s="85"/>
      <c r="F14" s="86"/>
      <c r="G14" s="82"/>
      <c r="H14" s="87"/>
      <c r="I14" s="83"/>
      <c r="J14" s="88"/>
      <c r="K14" s="89"/>
      <c r="L14" s="89"/>
      <c r="M14" s="89"/>
      <c r="N14" s="89"/>
      <c r="O14" s="89"/>
      <c r="P14" s="90"/>
      <c r="Q14" s="91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3"/>
      <c r="AF14" s="88"/>
      <c r="AG14" s="89"/>
      <c r="AH14" s="89"/>
      <c r="AI14" s="90"/>
    </row>
    <row r="15" spans="1:40" s="23" customFormat="1" ht="15" customHeight="1" x14ac:dyDescent="0.15">
      <c r="A15" s="10"/>
      <c r="B15" s="82"/>
      <c r="C15" s="83"/>
      <c r="D15" s="84"/>
      <c r="E15" s="85"/>
      <c r="F15" s="86"/>
      <c r="G15" s="82"/>
      <c r="H15" s="87"/>
      <c r="I15" s="83"/>
      <c r="J15" s="88"/>
      <c r="K15" s="89"/>
      <c r="L15" s="89"/>
      <c r="M15" s="89"/>
      <c r="N15" s="89"/>
      <c r="O15" s="89"/>
      <c r="P15" s="90"/>
      <c r="Q15" s="91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3"/>
      <c r="AF15" s="88"/>
      <c r="AG15" s="89"/>
      <c r="AH15" s="89"/>
      <c r="AI15" s="90"/>
    </row>
    <row r="16" spans="1:40" s="23" customFormat="1" ht="15" customHeight="1" x14ac:dyDescent="0.15">
      <c r="A16" s="10"/>
      <c r="B16" s="82"/>
      <c r="C16" s="83"/>
      <c r="D16" s="84"/>
      <c r="E16" s="85"/>
      <c r="F16" s="86"/>
      <c r="G16" s="82"/>
      <c r="H16" s="87"/>
      <c r="I16" s="83"/>
      <c r="J16" s="88"/>
      <c r="K16" s="89"/>
      <c r="L16" s="89"/>
      <c r="M16" s="89"/>
      <c r="N16" s="89"/>
      <c r="O16" s="89"/>
      <c r="P16" s="90"/>
      <c r="Q16" s="91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3"/>
      <c r="AF16" s="88"/>
      <c r="AG16" s="89"/>
      <c r="AH16" s="89"/>
      <c r="AI16" s="90"/>
    </row>
    <row r="17" spans="1:35" s="23" customFormat="1" ht="15" customHeight="1" x14ac:dyDescent="0.15">
      <c r="A17" s="10"/>
      <c r="B17" s="82"/>
      <c r="C17" s="83"/>
      <c r="D17" s="84"/>
      <c r="E17" s="85"/>
      <c r="F17" s="86"/>
      <c r="G17" s="82"/>
      <c r="H17" s="87"/>
      <c r="I17" s="83"/>
      <c r="J17" s="88"/>
      <c r="K17" s="89"/>
      <c r="L17" s="89"/>
      <c r="M17" s="89"/>
      <c r="N17" s="89"/>
      <c r="O17" s="89"/>
      <c r="P17" s="90"/>
      <c r="Q17" s="91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3"/>
      <c r="AF17" s="88"/>
      <c r="AG17" s="89"/>
      <c r="AH17" s="89"/>
      <c r="AI17" s="90"/>
    </row>
    <row r="18" spans="1:35" s="23" customFormat="1" ht="15" customHeight="1" x14ac:dyDescent="0.15">
      <c r="A18" s="10"/>
      <c r="B18" s="82"/>
      <c r="C18" s="83"/>
      <c r="D18" s="84"/>
      <c r="E18" s="85"/>
      <c r="F18" s="86"/>
      <c r="G18" s="82"/>
      <c r="H18" s="87"/>
      <c r="I18" s="83"/>
      <c r="J18" s="88"/>
      <c r="K18" s="89"/>
      <c r="L18" s="89"/>
      <c r="M18" s="89"/>
      <c r="N18" s="89"/>
      <c r="O18" s="89"/>
      <c r="P18" s="90"/>
      <c r="Q18" s="91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3"/>
      <c r="AF18" s="88"/>
      <c r="AG18" s="89"/>
      <c r="AH18" s="89"/>
      <c r="AI18" s="90"/>
    </row>
    <row r="19" spans="1:35" s="23" customFormat="1" ht="15" customHeight="1" x14ac:dyDescent="0.15">
      <c r="A19" s="10"/>
      <c r="B19" s="82"/>
      <c r="C19" s="83"/>
      <c r="D19" s="84"/>
      <c r="E19" s="85"/>
      <c r="F19" s="86"/>
      <c r="G19" s="82"/>
      <c r="H19" s="87"/>
      <c r="I19" s="83"/>
      <c r="J19" s="88"/>
      <c r="K19" s="89"/>
      <c r="L19" s="89"/>
      <c r="M19" s="89"/>
      <c r="N19" s="89"/>
      <c r="O19" s="89"/>
      <c r="P19" s="90"/>
      <c r="Q19" s="91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3"/>
      <c r="AF19" s="88"/>
      <c r="AG19" s="89"/>
      <c r="AH19" s="89"/>
      <c r="AI19" s="90"/>
    </row>
    <row r="20" spans="1:35" s="23" customFormat="1" ht="15" customHeight="1" x14ac:dyDescent="0.15">
      <c r="A20" s="10"/>
      <c r="B20" s="82"/>
      <c r="C20" s="83"/>
      <c r="D20" s="84"/>
      <c r="E20" s="85"/>
      <c r="F20" s="86"/>
      <c r="G20" s="82"/>
      <c r="H20" s="87"/>
      <c r="I20" s="83"/>
      <c r="J20" s="88"/>
      <c r="K20" s="89"/>
      <c r="L20" s="89"/>
      <c r="M20" s="89"/>
      <c r="N20" s="89"/>
      <c r="O20" s="89"/>
      <c r="P20" s="90"/>
      <c r="Q20" s="91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3"/>
      <c r="AF20" s="88"/>
      <c r="AG20" s="89"/>
      <c r="AH20" s="89"/>
      <c r="AI20" s="90"/>
    </row>
    <row r="21" spans="1:35" s="23" customFormat="1" ht="15" customHeight="1" x14ac:dyDescent="0.15">
      <c r="A21" s="10"/>
      <c r="B21" s="82"/>
      <c r="C21" s="83"/>
      <c r="D21" s="84"/>
      <c r="E21" s="85"/>
      <c r="F21" s="86"/>
      <c r="G21" s="82"/>
      <c r="H21" s="87"/>
      <c r="I21" s="83"/>
      <c r="J21" s="88"/>
      <c r="K21" s="89"/>
      <c r="L21" s="89"/>
      <c r="M21" s="89"/>
      <c r="N21" s="89"/>
      <c r="O21" s="89"/>
      <c r="P21" s="90"/>
      <c r="Q21" s="91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3"/>
      <c r="AF21" s="88"/>
      <c r="AG21" s="89"/>
      <c r="AH21" s="89"/>
      <c r="AI21" s="90"/>
    </row>
    <row r="22" spans="1:35" s="23" customFormat="1" ht="15" customHeight="1" x14ac:dyDescent="0.15">
      <c r="A22" s="10"/>
      <c r="B22" s="82"/>
      <c r="C22" s="83"/>
      <c r="D22" s="84"/>
      <c r="E22" s="85"/>
      <c r="F22" s="86"/>
      <c r="G22" s="82"/>
      <c r="H22" s="87"/>
      <c r="I22" s="83"/>
      <c r="J22" s="88"/>
      <c r="K22" s="89"/>
      <c r="L22" s="89"/>
      <c r="M22" s="89"/>
      <c r="N22" s="89"/>
      <c r="O22" s="89"/>
      <c r="P22" s="90"/>
      <c r="Q22" s="91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3"/>
      <c r="AF22" s="88"/>
      <c r="AG22" s="89"/>
      <c r="AH22" s="89"/>
      <c r="AI22" s="90"/>
    </row>
    <row r="23" spans="1:35" s="23" customFormat="1" ht="15" customHeight="1" x14ac:dyDescent="0.15">
      <c r="A23" s="10"/>
      <c r="B23" s="82"/>
      <c r="C23" s="83"/>
      <c r="D23" s="84"/>
      <c r="E23" s="85"/>
      <c r="F23" s="86"/>
      <c r="G23" s="82"/>
      <c r="H23" s="87"/>
      <c r="I23" s="83"/>
      <c r="J23" s="88"/>
      <c r="K23" s="89"/>
      <c r="L23" s="89"/>
      <c r="M23" s="89"/>
      <c r="N23" s="89"/>
      <c r="O23" s="89"/>
      <c r="P23" s="90"/>
      <c r="Q23" s="91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3"/>
      <c r="AF23" s="88"/>
      <c r="AG23" s="89"/>
      <c r="AH23" s="89"/>
      <c r="AI23" s="90"/>
    </row>
    <row r="24" spans="1:35" s="23" customFormat="1" ht="15" customHeight="1" x14ac:dyDescent="0.15">
      <c r="A24" s="10"/>
      <c r="B24" s="82"/>
      <c r="C24" s="83"/>
      <c r="D24" s="84"/>
      <c r="E24" s="85"/>
      <c r="F24" s="86"/>
      <c r="G24" s="82"/>
      <c r="H24" s="87"/>
      <c r="I24" s="83"/>
      <c r="J24" s="88"/>
      <c r="K24" s="89"/>
      <c r="L24" s="89"/>
      <c r="M24" s="89"/>
      <c r="N24" s="89"/>
      <c r="O24" s="89"/>
      <c r="P24" s="90"/>
      <c r="Q24" s="91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3"/>
      <c r="AF24" s="88"/>
      <c r="AG24" s="89"/>
      <c r="AH24" s="89"/>
      <c r="AI24" s="90"/>
    </row>
    <row r="25" spans="1:35" s="23" customFormat="1" ht="15" customHeight="1" x14ac:dyDescent="0.15">
      <c r="A25" s="10"/>
      <c r="B25" s="82"/>
      <c r="C25" s="83"/>
      <c r="D25" s="84"/>
      <c r="E25" s="85"/>
      <c r="F25" s="86"/>
      <c r="G25" s="82"/>
      <c r="H25" s="87"/>
      <c r="I25" s="83"/>
      <c r="J25" s="88"/>
      <c r="K25" s="89"/>
      <c r="L25" s="89"/>
      <c r="M25" s="89"/>
      <c r="N25" s="89"/>
      <c r="O25" s="89"/>
      <c r="P25" s="90"/>
      <c r="Q25" s="91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3"/>
      <c r="AF25" s="88"/>
      <c r="AG25" s="89"/>
      <c r="AH25" s="89"/>
      <c r="AI25" s="90"/>
    </row>
    <row r="26" spans="1:35" s="23" customFormat="1" ht="15" customHeight="1" x14ac:dyDescent="0.15">
      <c r="A26" s="10"/>
      <c r="B26" s="82"/>
      <c r="C26" s="83"/>
      <c r="D26" s="84"/>
      <c r="E26" s="85"/>
      <c r="F26" s="86"/>
      <c r="G26" s="82"/>
      <c r="H26" s="87"/>
      <c r="I26" s="83"/>
      <c r="J26" s="88"/>
      <c r="K26" s="89"/>
      <c r="L26" s="89"/>
      <c r="M26" s="89"/>
      <c r="N26" s="89"/>
      <c r="O26" s="89"/>
      <c r="P26" s="90"/>
      <c r="Q26" s="91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  <c r="AF26" s="88"/>
      <c r="AG26" s="89"/>
      <c r="AH26" s="89"/>
      <c r="AI26" s="90"/>
    </row>
    <row r="27" spans="1:35" s="23" customFormat="1" ht="15" customHeight="1" x14ac:dyDescent="0.15">
      <c r="A27" s="10"/>
      <c r="B27" s="82"/>
      <c r="C27" s="83"/>
      <c r="D27" s="84"/>
      <c r="E27" s="85"/>
      <c r="F27" s="86"/>
      <c r="G27" s="82"/>
      <c r="H27" s="87"/>
      <c r="I27" s="83"/>
      <c r="J27" s="88"/>
      <c r="K27" s="89"/>
      <c r="L27" s="89"/>
      <c r="M27" s="89"/>
      <c r="N27" s="89"/>
      <c r="O27" s="89"/>
      <c r="P27" s="90"/>
      <c r="Q27" s="91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3"/>
      <c r="AF27" s="88"/>
      <c r="AG27" s="89"/>
      <c r="AH27" s="89"/>
      <c r="AI27" s="90"/>
    </row>
    <row r="28" spans="1:35" s="23" customFormat="1" ht="15" customHeight="1" x14ac:dyDescent="0.15">
      <c r="A28" s="10"/>
      <c r="B28" s="82"/>
      <c r="C28" s="83"/>
      <c r="D28" s="84"/>
      <c r="E28" s="85"/>
      <c r="F28" s="86"/>
      <c r="G28" s="82"/>
      <c r="H28" s="87"/>
      <c r="I28" s="83"/>
      <c r="J28" s="88"/>
      <c r="K28" s="89"/>
      <c r="L28" s="89"/>
      <c r="M28" s="89"/>
      <c r="N28" s="89"/>
      <c r="O28" s="89"/>
      <c r="P28" s="90"/>
      <c r="Q28" s="91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3"/>
      <c r="AF28" s="88"/>
      <c r="AG28" s="89"/>
      <c r="AH28" s="89"/>
      <c r="AI28" s="90"/>
    </row>
    <row r="29" spans="1:35" s="23" customFormat="1" ht="15" customHeight="1" x14ac:dyDescent="0.15">
      <c r="A29" s="10"/>
      <c r="B29" s="82"/>
      <c r="C29" s="83"/>
      <c r="D29" s="84"/>
      <c r="E29" s="85"/>
      <c r="F29" s="86"/>
      <c r="G29" s="82"/>
      <c r="H29" s="87"/>
      <c r="I29" s="83"/>
      <c r="J29" s="88"/>
      <c r="K29" s="89"/>
      <c r="L29" s="89"/>
      <c r="M29" s="89"/>
      <c r="N29" s="89"/>
      <c r="O29" s="89"/>
      <c r="P29" s="90"/>
      <c r="Q29" s="91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3"/>
      <c r="AF29" s="88"/>
      <c r="AG29" s="89"/>
      <c r="AH29" s="89"/>
      <c r="AI29" s="90"/>
    </row>
    <row r="30" spans="1:35" s="23" customFormat="1" ht="15" customHeight="1" x14ac:dyDescent="0.15">
      <c r="A30" s="10"/>
      <c r="B30" s="82"/>
      <c r="C30" s="83"/>
      <c r="D30" s="84"/>
      <c r="E30" s="85"/>
      <c r="F30" s="86"/>
      <c r="G30" s="82"/>
      <c r="H30" s="87"/>
      <c r="I30" s="83"/>
      <c r="J30" s="88"/>
      <c r="K30" s="89"/>
      <c r="L30" s="89"/>
      <c r="M30" s="89"/>
      <c r="N30" s="89"/>
      <c r="O30" s="89"/>
      <c r="P30" s="90"/>
      <c r="Q30" s="91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3"/>
      <c r="AF30" s="88"/>
      <c r="AG30" s="89"/>
      <c r="AH30" s="89"/>
      <c r="AI30" s="90"/>
    </row>
    <row r="31" spans="1:35" s="23" customFormat="1" ht="15" customHeight="1" x14ac:dyDescent="0.15">
      <c r="A31" s="10"/>
      <c r="B31" s="82"/>
      <c r="C31" s="83"/>
      <c r="D31" s="84"/>
      <c r="E31" s="85"/>
      <c r="F31" s="86"/>
      <c r="G31" s="82"/>
      <c r="H31" s="87"/>
      <c r="I31" s="83"/>
      <c r="J31" s="88"/>
      <c r="K31" s="89"/>
      <c r="L31" s="89"/>
      <c r="M31" s="89"/>
      <c r="N31" s="89"/>
      <c r="O31" s="89"/>
      <c r="P31" s="90"/>
      <c r="Q31" s="91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3"/>
      <c r="AF31" s="88"/>
      <c r="AG31" s="89"/>
      <c r="AH31" s="89"/>
      <c r="AI31" s="90"/>
    </row>
    <row r="32" spans="1:35" s="23" customFormat="1" ht="15" customHeight="1" x14ac:dyDescent="0.15">
      <c r="A32" s="10"/>
      <c r="B32" s="82"/>
      <c r="C32" s="83"/>
      <c r="D32" s="84"/>
      <c r="E32" s="85"/>
      <c r="F32" s="86"/>
      <c r="G32" s="82"/>
      <c r="H32" s="87"/>
      <c r="I32" s="83"/>
      <c r="J32" s="88"/>
      <c r="K32" s="94"/>
      <c r="L32" s="89"/>
      <c r="M32" s="89"/>
      <c r="N32" s="89"/>
      <c r="O32" s="89"/>
      <c r="P32" s="90"/>
      <c r="Q32" s="91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3"/>
      <c r="AF32" s="88"/>
      <c r="AG32" s="89"/>
      <c r="AH32" s="89"/>
      <c r="AI32" s="90"/>
    </row>
    <row r="33" spans="1:35" s="23" customFormat="1" ht="15" customHeight="1" x14ac:dyDescent="0.15">
      <c r="A33" s="10"/>
      <c r="B33" s="82"/>
      <c r="C33" s="83"/>
      <c r="D33" s="84"/>
      <c r="E33" s="85"/>
      <c r="F33" s="86"/>
      <c r="G33" s="82"/>
      <c r="H33" s="87"/>
      <c r="I33" s="83"/>
      <c r="J33" s="88"/>
      <c r="K33" s="89"/>
      <c r="L33" s="89"/>
      <c r="M33" s="89"/>
      <c r="N33" s="89"/>
      <c r="O33" s="89"/>
      <c r="P33" s="90"/>
      <c r="Q33" s="91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3"/>
      <c r="AF33" s="88"/>
      <c r="AG33" s="89"/>
      <c r="AH33" s="89"/>
      <c r="AI33" s="90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3" customFormat="1" ht="12" customHeight="1" x14ac:dyDescent="0.15">
      <c r="A1" s="121" t="s">
        <v>0</v>
      </c>
      <c r="B1" s="122"/>
      <c r="C1" s="122"/>
      <c r="D1" s="123"/>
      <c r="E1" s="154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130" t="s">
        <v>16</v>
      </c>
      <c r="P1" s="131"/>
      <c r="Q1" s="131"/>
      <c r="R1" s="132"/>
      <c r="S1" s="139" t="str">
        <f ca="1">IF(INDIRECT("変更履歴!S1")&lt;&gt;"",INDIRECT("変更履歴!S1"),"")</f>
        <v>システム機能一覧</v>
      </c>
      <c r="T1" s="140"/>
      <c r="U1" s="140"/>
      <c r="V1" s="140"/>
      <c r="W1" s="140"/>
      <c r="X1" s="140"/>
      <c r="Y1" s="140"/>
      <c r="Z1" s="141"/>
      <c r="AA1" s="155" t="s">
        <v>17</v>
      </c>
      <c r="AB1" s="156"/>
      <c r="AC1" s="153" t="str">
        <f ca="1">IF(INDIRECT("変更履歴!AC1")&lt;&gt;"",INDIRECT("変更履歴!AC1"),"")</f>
        <v>TIS</v>
      </c>
      <c r="AD1" s="149"/>
      <c r="AE1" s="149"/>
      <c r="AF1" s="150"/>
      <c r="AG1" s="157">
        <f ca="1">IF(INDIRECT("変更履歴!AG1")&lt;&gt;"",INDIRECT("変更履歴!AG1"),"")</f>
        <v>43404</v>
      </c>
      <c r="AH1" s="158"/>
      <c r="AI1" s="159"/>
      <c r="AJ1" s="1"/>
      <c r="AK1" s="1"/>
      <c r="AL1" s="2"/>
    </row>
    <row r="2" spans="1:38" s="3" customFormat="1" ht="12" customHeight="1" x14ac:dyDescent="0.15">
      <c r="A2" s="121" t="s">
        <v>1</v>
      </c>
      <c r="B2" s="122"/>
      <c r="C2" s="122"/>
      <c r="D2" s="123"/>
      <c r="E2" s="154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133"/>
      <c r="P2" s="134"/>
      <c r="Q2" s="134"/>
      <c r="R2" s="135"/>
      <c r="S2" s="142"/>
      <c r="T2" s="143"/>
      <c r="U2" s="143"/>
      <c r="V2" s="143"/>
      <c r="W2" s="143"/>
      <c r="X2" s="143"/>
      <c r="Y2" s="143"/>
      <c r="Z2" s="144"/>
      <c r="AA2" s="155" t="s">
        <v>18</v>
      </c>
      <c r="AB2" s="156"/>
      <c r="AC2" s="153" t="str">
        <f ca="1">IF(INDIRECT("変更履歴!AC2")&lt;&gt;"",INDIRECT("変更履歴!AC2"),"")</f>
        <v>TIS</v>
      </c>
      <c r="AD2" s="149"/>
      <c r="AE2" s="149"/>
      <c r="AF2" s="150"/>
      <c r="AG2" s="157">
        <f ca="1">IF(INDIRECT("変更履歴!AG2")&lt;&gt;"",INDIRECT("変更履歴!AG2"),"")</f>
        <v>43804</v>
      </c>
      <c r="AH2" s="158"/>
      <c r="AI2" s="159"/>
      <c r="AJ2" s="1"/>
      <c r="AK2" s="1"/>
      <c r="AL2" s="1"/>
    </row>
    <row r="3" spans="1:38" s="3" customFormat="1" ht="12" customHeight="1" x14ac:dyDescent="0.15">
      <c r="A3" s="121" t="s">
        <v>2</v>
      </c>
      <c r="B3" s="122"/>
      <c r="C3" s="122"/>
      <c r="D3" s="123"/>
      <c r="E3" s="154" t="str">
        <f ca="1">IF(INDIRECT("変更履歴!E3")&lt;&gt;"",INDIRECT("変更履歴!E3"),"")</f>
        <v>プロジェクト管理システム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136"/>
      <c r="P3" s="137"/>
      <c r="Q3" s="137"/>
      <c r="R3" s="138"/>
      <c r="S3" s="145"/>
      <c r="T3" s="146"/>
      <c r="U3" s="146"/>
      <c r="V3" s="146"/>
      <c r="W3" s="146"/>
      <c r="X3" s="146"/>
      <c r="Y3" s="146"/>
      <c r="Z3" s="147"/>
      <c r="AA3" s="151"/>
      <c r="AB3" s="152"/>
      <c r="AC3" s="153" t="str">
        <f ca="1">IF(INDIRECT("変更履歴!AC3")&lt;&gt;"",INDIRECT("変更履歴!AC3"),"")</f>
        <v/>
      </c>
      <c r="AD3" s="149"/>
      <c r="AE3" s="149"/>
      <c r="AF3" s="150"/>
      <c r="AG3" s="157" t="str">
        <f ca="1">IF(INDIRECT("変更履歴!AG3")&lt;&gt;"",INDIRECT("変更履歴!AG3"),"")</f>
        <v/>
      </c>
      <c r="AH3" s="158"/>
      <c r="AI3" s="159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" t="s">
        <v>23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74"/>
      <c r="R31" s="37"/>
      <c r="S31" s="54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49"/>
      <c r="B32" s="55"/>
      <c r="C32" s="37"/>
      <c r="D32" s="49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74"/>
      <c r="R32" s="49"/>
      <c r="S32" s="58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5"/>
      <c r="C33" s="37"/>
      <c r="D33" s="4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7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15">
      <c r="A34" s="49"/>
      <c r="B34" s="55"/>
      <c r="C34" s="37"/>
      <c r="D34" s="49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74"/>
      <c r="R34" s="49"/>
      <c r="S34" s="58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74"/>
      <c r="R35" s="49"/>
      <c r="S35" s="53"/>
      <c r="T35" s="53"/>
      <c r="U35" s="59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5"/>
      <c r="P36" s="57"/>
      <c r="Q36" s="60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0"/>
      <c r="AI36" s="49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P2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2" s="3" customFormat="1" ht="12" customHeight="1" x14ac:dyDescent="0.15">
      <c r="A1" s="121" t="s">
        <v>0</v>
      </c>
      <c r="B1" s="122"/>
      <c r="C1" s="122"/>
      <c r="D1" s="123"/>
      <c r="E1" s="154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186" t="s">
        <v>19</v>
      </c>
      <c r="P1" s="187"/>
      <c r="Q1" s="187"/>
      <c r="R1" s="188"/>
      <c r="S1" s="171" t="str">
        <f ca="1">IF(INDIRECT("変更履歴!S1")&lt;&gt;"",INDIRECT("変更履歴!S1"),"")</f>
        <v>システム機能一覧</v>
      </c>
      <c r="T1" s="172"/>
      <c r="U1" s="172"/>
      <c r="V1" s="172"/>
      <c r="W1" s="172"/>
      <c r="X1" s="172"/>
      <c r="Y1" s="172"/>
      <c r="Z1" s="173"/>
      <c r="AA1" s="121" t="s">
        <v>20</v>
      </c>
      <c r="AB1" s="123"/>
      <c r="AC1" s="153" t="str">
        <f ca="1">IF(INDIRECT("変更履歴!AC1")&lt;&gt;"",INDIRECT("変更履歴!AC1"),"")</f>
        <v>TIS</v>
      </c>
      <c r="AD1" s="149"/>
      <c r="AE1" s="149"/>
      <c r="AF1" s="150"/>
      <c r="AG1" s="157">
        <f ca="1">IF(INDIRECT("変更履歴!AG1")&lt;&gt;"",INDIRECT("変更履歴!AG1"),"")</f>
        <v>43404</v>
      </c>
      <c r="AH1" s="158"/>
      <c r="AI1" s="159"/>
      <c r="AJ1" s="1"/>
      <c r="AK1" s="1"/>
      <c r="AL1" s="1"/>
    </row>
    <row r="2" spans="1:42" s="3" customFormat="1" ht="12" customHeight="1" x14ac:dyDescent="0.15">
      <c r="A2" s="121" t="s">
        <v>1</v>
      </c>
      <c r="B2" s="122"/>
      <c r="C2" s="122"/>
      <c r="D2" s="123"/>
      <c r="E2" s="154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189"/>
      <c r="P2" s="190"/>
      <c r="Q2" s="190"/>
      <c r="R2" s="191"/>
      <c r="S2" s="174"/>
      <c r="T2" s="175"/>
      <c r="U2" s="175"/>
      <c r="V2" s="175"/>
      <c r="W2" s="175"/>
      <c r="X2" s="175"/>
      <c r="Y2" s="175"/>
      <c r="Z2" s="176"/>
      <c r="AA2" s="121" t="s">
        <v>21</v>
      </c>
      <c r="AB2" s="123"/>
      <c r="AC2" s="153" t="str">
        <f ca="1">IF(INDIRECT("変更履歴!AC2")&lt;&gt;"",INDIRECT("変更履歴!AC2"),"")</f>
        <v>TIS</v>
      </c>
      <c r="AD2" s="149"/>
      <c r="AE2" s="149"/>
      <c r="AF2" s="150"/>
      <c r="AG2" s="157">
        <f ca="1">IF(INDIRECT("変更履歴!AG2")&lt;&gt;"",INDIRECT("変更履歴!AG2"),"")</f>
        <v>43804</v>
      </c>
      <c r="AH2" s="158"/>
      <c r="AI2" s="159"/>
      <c r="AJ2" s="1"/>
      <c r="AK2" s="1"/>
      <c r="AL2" s="1"/>
    </row>
    <row r="3" spans="1:42" s="3" customFormat="1" ht="12" customHeight="1" x14ac:dyDescent="0.15">
      <c r="A3" s="121" t="s">
        <v>2</v>
      </c>
      <c r="B3" s="122"/>
      <c r="C3" s="122"/>
      <c r="D3" s="123"/>
      <c r="E3" s="154" t="str">
        <f ca="1">IF(INDIRECT("変更履歴!E3")&lt;&gt;"",INDIRECT("変更履歴!E3"),"")</f>
        <v>プロジェクト管理システム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192"/>
      <c r="P3" s="193"/>
      <c r="Q3" s="193"/>
      <c r="R3" s="194"/>
      <c r="S3" s="177"/>
      <c r="T3" s="178"/>
      <c r="U3" s="178"/>
      <c r="V3" s="178"/>
      <c r="W3" s="178"/>
      <c r="X3" s="178"/>
      <c r="Y3" s="178"/>
      <c r="Z3" s="179"/>
      <c r="AA3" s="121"/>
      <c r="AB3" s="123"/>
      <c r="AC3" s="153" t="str">
        <f ca="1">IF(INDIRECT("変更履歴!AC3")&lt;&gt;"",INDIRECT("変更履歴!AC3"),"")</f>
        <v/>
      </c>
      <c r="AD3" s="149"/>
      <c r="AE3" s="149"/>
      <c r="AF3" s="150"/>
      <c r="AG3" s="157" t="str">
        <f ca="1">IF(INDIRECT("変更履歴!AG3")&lt;&gt;"",INDIRECT("変更履歴!AG3"),"")</f>
        <v/>
      </c>
      <c r="AH3" s="158"/>
      <c r="AI3" s="159"/>
      <c r="AJ3" s="1"/>
      <c r="AK3" s="1"/>
      <c r="AL3" s="1"/>
    </row>
    <row r="4" spans="1:4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7" customFormat="1" x14ac:dyDescent="0.15">
      <c r="B5" s="7" t="s">
        <v>23</v>
      </c>
    </row>
    <row r="6" spans="1:42" s="7" customFormat="1" ht="11.25" customHeight="1" x14ac:dyDescent="0.15"/>
    <row r="7" spans="1:42" s="7" customFormat="1" ht="11.25" customHeight="1" x14ac:dyDescent="0.15">
      <c r="C7" s="198" t="s">
        <v>28</v>
      </c>
      <c r="D7" s="180" t="s">
        <v>9</v>
      </c>
      <c r="E7" s="181"/>
      <c r="F7" s="180" t="s">
        <v>10</v>
      </c>
      <c r="G7" s="184"/>
      <c r="H7" s="184"/>
      <c r="I7" s="184"/>
      <c r="J7" s="181"/>
      <c r="K7" s="180" t="s">
        <v>13</v>
      </c>
      <c r="L7" s="184"/>
      <c r="M7" s="184"/>
      <c r="N7" s="184"/>
      <c r="O7" s="184"/>
      <c r="P7" s="184"/>
      <c r="Q7" s="181"/>
      <c r="R7" s="180" t="s">
        <v>11</v>
      </c>
      <c r="S7" s="181"/>
      <c r="T7" s="180" t="s">
        <v>12</v>
      </c>
      <c r="U7" s="184"/>
      <c r="V7" s="184"/>
      <c r="W7" s="184"/>
      <c r="X7" s="184"/>
      <c r="Y7" s="181"/>
      <c r="Z7" s="180" t="s">
        <v>14</v>
      </c>
      <c r="AA7" s="184"/>
      <c r="AB7" s="184"/>
      <c r="AC7" s="184"/>
      <c r="AD7" s="184"/>
      <c r="AE7" s="184"/>
      <c r="AF7" s="184"/>
      <c r="AG7" s="181"/>
      <c r="AH7" s="180" t="s">
        <v>22</v>
      </c>
      <c r="AI7" s="184"/>
      <c r="AJ7" s="181"/>
      <c r="AK7" s="180" t="s">
        <v>15</v>
      </c>
      <c r="AL7" s="184"/>
      <c r="AM7" s="184"/>
      <c r="AN7" s="184"/>
      <c r="AO7" s="184"/>
      <c r="AP7" s="181"/>
    </row>
    <row r="8" spans="1:42" s="7" customFormat="1" ht="11.25" customHeight="1" x14ac:dyDescent="0.15">
      <c r="C8" s="199"/>
      <c r="D8" s="182"/>
      <c r="E8" s="183"/>
      <c r="F8" s="182"/>
      <c r="G8" s="185"/>
      <c r="H8" s="185"/>
      <c r="I8" s="185"/>
      <c r="J8" s="183"/>
      <c r="K8" s="182"/>
      <c r="L8" s="185"/>
      <c r="M8" s="185"/>
      <c r="N8" s="185"/>
      <c r="O8" s="185"/>
      <c r="P8" s="185"/>
      <c r="Q8" s="183"/>
      <c r="R8" s="182"/>
      <c r="S8" s="183"/>
      <c r="T8" s="182"/>
      <c r="U8" s="185"/>
      <c r="V8" s="185"/>
      <c r="W8" s="185"/>
      <c r="X8" s="185"/>
      <c r="Y8" s="183"/>
      <c r="Z8" s="182"/>
      <c r="AA8" s="185"/>
      <c r="AB8" s="185"/>
      <c r="AC8" s="185"/>
      <c r="AD8" s="185"/>
      <c r="AE8" s="185"/>
      <c r="AF8" s="185"/>
      <c r="AG8" s="183"/>
      <c r="AH8" s="182"/>
      <c r="AI8" s="185"/>
      <c r="AJ8" s="183"/>
      <c r="AK8" s="182"/>
      <c r="AL8" s="185"/>
      <c r="AM8" s="185"/>
      <c r="AN8" s="185"/>
      <c r="AO8" s="185"/>
      <c r="AP8" s="183"/>
    </row>
    <row r="9" spans="1:42" s="7" customFormat="1" ht="54" customHeight="1" x14ac:dyDescent="0.15">
      <c r="C9" s="77">
        <v>1</v>
      </c>
      <c r="D9" s="195" t="s">
        <v>30</v>
      </c>
      <c r="E9" s="197"/>
      <c r="F9" s="195" t="s">
        <v>31</v>
      </c>
      <c r="G9" s="196"/>
      <c r="H9" s="196"/>
      <c r="I9" s="196"/>
      <c r="J9" s="197"/>
      <c r="K9" s="195" t="s">
        <v>32</v>
      </c>
      <c r="L9" s="196"/>
      <c r="M9" s="196"/>
      <c r="N9" s="196"/>
      <c r="O9" s="196"/>
      <c r="P9" s="196"/>
      <c r="Q9" s="197"/>
      <c r="R9" s="160" t="s">
        <v>55</v>
      </c>
      <c r="S9" s="161"/>
      <c r="T9" s="162" t="s">
        <v>31</v>
      </c>
      <c r="U9" s="163"/>
      <c r="V9" s="163"/>
      <c r="W9" s="163"/>
      <c r="X9" s="163"/>
      <c r="Y9" s="161"/>
      <c r="Z9" s="160" t="s">
        <v>56</v>
      </c>
      <c r="AA9" s="163"/>
      <c r="AB9" s="163"/>
      <c r="AC9" s="163"/>
      <c r="AD9" s="163"/>
      <c r="AE9" s="163"/>
      <c r="AF9" s="163"/>
      <c r="AG9" s="161"/>
      <c r="AH9" s="162" t="s">
        <v>33</v>
      </c>
      <c r="AI9" s="163"/>
      <c r="AJ9" s="161"/>
      <c r="AK9" s="160" t="s">
        <v>34</v>
      </c>
      <c r="AL9" s="163"/>
      <c r="AM9" s="163"/>
      <c r="AN9" s="163"/>
      <c r="AO9" s="163"/>
      <c r="AP9" s="161"/>
    </row>
    <row r="10" spans="1:42" s="7" customFormat="1" ht="23.85" customHeight="1" x14ac:dyDescent="0.15">
      <c r="C10" s="77">
        <f>C9+1</f>
        <v>2</v>
      </c>
      <c r="D10" s="164"/>
      <c r="E10" s="165"/>
      <c r="F10" s="166"/>
      <c r="G10" s="167"/>
      <c r="H10" s="167"/>
      <c r="I10" s="167"/>
      <c r="J10" s="165"/>
      <c r="K10" s="164"/>
      <c r="L10" s="167"/>
      <c r="M10" s="167"/>
      <c r="N10" s="167"/>
      <c r="O10" s="167"/>
      <c r="P10" s="167"/>
      <c r="Q10" s="165"/>
      <c r="R10" s="162" t="s">
        <v>35</v>
      </c>
      <c r="S10" s="161"/>
      <c r="T10" s="162" t="s">
        <v>36</v>
      </c>
      <c r="U10" s="163"/>
      <c r="V10" s="163"/>
      <c r="W10" s="163"/>
      <c r="X10" s="163"/>
      <c r="Y10" s="161"/>
      <c r="Z10" s="160" t="s">
        <v>57</v>
      </c>
      <c r="AA10" s="163"/>
      <c r="AB10" s="163"/>
      <c r="AC10" s="163"/>
      <c r="AD10" s="163"/>
      <c r="AE10" s="163"/>
      <c r="AF10" s="163"/>
      <c r="AG10" s="161"/>
      <c r="AH10" s="162" t="s">
        <v>33</v>
      </c>
      <c r="AI10" s="163"/>
      <c r="AJ10" s="161"/>
      <c r="AK10" s="162"/>
      <c r="AL10" s="163"/>
      <c r="AM10" s="163"/>
      <c r="AN10" s="163"/>
      <c r="AO10" s="163"/>
      <c r="AP10" s="161"/>
    </row>
    <row r="11" spans="1:42" s="7" customFormat="1" ht="23.85" customHeight="1" x14ac:dyDescent="0.15">
      <c r="C11" s="77">
        <f t="shared" ref="C11:C14" si="0">C10+1</f>
        <v>3</v>
      </c>
      <c r="D11" s="164"/>
      <c r="E11" s="165"/>
      <c r="F11" s="164"/>
      <c r="G11" s="167"/>
      <c r="H11" s="167"/>
      <c r="I11" s="167"/>
      <c r="J11" s="165"/>
      <c r="K11" s="164"/>
      <c r="L11" s="167"/>
      <c r="M11" s="167"/>
      <c r="N11" s="167"/>
      <c r="O11" s="167"/>
      <c r="P11" s="167"/>
      <c r="Q11" s="165"/>
      <c r="R11" s="162" t="s">
        <v>37</v>
      </c>
      <c r="S11" s="161"/>
      <c r="T11" s="162" t="s">
        <v>38</v>
      </c>
      <c r="U11" s="163"/>
      <c r="V11" s="163"/>
      <c r="W11" s="163"/>
      <c r="X11" s="163"/>
      <c r="Y11" s="161"/>
      <c r="Z11" s="162" t="s">
        <v>39</v>
      </c>
      <c r="AA11" s="163"/>
      <c r="AB11" s="163"/>
      <c r="AC11" s="163"/>
      <c r="AD11" s="163"/>
      <c r="AE11" s="163"/>
      <c r="AF11" s="163"/>
      <c r="AG11" s="161"/>
      <c r="AH11" s="162" t="s">
        <v>33</v>
      </c>
      <c r="AI11" s="163"/>
      <c r="AJ11" s="161"/>
      <c r="AK11" s="162"/>
      <c r="AL11" s="163"/>
      <c r="AM11" s="163"/>
      <c r="AN11" s="163"/>
      <c r="AO11" s="163"/>
      <c r="AP11" s="161"/>
    </row>
    <row r="12" spans="1:42" s="7" customFormat="1" ht="35.85" customHeight="1" x14ac:dyDescent="0.15">
      <c r="C12" s="77">
        <f t="shared" si="0"/>
        <v>4</v>
      </c>
      <c r="D12" s="168"/>
      <c r="E12" s="169"/>
      <c r="F12" s="168"/>
      <c r="G12" s="170"/>
      <c r="H12" s="170"/>
      <c r="I12" s="170"/>
      <c r="J12" s="169"/>
      <c r="K12" s="168"/>
      <c r="L12" s="170"/>
      <c r="M12" s="170"/>
      <c r="N12" s="170"/>
      <c r="O12" s="170"/>
      <c r="P12" s="170"/>
      <c r="Q12" s="169"/>
      <c r="R12" s="162" t="s">
        <v>40</v>
      </c>
      <c r="S12" s="161"/>
      <c r="T12" s="162" t="s">
        <v>41</v>
      </c>
      <c r="U12" s="163"/>
      <c r="V12" s="163"/>
      <c r="W12" s="163"/>
      <c r="X12" s="163"/>
      <c r="Y12" s="161"/>
      <c r="Z12" s="162" t="s">
        <v>42</v>
      </c>
      <c r="AA12" s="163"/>
      <c r="AB12" s="163"/>
      <c r="AC12" s="163"/>
      <c r="AD12" s="163"/>
      <c r="AE12" s="163"/>
      <c r="AF12" s="163"/>
      <c r="AG12" s="161"/>
      <c r="AH12" s="162" t="s">
        <v>33</v>
      </c>
      <c r="AI12" s="163"/>
      <c r="AJ12" s="161"/>
      <c r="AK12" s="162"/>
      <c r="AL12" s="163"/>
      <c r="AM12" s="163"/>
      <c r="AN12" s="163"/>
      <c r="AO12" s="163"/>
      <c r="AP12" s="161"/>
    </row>
    <row r="13" spans="1:42" s="7" customFormat="1" ht="35.85" customHeight="1" x14ac:dyDescent="0.15">
      <c r="C13" s="77">
        <f t="shared" si="0"/>
        <v>5</v>
      </c>
      <c r="D13" s="200" t="s">
        <v>43</v>
      </c>
      <c r="E13" s="197"/>
      <c r="F13" s="200" t="s">
        <v>44</v>
      </c>
      <c r="G13" s="196"/>
      <c r="H13" s="196"/>
      <c r="I13" s="196"/>
      <c r="J13" s="197"/>
      <c r="K13" s="200" t="s">
        <v>45</v>
      </c>
      <c r="L13" s="196"/>
      <c r="M13" s="196"/>
      <c r="N13" s="196"/>
      <c r="O13" s="196"/>
      <c r="P13" s="196"/>
      <c r="Q13" s="197"/>
      <c r="R13" s="162" t="s">
        <v>46</v>
      </c>
      <c r="S13" s="161"/>
      <c r="T13" s="162" t="s">
        <v>47</v>
      </c>
      <c r="U13" s="163"/>
      <c r="V13" s="163"/>
      <c r="W13" s="163"/>
      <c r="X13" s="163"/>
      <c r="Y13" s="161"/>
      <c r="Z13" s="162" t="s">
        <v>48</v>
      </c>
      <c r="AA13" s="163"/>
      <c r="AB13" s="163"/>
      <c r="AC13" s="163"/>
      <c r="AD13" s="163"/>
      <c r="AE13" s="163"/>
      <c r="AF13" s="163"/>
      <c r="AG13" s="161"/>
      <c r="AH13" s="162" t="s">
        <v>33</v>
      </c>
      <c r="AI13" s="163"/>
      <c r="AJ13" s="161"/>
      <c r="AK13" s="160" t="s">
        <v>49</v>
      </c>
      <c r="AL13" s="163"/>
      <c r="AM13" s="163"/>
      <c r="AN13" s="163"/>
      <c r="AO13" s="163"/>
      <c r="AP13" s="161"/>
    </row>
    <row r="14" spans="1:42" s="7" customFormat="1" ht="60" customHeight="1" x14ac:dyDescent="0.15">
      <c r="C14" s="77">
        <f t="shared" si="0"/>
        <v>6</v>
      </c>
      <c r="D14" s="78"/>
      <c r="E14" s="79"/>
      <c r="F14" s="78"/>
      <c r="G14" s="80"/>
      <c r="H14" s="80"/>
      <c r="I14" s="80"/>
      <c r="J14" s="79"/>
      <c r="K14" s="78"/>
      <c r="L14" s="80"/>
      <c r="M14" s="80"/>
      <c r="N14" s="80"/>
      <c r="O14" s="80"/>
      <c r="P14" s="80"/>
      <c r="Q14" s="79"/>
      <c r="R14" s="160" t="s">
        <v>68</v>
      </c>
      <c r="S14" s="161"/>
      <c r="T14" s="160" t="s">
        <v>74</v>
      </c>
      <c r="U14" s="163"/>
      <c r="V14" s="163"/>
      <c r="W14" s="163"/>
      <c r="X14" s="163"/>
      <c r="Y14" s="161"/>
      <c r="Z14" s="160" t="s">
        <v>73</v>
      </c>
      <c r="AA14" s="163"/>
      <c r="AB14" s="163"/>
      <c r="AC14" s="163"/>
      <c r="AD14" s="163"/>
      <c r="AE14" s="163"/>
      <c r="AF14" s="163"/>
      <c r="AG14" s="161"/>
      <c r="AH14" s="162" t="s">
        <v>33</v>
      </c>
      <c r="AI14" s="163"/>
      <c r="AJ14" s="161"/>
      <c r="AK14" s="160"/>
      <c r="AL14" s="163"/>
      <c r="AM14" s="163"/>
      <c r="AN14" s="163"/>
      <c r="AO14" s="163"/>
      <c r="AP14" s="161"/>
    </row>
    <row r="15" spans="1:42" s="7" customFormat="1" ht="35.85" customHeight="1" x14ac:dyDescent="0.15">
      <c r="C15" s="77">
        <f>C14+1</f>
        <v>7</v>
      </c>
      <c r="D15" s="162" t="s">
        <v>51</v>
      </c>
      <c r="E15" s="161"/>
      <c r="F15" s="160" t="s">
        <v>67</v>
      </c>
      <c r="G15" s="163"/>
      <c r="H15" s="163"/>
      <c r="I15" s="163"/>
      <c r="J15" s="161"/>
      <c r="K15" s="160" t="s">
        <v>52</v>
      </c>
      <c r="L15" s="163"/>
      <c r="M15" s="163"/>
      <c r="N15" s="163"/>
      <c r="O15" s="163"/>
      <c r="P15" s="163"/>
      <c r="Q15" s="161"/>
      <c r="R15" s="160" t="s">
        <v>66</v>
      </c>
      <c r="S15" s="161"/>
      <c r="T15" s="162" t="s">
        <v>53</v>
      </c>
      <c r="U15" s="163"/>
      <c r="V15" s="163"/>
      <c r="W15" s="163"/>
      <c r="X15" s="163"/>
      <c r="Y15" s="161"/>
      <c r="Z15" s="160" t="s">
        <v>54</v>
      </c>
      <c r="AA15" s="163"/>
      <c r="AB15" s="163"/>
      <c r="AC15" s="163"/>
      <c r="AD15" s="163"/>
      <c r="AE15" s="163"/>
      <c r="AF15" s="163"/>
      <c r="AG15" s="161"/>
      <c r="AH15" s="162" t="s">
        <v>50</v>
      </c>
      <c r="AI15" s="163"/>
      <c r="AJ15" s="161"/>
      <c r="AK15" s="162"/>
      <c r="AL15" s="163"/>
      <c r="AM15" s="163"/>
      <c r="AN15" s="163"/>
      <c r="AO15" s="163"/>
      <c r="AP15" s="161"/>
    </row>
    <row r="16" spans="1:42" x14ac:dyDescent="0.15">
      <c r="A16" s="37"/>
      <c r="B16" s="7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37"/>
      <c r="AP16" s="37"/>
    </row>
    <row r="17" spans="1:42" x14ac:dyDescent="0.15">
      <c r="A17" s="7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7"/>
      <c r="AP17" s="7"/>
    </row>
    <row r="18" spans="1:42" x14ac:dyDescent="0.15">
      <c r="A18" s="7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7"/>
      <c r="AP18" s="7"/>
    </row>
    <row r="19" spans="1:42" x14ac:dyDescent="0.15">
      <c r="A19" s="7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7"/>
      <c r="AP19" s="7"/>
    </row>
    <row r="20" spans="1:42" x14ac:dyDescent="0.15">
      <c r="A20" s="7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7"/>
      <c r="AP20" s="7"/>
    </row>
    <row r="21" spans="1:42" x14ac:dyDescent="0.15">
      <c r="A21" s="7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7"/>
      <c r="AP21" s="7"/>
    </row>
    <row r="22" spans="1:42" x14ac:dyDescent="0.15">
      <c r="A22" s="7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7"/>
      <c r="AP22" s="7"/>
    </row>
    <row r="23" spans="1:42" x14ac:dyDescent="0.15">
      <c r="A23" s="7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7"/>
      <c r="AP23" s="7"/>
    </row>
    <row r="24" spans="1:42" x14ac:dyDescent="0.15">
      <c r="A24" s="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7"/>
      <c r="AP24" s="7"/>
    </row>
    <row r="25" spans="1:42" x14ac:dyDescent="0.15">
      <c r="A25" s="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7"/>
      <c r="AP25" s="7"/>
    </row>
    <row r="26" spans="1:42" x14ac:dyDescent="0.15">
      <c r="A26" s="7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7"/>
      <c r="AP26" s="7"/>
    </row>
    <row r="27" spans="1:42" x14ac:dyDescent="0.15">
      <c r="A27" s="7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7"/>
      <c r="AP27" s="7"/>
    </row>
    <row r="28" spans="1:42" x14ac:dyDescent="0.15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7"/>
      <c r="AP28" s="7"/>
    </row>
    <row r="29" spans="1:42" x14ac:dyDescent="0.15">
      <c r="A29" s="7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7"/>
      <c r="AP29" s="7"/>
    </row>
  </sheetData>
  <mergeCells count="79">
    <mergeCell ref="R14:S14"/>
    <mergeCell ref="T14:Y14"/>
    <mergeCell ref="Z14:AG14"/>
    <mergeCell ref="AH14:AJ14"/>
    <mergeCell ref="AK14:AP14"/>
    <mergeCell ref="K7:Q8"/>
    <mergeCell ref="C7:C8"/>
    <mergeCell ref="Z13:AG13"/>
    <mergeCell ref="AH13:AJ13"/>
    <mergeCell ref="AK13:AP13"/>
    <mergeCell ref="R13:S13"/>
    <mergeCell ref="T13:Y13"/>
    <mergeCell ref="D13:E13"/>
    <mergeCell ref="F13:J13"/>
    <mergeCell ref="K13:Q13"/>
    <mergeCell ref="AK7:AP8"/>
    <mergeCell ref="D9:E9"/>
    <mergeCell ref="AK9:AP9"/>
    <mergeCell ref="R10:S10"/>
    <mergeCell ref="T10:Y10"/>
    <mergeCell ref="Z10:AG10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H10:AJ10"/>
    <mergeCell ref="AK10:AP10"/>
    <mergeCell ref="AK12:AP12"/>
    <mergeCell ref="R11:S11"/>
    <mergeCell ref="T11:Y11"/>
    <mergeCell ref="Z11:AG11"/>
    <mergeCell ref="AH11:AJ11"/>
    <mergeCell ref="AK11:AP11"/>
    <mergeCell ref="AK15:AP15"/>
    <mergeCell ref="D10:E10"/>
    <mergeCell ref="F10:J10"/>
    <mergeCell ref="K10:Q10"/>
    <mergeCell ref="D11:E11"/>
    <mergeCell ref="F11:J11"/>
    <mergeCell ref="K11:Q11"/>
    <mergeCell ref="R12:S12"/>
    <mergeCell ref="T12:Y12"/>
    <mergeCell ref="Z12:AG12"/>
    <mergeCell ref="D12:E12"/>
    <mergeCell ref="F12:J12"/>
    <mergeCell ref="K12:Q12"/>
    <mergeCell ref="AH12:AJ12"/>
    <mergeCell ref="Z15:AG15"/>
    <mergeCell ref="AH15:AJ15"/>
    <mergeCell ref="R15:S15"/>
    <mergeCell ref="T15:Y15"/>
    <mergeCell ref="D15:E15"/>
    <mergeCell ref="F15:J15"/>
    <mergeCell ref="K15:Q15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2019-07-31T09:03:25Z</dcterms:created>
  <dcterms:modified xsi:type="dcterms:W3CDTF">2019-12-09T01:38:53Z</dcterms:modified>
</cp:coreProperties>
</file>