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85" yWindow="-75" windowWidth="1797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E1" i="48"/>
  <c r="AG3" i="13"/>
  <c r="AC1" i="48"/>
  <c r="AC1" i="42"/>
  <c r="AG3" i="43"/>
  <c r="E1" i="43"/>
  <c r="AG1" i="13"/>
  <c r="S1" i="43"/>
  <c r="AC1" i="13"/>
  <c r="E3" i="48"/>
  <c r="AC3" i="48"/>
  <c r="AG1" i="43"/>
  <c r="AC3" i="43"/>
  <c r="E1" i="13"/>
  <c r="AC1" i="43"/>
  <c r="S1" i="42"/>
  <c r="I25" i="36"/>
  <c r="S1" i="13"/>
  <c r="AC3" i="42"/>
  <c r="AC3" i="13"/>
  <c r="S1" i="48"/>
  <c r="AG3" i="42"/>
  <c r="AG1" i="42"/>
  <c r="E2" i="43"/>
  <c r="AG2" i="13"/>
  <c r="AC2" i="48"/>
  <c r="E3" i="13"/>
  <c r="AC2" i="42"/>
  <c r="AG3" i="48"/>
  <c r="E2" i="13"/>
  <c r="AG1" i="48"/>
  <c r="AG2" i="42"/>
  <c r="E2" i="42"/>
  <c r="AG2" i="48"/>
  <c r="E3" i="43"/>
  <c r="E1" i="42"/>
  <c r="AG2" i="43"/>
  <c r="E2" i="48"/>
  <c r="AC2" i="43"/>
  <c r="E3" i="42"/>
  <c r="AC2" i="13"/>
</calcChain>
</file>

<file path=xl/comments1.xml><?xml version="1.0" encoding="utf-8"?>
<comments xmlns="http://schemas.openxmlformats.org/spreadsheetml/2006/main">
  <authors>
    <author>作成者</author>
  </authors>
  <commentList>
    <comment ref="E32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3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<sst xmlns="http://schemas.openxmlformats.org/spreadsheetml/2006/main" count="215" uniqueCount="158">
  <si>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</si>
  <si>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</si>
  <si>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</si>
  <si>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</si>
  <si>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</si>
  <si>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</si>
  <si>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</si>
  <si>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</si>
  <si>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</si>
  <si>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</si>
  <si>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</si>
  <si>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</si>
  <si>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</si>
  <si>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</si>
  <si>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</si>
  <si>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</si>
  <si>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</si>
  <si>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</si>
  <si>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</si>
  <si>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</si>
  <si>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</si>
  <si>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</si>
  <si>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</si>
  <si>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</si>
  <si>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</si>
  <si>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</si>
  <si>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</si>
  <si>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</si>
  <si>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</si>
  <si>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</si>
  <si>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</si>
  <si>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</si>
  <si>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</si>
  <si>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</si>
  <si>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</si>
  <si>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</si>
  <si>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</si>
  <si>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</si>
  <si>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</si>
  <si>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</si>
  <si>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</si>
  <si>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</si>
  <si>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</si>
  <si>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</si>
  <si>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</si>
  <si>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</si>
  <si>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</si>
  <si>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</si>
  <si>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</si>
  <si>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</si>
  <si>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</si>
  <si>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</si>
  <si>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</si>
  <si>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</si>
  <si>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</si>
  <si>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</si>
  <si>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</si>
  <si>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</si>
  <si>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</si>
  <si>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</si>
  <si>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</si>
  <si>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</si>
  <si>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</si>
  <si>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</si>
  <si>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</si>
  <si>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</si>
  <si>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</si>
  <si>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</si>
  <si>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</si>
  <si>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</si>
  <si>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</si>
  <si>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</si>
  <si>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</si>
  <si>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</si>
  <si>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</si>
  <si>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</si>
  <si>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</si>
  <si>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</si>
  <si>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</si>
  <si>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</si>
  <si>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</si>
  <si>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</si>
  <si>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</si>
  <si>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</si>
  <si>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</si>
  <si>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</si>
  <si>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</si>
  <si>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</si>
  <si>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</si>
  <si>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</si>
  <si>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</si>
  <si>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</si>
  <si>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</si>
  <si>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</si>
  <si>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</si>
  <si>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</si>
  <si>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</si>
  <si>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</si>
  <si>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</si>
  <si>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</si>
  <si>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</si>
  <si>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</si>
  <si>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</si>
  <si>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</si>
  <si>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</si>
  <si>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</si>
  <si>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</si>
  <si>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</si>
  <si>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</si>
  <si>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</si>
  <si>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</si>
  <si>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</si>
  <si>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</si>
  <si>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</si>
  <si>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</si>
  <si>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</si>
  <si>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</si>
  <si>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</si>
  <si>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</si>
  <si>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</si>
  <si>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</si>
  <si>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</si>
  <si>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</si>
  <si>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</si>
  <si>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</si>
  <si>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</si>
  <si>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【外部インタフェース設計書_B10101C_顧客検索要求電文_(JSON)】を参照。</t>
    <phoneticPr fontId="5"/>
  </si>
  <si>
    <t>B10101C</t>
    <phoneticPr fontId="5"/>
  </si>
  <si>
    <t>顧客検索要求電文</t>
    <rPh sb="0" eb="2">
      <t>コキャク</t>
    </rPh>
    <rPh sb="2" eb="4">
      <t>ケンサク</t>
    </rPh>
    <rPh sb="4" eb="8">
      <t>ヨウキュウデンブン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</si>
  <si>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</si>
  <si>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</si>
  <si>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</si>
  <si>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</si>
  <si>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</si>
  <si>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</si>
  <si>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FB1999901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</si>
  <si>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</si>
  <si>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</si>
  <si>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</si>
  <si>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</si>
  <si>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</si>
  <si>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</si>
  <si>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FB1010101</t>
    <phoneticPr fontId="5"/>
  </si>
  <si>
    <t>errors.upper.limit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</si>
  <si>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</si>
  <si>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</si>
  <si>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</si>
  <si>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</si>
  <si>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</si>
  <si>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※入力値が指定された場合のみ検索条件に含める</t>
    <rPh sb="1" eb="3">
      <t>ニュウリョク</t>
    </rPh>
    <rPh sb="3" eb="4">
      <t>チ</t>
    </rPh>
    <rPh sb="5" eb="7">
      <t>シテイ</t>
    </rPh>
    <rPh sb="10" eb="12">
      <t>バアイ</t>
    </rPh>
    <rPh sb="14" eb="16">
      <t>ケンサク</t>
    </rPh>
    <rPh sb="16" eb="18">
      <t>ジョウケン</t>
    </rPh>
    <rPh sb="19" eb="20">
      <t>フク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</si>
  <si>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</si>
  <si>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</si>
  <si>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</si>
  <si>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</si>
  <si>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</si>
  <si>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/client</t>
  </si>
  <si>
    <t>client_id</t>
  </si>
  <si>
    <t>client_name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</si>
</sst>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7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0" borderId="12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left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31" fontId="13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32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257175</xdr:colOff>
      <xdr:row>10</xdr:row>
      <xdr:rowOff>104776</xdr:rowOff>
    </xdr:from>
    <xdr:to>
      <xdr:col>8</xdr:col>
      <xdr:colOff>161925</xdr:colOff>
      <xdr:row>14</xdr:row>
      <xdr:rowOff>1</xdr:rowOff>
    </xdr:to>
    <xdr:sp macro="" textlink="">
      <xdr:nvSpPr>
        <xdr:cNvPr id="53" name="AutoShape 365"/>
        <xdr:cNvSpPr>
          <a:spLocks noChangeArrowheads="1"/>
        </xdr:cNvSpPr>
      </xdr:nvSpPr>
      <xdr:spPr bwMode="auto">
        <a:xfrm>
          <a:off x="533400" y="25908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/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</xdr:col>
      <xdr:colOff>123825</xdr:colOff>
      <xdr:row>11</xdr:row>
      <xdr:rowOff>47625</xdr:rowOff>
    </xdr:from>
    <xdr:ext cx="1276629" cy="318549"/>
    <xdr:sp macro="" textlink="">
      <xdr:nvSpPr>
        <xdr:cNvPr id="56" name="Text Box 367"/>
        <xdr:cNvSpPr txBox="1">
          <a:spLocks noChangeArrowheads="1"/>
        </xdr:cNvSpPr>
      </xdr:nvSpPr>
      <xdr:spPr bwMode="auto">
        <a:xfrm>
          <a:off x="676275" y="2676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顧客検索要求電文</a:t>
          </a:r>
        </a:p>
      </xdr:txBody>
    </xdr:sp>
    <xdr:clientData/>
  </xdr:one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4">
        <f ca="1">IF(INDIRECT("変更履歴!D8")="","",MAX(INDIRECT("変更履歴!D8"):INDIRECT("変更履歴!F33")))</f>
        <v>43718</v>
      </c>
      <c r="J25" s="154"/>
      <c r="K25" s="154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72" t="s">
        <v>0</v>
      </c>
      <c r="B1" s="173"/>
      <c r="C1" s="173"/>
      <c r="D1" s="174"/>
      <c r="E1" s="166" t="s">
        <v>70</v>
      </c>
      <c r="F1" s="167"/>
      <c r="G1" s="167"/>
      <c r="H1" s="167"/>
      <c r="I1" s="167"/>
      <c r="J1" s="167"/>
      <c r="K1" s="167"/>
      <c r="L1" s="167"/>
      <c r="M1" s="167"/>
      <c r="N1" s="168"/>
      <c r="O1" s="175" t="s">
        <v>2</v>
      </c>
      <c r="P1" s="176"/>
      <c r="Q1" s="176"/>
      <c r="R1" s="177"/>
      <c r="S1" s="184" t="s">
        <v>68</v>
      </c>
      <c r="T1" s="185"/>
      <c r="U1" s="185"/>
      <c r="V1" s="185"/>
      <c r="W1" s="185"/>
      <c r="X1" s="185"/>
      <c r="Y1" s="185"/>
      <c r="Z1" s="186"/>
      <c r="AA1" s="172" t="s">
        <v>10</v>
      </c>
      <c r="AB1" s="174"/>
      <c r="AC1" s="155" t="s">
        <v>73</v>
      </c>
      <c r="AD1" s="156"/>
      <c r="AE1" s="156"/>
      <c r="AF1" s="157"/>
      <c r="AG1" s="159">
        <v>43718</v>
      </c>
      <c r="AH1" s="160"/>
      <c r="AI1" s="161"/>
      <c r="AJ1" s="13"/>
      <c r="AK1" s="13"/>
      <c r="AL1" s="13"/>
      <c r="AM1" s="13"/>
      <c r="AN1" s="14"/>
    </row>
    <row r="2" spans="1:40" s="15" customFormat="1" ht="12" customHeight="1">
      <c r="A2" s="172" t="s">
        <v>1</v>
      </c>
      <c r="B2" s="173"/>
      <c r="C2" s="173"/>
      <c r="D2" s="174"/>
      <c r="E2" s="166" t="s">
        <v>72</v>
      </c>
      <c r="F2" s="167"/>
      <c r="G2" s="167"/>
      <c r="H2" s="167"/>
      <c r="I2" s="167"/>
      <c r="J2" s="167"/>
      <c r="K2" s="167"/>
      <c r="L2" s="167"/>
      <c r="M2" s="167"/>
      <c r="N2" s="168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172" t="s">
        <v>11</v>
      </c>
      <c r="AB2" s="174"/>
      <c r="AC2" s="169" t="str">
        <f ca="1">IF(COUNTA(AF9:AF33)&lt;&gt;0,INDIRECT("AF"&amp;(COUNTA(AF9:AF33)+8)),"")</f>
        <v/>
      </c>
      <c r="AD2" s="170"/>
      <c r="AE2" s="170"/>
      <c r="AF2" s="171"/>
      <c r="AG2" s="159" t="str">
        <f>IF(D9="","",MAX(D9:F33))</f>
        <v/>
      </c>
      <c r="AH2" s="160"/>
      <c r="AI2" s="161"/>
      <c r="AJ2" s="13"/>
      <c r="AK2" s="13"/>
      <c r="AL2" s="13"/>
      <c r="AM2" s="13"/>
      <c r="AN2" s="13"/>
    </row>
    <row r="3" spans="1:40" s="15" customFormat="1" ht="12" customHeight="1">
      <c r="A3" s="172" t="s">
        <v>3</v>
      </c>
      <c r="B3" s="173"/>
      <c r="C3" s="173"/>
      <c r="D3" s="174"/>
      <c r="E3" s="166" t="s">
        <v>71</v>
      </c>
      <c r="F3" s="167"/>
      <c r="G3" s="167"/>
      <c r="H3" s="167"/>
      <c r="I3" s="167"/>
      <c r="J3" s="167"/>
      <c r="K3" s="167"/>
      <c r="L3" s="167"/>
      <c r="M3" s="167"/>
      <c r="N3" s="168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172"/>
      <c r="AB3" s="174"/>
      <c r="AC3" s="158"/>
      <c r="AD3" s="156"/>
      <c r="AE3" s="156"/>
      <c r="AF3" s="157"/>
      <c r="AG3" s="159"/>
      <c r="AH3" s="160"/>
      <c r="AI3" s="161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62" t="s">
        <v>4</v>
      </c>
      <c r="C7" s="163"/>
      <c r="D7" s="162" t="s">
        <v>5</v>
      </c>
      <c r="E7" s="164"/>
      <c r="F7" s="163"/>
      <c r="G7" s="162" t="s">
        <v>6</v>
      </c>
      <c r="H7" s="164"/>
      <c r="I7" s="163"/>
      <c r="J7" s="165" t="s">
        <v>64</v>
      </c>
      <c r="K7" s="164"/>
      <c r="L7" s="164"/>
      <c r="M7" s="164"/>
      <c r="N7" s="164"/>
      <c r="O7" s="164"/>
      <c r="P7" s="163"/>
      <c r="Q7" s="162" t="s">
        <v>7</v>
      </c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3"/>
      <c r="AF7" s="165" t="s">
        <v>8</v>
      </c>
      <c r="AG7" s="164"/>
      <c r="AH7" s="164"/>
      <c r="AI7" s="163"/>
    </row>
    <row r="8" spans="1:40" s="21" customFormat="1" ht="15" customHeight="1" thickTop="1">
      <c r="A8" s="117">
        <v>1</v>
      </c>
      <c r="B8" s="205" t="s">
        <v>110</v>
      </c>
      <c r="C8" s="206"/>
      <c r="D8" s="207">
        <v>43718</v>
      </c>
      <c r="E8" s="208"/>
      <c r="F8" s="209"/>
      <c r="G8" s="210" t="s">
        <v>74</v>
      </c>
      <c r="H8" s="211"/>
      <c r="I8" s="206"/>
      <c r="J8" s="212"/>
      <c r="K8" s="213"/>
      <c r="L8" s="213"/>
      <c r="M8" s="213"/>
      <c r="N8" s="213"/>
      <c r="O8" s="213"/>
      <c r="P8" s="214"/>
      <c r="Q8" s="216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8"/>
      <c r="AF8" s="215" t="s">
        <v>73</v>
      </c>
      <c r="AG8" s="213"/>
      <c r="AH8" s="213"/>
      <c r="AI8" s="214"/>
    </row>
    <row r="9" spans="1:40" s="21" customFormat="1" ht="15" customHeight="1">
      <c r="A9" s="118"/>
      <c r="B9" s="193"/>
      <c r="C9" s="194"/>
      <c r="D9" s="195"/>
      <c r="E9" s="196"/>
      <c r="F9" s="197"/>
      <c r="G9" s="195"/>
      <c r="H9" s="198"/>
      <c r="I9" s="194"/>
      <c r="J9" s="199"/>
      <c r="K9" s="200"/>
      <c r="L9" s="200"/>
      <c r="M9" s="200"/>
      <c r="N9" s="200"/>
      <c r="O9" s="200"/>
      <c r="P9" s="201"/>
      <c r="Q9" s="202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4"/>
      <c r="AF9" s="199"/>
      <c r="AG9" s="200"/>
      <c r="AH9" s="200"/>
      <c r="AI9" s="201"/>
    </row>
    <row r="10" spans="1:40" s="21" customFormat="1" ht="15" customHeight="1">
      <c r="A10" s="118"/>
      <c r="B10" s="193"/>
      <c r="C10" s="194"/>
      <c r="D10" s="195"/>
      <c r="E10" s="196"/>
      <c r="F10" s="197"/>
      <c r="G10" s="193"/>
      <c r="H10" s="198"/>
      <c r="I10" s="194"/>
      <c r="J10" s="199"/>
      <c r="K10" s="200"/>
      <c r="L10" s="200"/>
      <c r="M10" s="200"/>
      <c r="N10" s="200"/>
      <c r="O10" s="200"/>
      <c r="P10" s="201"/>
      <c r="Q10" s="202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4"/>
      <c r="AF10" s="199"/>
      <c r="AG10" s="200"/>
      <c r="AH10" s="200"/>
      <c r="AI10" s="201"/>
    </row>
    <row r="11" spans="1:40" s="21" customFormat="1" ht="15" customHeight="1">
      <c r="A11" s="118"/>
      <c r="B11" s="193"/>
      <c r="C11" s="194"/>
      <c r="D11" s="195"/>
      <c r="E11" s="196"/>
      <c r="F11" s="197"/>
      <c r="G11" s="193"/>
      <c r="H11" s="198"/>
      <c r="I11" s="194"/>
      <c r="J11" s="199"/>
      <c r="K11" s="200"/>
      <c r="L11" s="200"/>
      <c r="M11" s="200"/>
      <c r="N11" s="200"/>
      <c r="O11" s="200"/>
      <c r="P11" s="201"/>
      <c r="Q11" s="202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4"/>
      <c r="AF11" s="199"/>
      <c r="AG11" s="200"/>
      <c r="AH11" s="200"/>
      <c r="AI11" s="201"/>
    </row>
    <row r="12" spans="1:40" s="21" customFormat="1" ht="15" customHeight="1">
      <c r="A12" s="118"/>
      <c r="B12" s="193"/>
      <c r="C12" s="194"/>
      <c r="D12" s="195"/>
      <c r="E12" s="196"/>
      <c r="F12" s="197"/>
      <c r="G12" s="193"/>
      <c r="H12" s="198"/>
      <c r="I12" s="194"/>
      <c r="J12" s="199"/>
      <c r="K12" s="200"/>
      <c r="L12" s="200"/>
      <c r="M12" s="200"/>
      <c r="N12" s="200"/>
      <c r="O12" s="200"/>
      <c r="P12" s="201"/>
      <c r="Q12" s="202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4"/>
      <c r="AF12" s="199"/>
      <c r="AG12" s="200"/>
      <c r="AH12" s="200"/>
      <c r="AI12" s="201"/>
    </row>
    <row r="13" spans="1:40" s="21" customFormat="1" ht="15" customHeight="1">
      <c r="A13" s="118"/>
      <c r="B13" s="193"/>
      <c r="C13" s="194"/>
      <c r="D13" s="195"/>
      <c r="E13" s="196"/>
      <c r="F13" s="197"/>
      <c r="G13" s="193"/>
      <c r="H13" s="198"/>
      <c r="I13" s="194"/>
      <c r="J13" s="199"/>
      <c r="K13" s="200"/>
      <c r="L13" s="200"/>
      <c r="M13" s="200"/>
      <c r="N13" s="200"/>
      <c r="O13" s="200"/>
      <c r="P13" s="201"/>
      <c r="Q13" s="202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4"/>
      <c r="AF13" s="199"/>
      <c r="AG13" s="200"/>
      <c r="AH13" s="200"/>
      <c r="AI13" s="201"/>
    </row>
    <row r="14" spans="1:40" s="21" customFormat="1" ht="15" customHeight="1">
      <c r="A14" s="118"/>
      <c r="B14" s="193"/>
      <c r="C14" s="194"/>
      <c r="D14" s="195"/>
      <c r="E14" s="196"/>
      <c r="F14" s="197"/>
      <c r="G14" s="193"/>
      <c r="H14" s="198"/>
      <c r="I14" s="194"/>
      <c r="J14" s="199"/>
      <c r="K14" s="200"/>
      <c r="L14" s="200"/>
      <c r="M14" s="200"/>
      <c r="N14" s="200"/>
      <c r="O14" s="200"/>
      <c r="P14" s="201"/>
      <c r="Q14" s="202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4"/>
      <c r="AF14" s="199"/>
      <c r="AG14" s="200"/>
      <c r="AH14" s="200"/>
      <c r="AI14" s="201"/>
    </row>
    <row r="15" spans="1:40" s="21" customFormat="1" ht="15" customHeight="1">
      <c r="A15" s="118"/>
      <c r="B15" s="193"/>
      <c r="C15" s="194"/>
      <c r="D15" s="195"/>
      <c r="E15" s="196"/>
      <c r="F15" s="197"/>
      <c r="G15" s="193"/>
      <c r="H15" s="198"/>
      <c r="I15" s="194"/>
      <c r="J15" s="199"/>
      <c r="K15" s="200"/>
      <c r="L15" s="200"/>
      <c r="M15" s="200"/>
      <c r="N15" s="200"/>
      <c r="O15" s="200"/>
      <c r="P15" s="201"/>
      <c r="Q15" s="202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4"/>
      <c r="AF15" s="199"/>
      <c r="AG15" s="200"/>
      <c r="AH15" s="200"/>
      <c r="AI15" s="201"/>
    </row>
    <row r="16" spans="1:40" s="21" customFormat="1" ht="15" customHeight="1">
      <c r="A16" s="118"/>
      <c r="B16" s="193"/>
      <c r="C16" s="194"/>
      <c r="D16" s="195"/>
      <c r="E16" s="196"/>
      <c r="F16" s="197"/>
      <c r="G16" s="193"/>
      <c r="H16" s="198"/>
      <c r="I16" s="194"/>
      <c r="J16" s="199"/>
      <c r="K16" s="200"/>
      <c r="L16" s="200"/>
      <c r="M16" s="200"/>
      <c r="N16" s="200"/>
      <c r="O16" s="200"/>
      <c r="P16" s="201"/>
      <c r="Q16" s="202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4"/>
      <c r="AF16" s="199"/>
      <c r="AG16" s="200"/>
      <c r="AH16" s="200"/>
      <c r="AI16" s="201"/>
    </row>
    <row r="17" spans="1:35" s="21" customFormat="1" ht="15" customHeight="1">
      <c r="A17" s="118"/>
      <c r="B17" s="193"/>
      <c r="C17" s="194"/>
      <c r="D17" s="195"/>
      <c r="E17" s="196"/>
      <c r="F17" s="197"/>
      <c r="G17" s="193"/>
      <c r="H17" s="198"/>
      <c r="I17" s="194"/>
      <c r="J17" s="199"/>
      <c r="K17" s="200"/>
      <c r="L17" s="200"/>
      <c r="M17" s="200"/>
      <c r="N17" s="200"/>
      <c r="O17" s="200"/>
      <c r="P17" s="201"/>
      <c r="Q17" s="202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4"/>
      <c r="AF17" s="199"/>
      <c r="AG17" s="200"/>
      <c r="AH17" s="200"/>
      <c r="AI17" s="201"/>
    </row>
    <row r="18" spans="1:35" s="21" customFormat="1" ht="15" customHeight="1">
      <c r="A18" s="118"/>
      <c r="B18" s="193"/>
      <c r="C18" s="194"/>
      <c r="D18" s="195"/>
      <c r="E18" s="196"/>
      <c r="F18" s="197"/>
      <c r="G18" s="193"/>
      <c r="H18" s="198"/>
      <c r="I18" s="194"/>
      <c r="J18" s="199"/>
      <c r="K18" s="200"/>
      <c r="L18" s="200"/>
      <c r="M18" s="200"/>
      <c r="N18" s="200"/>
      <c r="O18" s="200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4"/>
      <c r="AF18" s="199"/>
      <c r="AG18" s="200"/>
      <c r="AH18" s="200"/>
      <c r="AI18" s="201"/>
    </row>
    <row r="19" spans="1:35" s="21" customFormat="1" ht="15" customHeight="1">
      <c r="A19" s="118"/>
      <c r="B19" s="193"/>
      <c r="C19" s="194"/>
      <c r="D19" s="195"/>
      <c r="E19" s="196"/>
      <c r="F19" s="197"/>
      <c r="G19" s="193"/>
      <c r="H19" s="198"/>
      <c r="I19" s="194"/>
      <c r="J19" s="199"/>
      <c r="K19" s="200"/>
      <c r="L19" s="200"/>
      <c r="M19" s="200"/>
      <c r="N19" s="200"/>
      <c r="O19" s="200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4"/>
      <c r="AF19" s="199"/>
      <c r="AG19" s="200"/>
      <c r="AH19" s="200"/>
      <c r="AI19" s="201"/>
    </row>
    <row r="20" spans="1:35" s="21" customFormat="1" ht="15" customHeight="1">
      <c r="A20" s="118"/>
      <c r="B20" s="193"/>
      <c r="C20" s="194"/>
      <c r="D20" s="195"/>
      <c r="E20" s="196"/>
      <c r="F20" s="197"/>
      <c r="G20" s="193"/>
      <c r="H20" s="198"/>
      <c r="I20" s="194"/>
      <c r="J20" s="199"/>
      <c r="K20" s="200"/>
      <c r="L20" s="200"/>
      <c r="M20" s="200"/>
      <c r="N20" s="200"/>
      <c r="O20" s="200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4"/>
      <c r="AF20" s="199"/>
      <c r="AG20" s="200"/>
      <c r="AH20" s="200"/>
      <c r="AI20" s="201"/>
    </row>
    <row r="21" spans="1:35" s="21" customFormat="1" ht="15" customHeight="1">
      <c r="A21" s="118"/>
      <c r="B21" s="193"/>
      <c r="C21" s="194"/>
      <c r="D21" s="195"/>
      <c r="E21" s="196"/>
      <c r="F21" s="197"/>
      <c r="G21" s="193"/>
      <c r="H21" s="198"/>
      <c r="I21" s="194"/>
      <c r="J21" s="199"/>
      <c r="K21" s="200"/>
      <c r="L21" s="200"/>
      <c r="M21" s="200"/>
      <c r="N21" s="200"/>
      <c r="O21" s="200"/>
      <c r="P21" s="201"/>
      <c r="Q21" s="202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4"/>
      <c r="AF21" s="199"/>
      <c r="AG21" s="200"/>
      <c r="AH21" s="200"/>
      <c r="AI21" s="201"/>
    </row>
    <row r="22" spans="1:35" s="21" customFormat="1" ht="15" customHeight="1">
      <c r="A22" s="118"/>
      <c r="B22" s="193"/>
      <c r="C22" s="194"/>
      <c r="D22" s="195"/>
      <c r="E22" s="196"/>
      <c r="F22" s="197"/>
      <c r="G22" s="193"/>
      <c r="H22" s="198"/>
      <c r="I22" s="194"/>
      <c r="J22" s="199"/>
      <c r="K22" s="200"/>
      <c r="L22" s="200"/>
      <c r="M22" s="200"/>
      <c r="N22" s="200"/>
      <c r="O22" s="200"/>
      <c r="P22" s="201"/>
      <c r="Q22" s="202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4"/>
      <c r="AF22" s="199"/>
      <c r="AG22" s="200"/>
      <c r="AH22" s="200"/>
      <c r="AI22" s="201"/>
    </row>
    <row r="23" spans="1:35" s="21" customFormat="1" ht="15" customHeight="1">
      <c r="A23" s="118"/>
      <c r="B23" s="193"/>
      <c r="C23" s="194"/>
      <c r="D23" s="195"/>
      <c r="E23" s="196"/>
      <c r="F23" s="197"/>
      <c r="G23" s="193"/>
      <c r="H23" s="198"/>
      <c r="I23" s="194"/>
      <c r="J23" s="199"/>
      <c r="K23" s="200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4"/>
      <c r="AF23" s="199"/>
      <c r="AG23" s="200"/>
      <c r="AH23" s="200"/>
      <c r="AI23" s="201"/>
    </row>
    <row r="24" spans="1:35" s="21" customFormat="1" ht="15" customHeight="1">
      <c r="A24" s="118"/>
      <c r="B24" s="193"/>
      <c r="C24" s="194"/>
      <c r="D24" s="195"/>
      <c r="E24" s="196"/>
      <c r="F24" s="197"/>
      <c r="G24" s="193"/>
      <c r="H24" s="198"/>
      <c r="I24" s="194"/>
      <c r="J24" s="199"/>
      <c r="K24" s="200"/>
      <c r="L24" s="200"/>
      <c r="M24" s="200"/>
      <c r="N24" s="200"/>
      <c r="O24" s="200"/>
      <c r="P24" s="201"/>
      <c r="Q24" s="202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4"/>
      <c r="AF24" s="199"/>
      <c r="AG24" s="200"/>
      <c r="AH24" s="200"/>
      <c r="AI24" s="201"/>
    </row>
    <row r="25" spans="1:35" s="21" customFormat="1" ht="15" customHeight="1">
      <c r="A25" s="118"/>
      <c r="B25" s="193"/>
      <c r="C25" s="194"/>
      <c r="D25" s="195"/>
      <c r="E25" s="196"/>
      <c r="F25" s="197"/>
      <c r="G25" s="193"/>
      <c r="H25" s="198"/>
      <c r="I25" s="194"/>
      <c r="J25" s="199"/>
      <c r="K25" s="200"/>
      <c r="L25" s="200"/>
      <c r="M25" s="200"/>
      <c r="N25" s="200"/>
      <c r="O25" s="200"/>
      <c r="P25" s="201"/>
      <c r="Q25" s="202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4"/>
      <c r="AF25" s="199"/>
      <c r="AG25" s="200"/>
      <c r="AH25" s="200"/>
      <c r="AI25" s="201"/>
    </row>
    <row r="26" spans="1:35" s="21" customFormat="1" ht="15" customHeight="1">
      <c r="A26" s="118"/>
      <c r="B26" s="193"/>
      <c r="C26" s="194"/>
      <c r="D26" s="195"/>
      <c r="E26" s="196"/>
      <c r="F26" s="197"/>
      <c r="G26" s="193"/>
      <c r="H26" s="198"/>
      <c r="I26" s="194"/>
      <c r="J26" s="199"/>
      <c r="K26" s="200"/>
      <c r="L26" s="200"/>
      <c r="M26" s="200"/>
      <c r="N26" s="200"/>
      <c r="O26" s="200"/>
      <c r="P26" s="201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4"/>
      <c r="AF26" s="199"/>
      <c r="AG26" s="200"/>
      <c r="AH26" s="200"/>
      <c r="AI26" s="201"/>
    </row>
    <row r="27" spans="1:35" s="21" customFormat="1" ht="15" customHeight="1">
      <c r="A27" s="118"/>
      <c r="B27" s="193"/>
      <c r="C27" s="194"/>
      <c r="D27" s="195"/>
      <c r="E27" s="196"/>
      <c r="F27" s="197"/>
      <c r="G27" s="193"/>
      <c r="H27" s="198"/>
      <c r="I27" s="194"/>
      <c r="J27" s="199"/>
      <c r="K27" s="200"/>
      <c r="L27" s="200"/>
      <c r="M27" s="200"/>
      <c r="N27" s="200"/>
      <c r="O27" s="200"/>
      <c r="P27" s="201"/>
      <c r="Q27" s="202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4"/>
      <c r="AF27" s="199"/>
      <c r="AG27" s="200"/>
      <c r="AH27" s="200"/>
      <c r="AI27" s="201"/>
    </row>
    <row r="28" spans="1:35" s="21" customFormat="1" ht="15" customHeight="1">
      <c r="A28" s="118"/>
      <c r="B28" s="193"/>
      <c r="C28" s="194"/>
      <c r="D28" s="195"/>
      <c r="E28" s="196"/>
      <c r="F28" s="197"/>
      <c r="G28" s="193"/>
      <c r="H28" s="198"/>
      <c r="I28" s="194"/>
      <c r="J28" s="199"/>
      <c r="K28" s="200"/>
      <c r="L28" s="200"/>
      <c r="M28" s="200"/>
      <c r="N28" s="200"/>
      <c r="O28" s="200"/>
      <c r="P28" s="201"/>
      <c r="Q28" s="202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4"/>
      <c r="AF28" s="199"/>
      <c r="AG28" s="200"/>
      <c r="AH28" s="200"/>
      <c r="AI28" s="201"/>
    </row>
    <row r="29" spans="1:35" s="21" customFormat="1" ht="15" customHeight="1">
      <c r="A29" s="118"/>
      <c r="B29" s="193"/>
      <c r="C29" s="194"/>
      <c r="D29" s="195"/>
      <c r="E29" s="196"/>
      <c r="F29" s="197"/>
      <c r="G29" s="193"/>
      <c r="H29" s="198"/>
      <c r="I29" s="194"/>
      <c r="J29" s="199"/>
      <c r="K29" s="200"/>
      <c r="L29" s="200"/>
      <c r="M29" s="200"/>
      <c r="N29" s="200"/>
      <c r="O29" s="200"/>
      <c r="P29" s="201"/>
      <c r="Q29" s="202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4"/>
      <c r="AF29" s="199"/>
      <c r="AG29" s="200"/>
      <c r="AH29" s="200"/>
      <c r="AI29" s="201"/>
    </row>
    <row r="30" spans="1:35" s="21" customFormat="1" ht="15" customHeight="1">
      <c r="A30" s="118"/>
      <c r="B30" s="193"/>
      <c r="C30" s="194"/>
      <c r="D30" s="195"/>
      <c r="E30" s="196"/>
      <c r="F30" s="197"/>
      <c r="G30" s="193"/>
      <c r="H30" s="198"/>
      <c r="I30" s="194"/>
      <c r="J30" s="199"/>
      <c r="K30" s="200"/>
      <c r="L30" s="200"/>
      <c r="M30" s="200"/>
      <c r="N30" s="200"/>
      <c r="O30" s="200"/>
      <c r="P30" s="201"/>
      <c r="Q30" s="202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4"/>
      <c r="AF30" s="199"/>
      <c r="AG30" s="200"/>
      <c r="AH30" s="200"/>
      <c r="AI30" s="201"/>
    </row>
    <row r="31" spans="1:35" s="21" customFormat="1" ht="15" customHeight="1">
      <c r="A31" s="118"/>
      <c r="B31" s="193"/>
      <c r="C31" s="194"/>
      <c r="D31" s="195"/>
      <c r="E31" s="196"/>
      <c r="F31" s="197"/>
      <c r="G31" s="193"/>
      <c r="H31" s="198"/>
      <c r="I31" s="194"/>
      <c r="J31" s="199"/>
      <c r="K31" s="200"/>
      <c r="L31" s="200"/>
      <c r="M31" s="200"/>
      <c r="N31" s="200"/>
      <c r="O31" s="200"/>
      <c r="P31" s="201"/>
      <c r="Q31" s="202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4"/>
      <c r="AF31" s="199"/>
      <c r="AG31" s="200"/>
      <c r="AH31" s="200"/>
      <c r="AI31" s="201"/>
    </row>
    <row r="32" spans="1:35" s="21" customFormat="1" ht="15" customHeight="1">
      <c r="A32" s="118"/>
      <c r="B32" s="193"/>
      <c r="C32" s="194"/>
      <c r="D32" s="195"/>
      <c r="E32" s="196"/>
      <c r="F32" s="197"/>
      <c r="G32" s="193"/>
      <c r="H32" s="198"/>
      <c r="I32" s="194"/>
      <c r="J32" s="199"/>
      <c r="K32" s="219"/>
      <c r="L32" s="200"/>
      <c r="M32" s="200"/>
      <c r="N32" s="200"/>
      <c r="O32" s="200"/>
      <c r="P32" s="201"/>
      <c r="Q32" s="202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4"/>
      <c r="AF32" s="199"/>
      <c r="AG32" s="200"/>
      <c r="AH32" s="200"/>
      <c r="AI32" s="201"/>
    </row>
    <row r="33" spans="1:35" s="21" customFormat="1" ht="15" customHeight="1">
      <c r="A33" s="118"/>
      <c r="B33" s="193"/>
      <c r="C33" s="194"/>
      <c r="D33" s="195"/>
      <c r="E33" s="196"/>
      <c r="F33" s="197"/>
      <c r="G33" s="193"/>
      <c r="H33" s="198"/>
      <c r="I33" s="194"/>
      <c r="J33" s="199"/>
      <c r="K33" s="200"/>
      <c r="L33" s="200"/>
      <c r="M33" s="200"/>
      <c r="N33" s="200"/>
      <c r="O33" s="200"/>
      <c r="P33" s="201"/>
      <c r="Q33" s="202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4"/>
      <c r="AF33" s="199"/>
      <c r="AG33" s="200"/>
      <c r="AH33" s="200"/>
      <c r="AI33" s="201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20" t="s">
        <v>0</v>
      </c>
      <c r="B1" s="221"/>
      <c r="C1" s="221"/>
      <c r="D1" s="222"/>
      <c r="E1" s="232" t="str">
        <f ca="1">IF(INDIRECT("変更履歴!E1")&lt;&gt;"",INDIRECT("変更履歴!E1"),"")</f>
        <v>サンプルプロジェクト</v>
      </c>
      <c r="F1" s="167"/>
      <c r="G1" s="167"/>
      <c r="H1" s="167"/>
      <c r="I1" s="167"/>
      <c r="J1" s="167"/>
      <c r="K1" s="167"/>
      <c r="L1" s="167"/>
      <c r="M1" s="167"/>
      <c r="N1" s="168"/>
      <c r="O1" s="223" t="s">
        <v>52</v>
      </c>
      <c r="P1" s="224"/>
      <c r="Q1" s="224"/>
      <c r="R1" s="225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220" t="s">
        <v>16</v>
      </c>
      <c r="AB1" s="222"/>
      <c r="AC1" s="158" t="str">
        <f ca="1">IF(INDIRECT("変更履歴!AC1")&lt;&gt;"",INDIRECT("変更履歴!AC1"),"")</f>
        <v>TIS</v>
      </c>
      <c r="AD1" s="156"/>
      <c r="AE1" s="156"/>
      <c r="AF1" s="157"/>
      <c r="AG1" s="233">
        <f ca="1">IF(INDIRECT("変更履歴!AG1")&lt;&gt;"",INDIRECT("変更履歴!AG1"),"")</f>
        <v>43718</v>
      </c>
      <c r="AH1" s="234"/>
      <c r="AI1" s="235"/>
    </row>
    <row r="2" spans="1:35" s="42" customFormat="1" ht="12" customHeight="1">
      <c r="A2" s="220" t="s">
        <v>1</v>
      </c>
      <c r="B2" s="221"/>
      <c r="C2" s="221"/>
      <c r="D2" s="222"/>
      <c r="E2" s="232" t="str">
        <f ca="1">IF(INDIRECT("変更履歴!E2")&lt;&gt;"",INDIRECT("変更履歴!E2"),"")</f>
        <v>サンプルシステム</v>
      </c>
      <c r="F2" s="167"/>
      <c r="G2" s="167"/>
      <c r="H2" s="167"/>
      <c r="I2" s="167"/>
      <c r="J2" s="167"/>
      <c r="K2" s="167"/>
      <c r="L2" s="167"/>
      <c r="M2" s="167"/>
      <c r="N2" s="168"/>
      <c r="O2" s="226"/>
      <c r="P2" s="227"/>
      <c r="Q2" s="227"/>
      <c r="R2" s="228"/>
      <c r="S2" s="239"/>
      <c r="T2" s="240"/>
      <c r="U2" s="240"/>
      <c r="V2" s="240"/>
      <c r="W2" s="240"/>
      <c r="X2" s="240"/>
      <c r="Y2" s="240"/>
      <c r="Z2" s="241"/>
      <c r="AA2" s="220" t="s">
        <v>17</v>
      </c>
      <c r="AB2" s="222"/>
      <c r="AC2" s="158" t="str">
        <f ca="1">IF(INDIRECT("変更履歴!AC2")&lt;&gt;"",INDIRECT("変更履歴!AC2"),"")</f>
        <v/>
      </c>
      <c r="AD2" s="156"/>
      <c r="AE2" s="156"/>
      <c r="AF2" s="157"/>
      <c r="AG2" s="233" t="str">
        <f ca="1">IF(INDIRECT("変更履歴!AG2")&lt;&gt;"",INDIRECT("変更履歴!AG2"),"")</f>
        <v/>
      </c>
      <c r="AH2" s="234"/>
      <c r="AI2" s="235"/>
    </row>
    <row r="3" spans="1:35" s="42" customFormat="1" ht="12" customHeight="1">
      <c r="A3" s="220" t="s">
        <v>3</v>
      </c>
      <c r="B3" s="221"/>
      <c r="C3" s="221"/>
      <c r="D3" s="222"/>
      <c r="E3" s="232" t="str">
        <f ca="1">IF(INDIRECT("変更履歴!E3")&lt;&gt;"",INDIRECT("変更履歴!E3"),"")</f>
        <v>顧客管理システム</v>
      </c>
      <c r="F3" s="167"/>
      <c r="G3" s="167"/>
      <c r="H3" s="167"/>
      <c r="I3" s="167"/>
      <c r="J3" s="167"/>
      <c r="K3" s="167"/>
      <c r="L3" s="167"/>
      <c r="M3" s="167"/>
      <c r="N3" s="168"/>
      <c r="O3" s="229"/>
      <c r="P3" s="230"/>
      <c r="Q3" s="230"/>
      <c r="R3" s="231"/>
      <c r="S3" s="242"/>
      <c r="T3" s="243"/>
      <c r="U3" s="243"/>
      <c r="V3" s="243"/>
      <c r="W3" s="243"/>
      <c r="X3" s="243"/>
      <c r="Y3" s="243"/>
      <c r="Z3" s="244"/>
      <c r="AA3" s="220"/>
      <c r="AB3" s="222"/>
      <c r="AC3" s="158" t="str">
        <f ca="1">IF(INDIRECT("変更履歴!AC3")&lt;&gt;"",INDIRECT("変更履歴!AC3"),"")</f>
        <v/>
      </c>
      <c r="AD3" s="156"/>
      <c r="AE3" s="156"/>
      <c r="AF3" s="157"/>
      <c r="AG3" s="233" t="str">
        <f ca="1">IF(INDIRECT("変更履歴!AG3")&lt;&gt;"",INDIRECT("変更履歴!AG3"),"")</f>
        <v/>
      </c>
      <c r="AH3" s="234"/>
      <c r="AI3" s="235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109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H11" sqref="H11:AH1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72" t="s">
        <v>0</v>
      </c>
      <c r="B1" s="173"/>
      <c r="C1" s="173"/>
      <c r="D1" s="174"/>
      <c r="E1" s="232" t="str">
        <f ca="1">IF(INDIRECT("変更履歴!E1")&lt;&gt;"",INDIRECT("変更履歴!E1"),"")</f>
        <v>サンプルプロジェクト</v>
      </c>
      <c r="F1" s="167"/>
      <c r="G1" s="167"/>
      <c r="H1" s="167"/>
      <c r="I1" s="167"/>
      <c r="J1" s="167"/>
      <c r="K1" s="167"/>
      <c r="L1" s="167"/>
      <c r="M1" s="167"/>
      <c r="N1" s="168"/>
      <c r="O1" s="175" t="s">
        <v>52</v>
      </c>
      <c r="P1" s="176"/>
      <c r="Q1" s="176"/>
      <c r="R1" s="177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172" t="s">
        <v>16</v>
      </c>
      <c r="AB1" s="174"/>
      <c r="AC1" s="158" t="str">
        <f ca="1">IF(INDIRECT("変更履歴!AC1")&lt;&gt;"",INDIRECT("変更履歴!AC1"),"")</f>
        <v>TIS</v>
      </c>
      <c r="AD1" s="156"/>
      <c r="AE1" s="156"/>
      <c r="AF1" s="157"/>
      <c r="AG1" s="246">
        <f ca="1">IF(INDIRECT("変更履歴!AG1")&lt;&gt;"",INDIRECT("変更履歴!AG1"),"")</f>
        <v>43718</v>
      </c>
      <c r="AH1" s="247"/>
      <c r="AI1" s="248"/>
    </row>
    <row r="2" spans="1:38" s="24" customFormat="1" ht="12" customHeight="1">
      <c r="A2" s="172" t="s">
        <v>1</v>
      </c>
      <c r="B2" s="173"/>
      <c r="C2" s="173"/>
      <c r="D2" s="174"/>
      <c r="E2" s="232" t="str">
        <f ca="1">IF(INDIRECT("変更履歴!E2")&lt;&gt;"",INDIRECT("変更履歴!E2"),"")</f>
        <v>サンプルシステム</v>
      </c>
      <c r="F2" s="167"/>
      <c r="G2" s="167"/>
      <c r="H2" s="167"/>
      <c r="I2" s="167"/>
      <c r="J2" s="167"/>
      <c r="K2" s="167"/>
      <c r="L2" s="167"/>
      <c r="M2" s="167"/>
      <c r="N2" s="168"/>
      <c r="O2" s="178"/>
      <c r="P2" s="179"/>
      <c r="Q2" s="179"/>
      <c r="R2" s="180"/>
      <c r="S2" s="239"/>
      <c r="T2" s="240"/>
      <c r="U2" s="240"/>
      <c r="V2" s="240"/>
      <c r="W2" s="240"/>
      <c r="X2" s="240"/>
      <c r="Y2" s="240"/>
      <c r="Z2" s="241"/>
      <c r="AA2" s="172" t="s">
        <v>17</v>
      </c>
      <c r="AB2" s="174"/>
      <c r="AC2" s="158" t="str">
        <f ca="1">IF(INDIRECT("変更履歴!AC2")&lt;&gt;"",INDIRECT("変更履歴!AC2"),"")</f>
        <v/>
      </c>
      <c r="AD2" s="156"/>
      <c r="AE2" s="156"/>
      <c r="AF2" s="157"/>
      <c r="AG2" s="246" t="str">
        <f ca="1">IF(INDIRECT("変更履歴!AG2")&lt;&gt;"",INDIRECT("変更履歴!AG2"),"")</f>
        <v/>
      </c>
      <c r="AH2" s="247"/>
      <c r="AI2" s="248"/>
    </row>
    <row r="3" spans="1:38" s="24" customFormat="1" ht="12" customHeight="1">
      <c r="A3" s="172" t="s">
        <v>3</v>
      </c>
      <c r="B3" s="173"/>
      <c r="C3" s="173"/>
      <c r="D3" s="174"/>
      <c r="E3" s="232" t="str">
        <f ca="1">IF(INDIRECT("変更履歴!E3")&lt;&gt;"",INDIRECT("変更履歴!E3"),"")</f>
        <v>顧客管理システム</v>
      </c>
      <c r="F3" s="167"/>
      <c r="G3" s="167"/>
      <c r="H3" s="167"/>
      <c r="I3" s="167"/>
      <c r="J3" s="167"/>
      <c r="K3" s="167"/>
      <c r="L3" s="167"/>
      <c r="M3" s="167"/>
      <c r="N3" s="168"/>
      <c r="O3" s="181"/>
      <c r="P3" s="182"/>
      <c r="Q3" s="182"/>
      <c r="R3" s="183"/>
      <c r="S3" s="242"/>
      <c r="T3" s="243"/>
      <c r="U3" s="243"/>
      <c r="V3" s="243"/>
      <c r="W3" s="243"/>
      <c r="X3" s="243"/>
      <c r="Y3" s="243"/>
      <c r="Z3" s="244"/>
      <c r="AA3" s="172"/>
      <c r="AB3" s="174"/>
      <c r="AC3" s="158" t="str">
        <f ca="1">IF(INDIRECT("変更履歴!AC3")&lt;&gt;"",INDIRECT("変更履歴!AC3"),"")</f>
        <v/>
      </c>
      <c r="AD3" s="156"/>
      <c r="AE3" s="156"/>
      <c r="AF3" s="157"/>
      <c r="AG3" s="246" t="str">
        <f ca="1">IF(INDIRECT("変更履歴!AG3")&lt;&gt;"",INDIRECT("変更履歴!AG3"),"")</f>
        <v/>
      </c>
      <c r="AH3" s="247"/>
      <c r="AI3" s="248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51" t="s">
        <v>18</v>
      </c>
      <c r="E8" s="252"/>
      <c r="F8" s="252"/>
      <c r="G8" s="253"/>
      <c r="H8" s="249" t="s">
        <v>116</v>
      </c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</row>
    <row r="9" spans="1:38" s="25" customFormat="1" ht="12" customHeight="1">
      <c r="A9" s="30"/>
      <c r="B9" s="30"/>
      <c r="C9" s="30"/>
      <c r="D9" s="251" t="s">
        <v>15</v>
      </c>
      <c r="E9" s="252"/>
      <c r="F9" s="252"/>
      <c r="G9" s="253"/>
      <c r="H9" s="245" t="s">
        <v>112</v>
      </c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</row>
    <row r="10" spans="1:38" ht="12" customHeight="1">
      <c r="A10" s="30"/>
      <c r="B10" s="30"/>
      <c r="C10" s="30"/>
      <c r="D10" s="254" t="s">
        <v>54</v>
      </c>
      <c r="E10" s="255"/>
      <c r="F10" s="255"/>
      <c r="G10" s="256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51" t="s">
        <v>69</v>
      </c>
      <c r="E11" s="252"/>
      <c r="F11" s="252"/>
      <c r="G11" s="253"/>
      <c r="H11" s="249" t="s">
        <v>116</v>
      </c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</row>
    <row r="12" spans="1:38" s="25" customFormat="1" ht="12" customHeight="1">
      <c r="A12" s="30"/>
      <c r="B12" s="30"/>
      <c r="C12" s="30"/>
      <c r="D12" s="251" t="s">
        <v>20</v>
      </c>
      <c r="E12" s="252"/>
      <c r="F12" s="252"/>
      <c r="G12" s="253"/>
      <c r="H12" s="245" t="s">
        <v>113</v>
      </c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</row>
    <row r="13" spans="1:38" s="25" customFormat="1" ht="12" customHeight="1">
      <c r="A13" s="30"/>
      <c r="B13" s="30"/>
      <c r="C13" s="30"/>
      <c r="D13" s="251" t="s">
        <v>19</v>
      </c>
      <c r="E13" s="252"/>
      <c r="F13" s="252"/>
      <c r="G13" s="253"/>
      <c r="H13" s="245" t="s">
        <v>155</v>
      </c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</row>
    <row r="14" spans="1:38" s="25" customFormat="1" ht="12" customHeight="1">
      <c r="A14" s="30"/>
      <c r="B14" s="30"/>
      <c r="C14" s="30"/>
      <c r="D14" s="251" t="s">
        <v>21</v>
      </c>
      <c r="E14" s="252"/>
      <c r="F14" s="252"/>
      <c r="G14" s="253"/>
      <c r="H14" s="245" t="s">
        <v>111</v>
      </c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</row>
    <row r="15" spans="1:38" s="25" customFormat="1" ht="12" customHeight="1">
      <c r="A15" s="30"/>
      <c r="B15" s="30"/>
      <c r="C15" s="30"/>
      <c r="D15" s="251" t="s">
        <v>9</v>
      </c>
      <c r="E15" s="252"/>
      <c r="F15" s="252"/>
      <c r="G15" s="253"/>
      <c r="H15" s="148" t="s">
        <v>118</v>
      </c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50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59"/>
      <c r="H19" s="259"/>
      <c r="I19" s="259"/>
      <c r="J19" s="259"/>
      <c r="K19" s="259"/>
      <c r="L19" s="259"/>
      <c r="M19" s="259"/>
      <c r="N19" s="259"/>
      <c r="O19" s="257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72" t="s">
        <v>0</v>
      </c>
      <c r="B1" s="173"/>
      <c r="C1" s="173"/>
      <c r="D1" s="174"/>
      <c r="E1" s="232" t="str">
        <f ca="1">IF(INDIRECT("変更履歴!E1")&lt;&gt;"",INDIRECT("変更履歴!E1"),"")</f>
        <v>サンプルプロジェクト</v>
      </c>
      <c r="F1" s="167"/>
      <c r="G1" s="167"/>
      <c r="H1" s="167"/>
      <c r="I1" s="167"/>
      <c r="J1" s="167"/>
      <c r="K1" s="167"/>
      <c r="L1" s="167"/>
      <c r="M1" s="167"/>
      <c r="N1" s="168"/>
      <c r="O1" s="175" t="s">
        <v>52</v>
      </c>
      <c r="P1" s="176"/>
      <c r="Q1" s="176"/>
      <c r="R1" s="177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172" t="s">
        <v>16</v>
      </c>
      <c r="AB1" s="174"/>
      <c r="AC1" s="158" t="str">
        <f ca="1">IF(INDIRECT("変更履歴!AC1")&lt;&gt;"",INDIRECT("変更履歴!AC1"),"")</f>
        <v>TIS</v>
      </c>
      <c r="AD1" s="156"/>
      <c r="AE1" s="156"/>
      <c r="AF1" s="157"/>
      <c r="AG1" s="246">
        <f ca="1">IF(INDIRECT("変更履歴!AG1")&lt;&gt;"",INDIRECT("変更履歴!AG1"),"")</f>
        <v>43718</v>
      </c>
      <c r="AH1" s="247"/>
      <c r="AI1" s="248"/>
    </row>
    <row r="2" spans="1:35" s="42" customFormat="1" ht="12" customHeight="1">
      <c r="A2" s="172" t="s">
        <v>1</v>
      </c>
      <c r="B2" s="173"/>
      <c r="C2" s="173"/>
      <c r="D2" s="174"/>
      <c r="E2" s="232" t="str">
        <f ca="1">IF(INDIRECT("変更履歴!E2")&lt;&gt;"",INDIRECT("変更履歴!E2"),"")</f>
        <v>サンプルシステム</v>
      </c>
      <c r="F2" s="167"/>
      <c r="G2" s="167"/>
      <c r="H2" s="167"/>
      <c r="I2" s="167"/>
      <c r="J2" s="167"/>
      <c r="K2" s="167"/>
      <c r="L2" s="167"/>
      <c r="M2" s="167"/>
      <c r="N2" s="168"/>
      <c r="O2" s="178"/>
      <c r="P2" s="179"/>
      <c r="Q2" s="179"/>
      <c r="R2" s="180"/>
      <c r="S2" s="239"/>
      <c r="T2" s="240"/>
      <c r="U2" s="240"/>
      <c r="V2" s="240"/>
      <c r="W2" s="240"/>
      <c r="X2" s="240"/>
      <c r="Y2" s="240"/>
      <c r="Z2" s="241"/>
      <c r="AA2" s="172" t="s">
        <v>17</v>
      </c>
      <c r="AB2" s="174"/>
      <c r="AC2" s="158" t="str">
        <f ca="1">IF(INDIRECT("変更履歴!AC2")&lt;&gt;"",INDIRECT("変更履歴!AC2"),"")</f>
        <v/>
      </c>
      <c r="AD2" s="156"/>
      <c r="AE2" s="156"/>
      <c r="AF2" s="157"/>
      <c r="AG2" s="246" t="str">
        <f ca="1">IF(INDIRECT("変更履歴!AG2")&lt;&gt;"",INDIRECT("変更履歴!AG2"),"")</f>
        <v/>
      </c>
      <c r="AH2" s="247"/>
      <c r="AI2" s="248"/>
    </row>
    <row r="3" spans="1:35" s="42" customFormat="1" ht="12" customHeight="1">
      <c r="A3" s="172" t="s">
        <v>3</v>
      </c>
      <c r="B3" s="173"/>
      <c r="C3" s="173"/>
      <c r="D3" s="174"/>
      <c r="E3" s="232" t="str">
        <f ca="1">IF(INDIRECT("変更履歴!E3")&lt;&gt;"",INDIRECT("変更履歴!E3"),"")</f>
        <v>顧客管理システム</v>
      </c>
      <c r="F3" s="167"/>
      <c r="G3" s="167"/>
      <c r="H3" s="167"/>
      <c r="I3" s="167"/>
      <c r="J3" s="167"/>
      <c r="K3" s="167"/>
      <c r="L3" s="167"/>
      <c r="M3" s="167"/>
      <c r="N3" s="168"/>
      <c r="O3" s="181"/>
      <c r="P3" s="182"/>
      <c r="Q3" s="182"/>
      <c r="R3" s="183"/>
      <c r="S3" s="242"/>
      <c r="T3" s="243"/>
      <c r="U3" s="243"/>
      <c r="V3" s="243"/>
      <c r="W3" s="243"/>
      <c r="X3" s="243"/>
      <c r="Y3" s="243"/>
      <c r="Z3" s="244"/>
      <c r="AA3" s="172"/>
      <c r="AB3" s="174"/>
      <c r="AC3" s="158" t="str">
        <f ca="1">IF(INDIRECT("変更履歴!AC3")&lt;&gt;"",INDIRECT("変更履歴!AC3"),"")</f>
        <v/>
      </c>
      <c r="AD3" s="156"/>
      <c r="AE3" s="156"/>
      <c r="AF3" s="157"/>
      <c r="AG3" s="246" t="str">
        <f ca="1">IF(INDIRECT("変更履歴!AG3")&lt;&gt;"",INDIRECT("変更履歴!AG3"),"")</f>
        <v/>
      </c>
      <c r="AH3" s="247"/>
      <c r="AI3" s="248"/>
    </row>
    <row r="4" spans="1:35" ht="12" customHeight="1"/>
    <row r="5" spans="1:35" ht="12" customHeight="1">
      <c r="C5" s="91" t="s">
        <v>55</v>
      </c>
    </row>
    <row r="6" spans="1:35" ht="12" customHeight="1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9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72" t="s">
        <v>0</v>
      </c>
      <c r="B1" s="173"/>
      <c r="C1" s="173"/>
      <c r="D1" s="174"/>
      <c r="E1" s="232" t="str">
        <f ca="1">IF(INDIRECT("変更履歴!E1")&lt;&gt;"",INDIRECT("変更履歴!E1"),"")</f>
        <v>サンプルプロジェクト</v>
      </c>
      <c r="F1" s="167"/>
      <c r="G1" s="167"/>
      <c r="H1" s="167"/>
      <c r="I1" s="167"/>
      <c r="J1" s="167"/>
      <c r="K1" s="167"/>
      <c r="L1" s="167"/>
      <c r="M1" s="167"/>
      <c r="N1" s="168"/>
      <c r="O1" s="175" t="s">
        <v>52</v>
      </c>
      <c r="P1" s="176"/>
      <c r="Q1" s="176"/>
      <c r="R1" s="177"/>
      <c r="S1" s="236" t="str">
        <f ca="1">IF(INDIRECT("変更履歴!S1")&lt;&gt;"",INDIRECT("変更履歴!S1"),"")</f>
        <v xml:space="preserve">システム機能設計書(Webサービス)       </v>
      </c>
      <c r="T1" s="237"/>
      <c r="U1" s="237"/>
      <c r="V1" s="237"/>
      <c r="W1" s="237"/>
      <c r="X1" s="237"/>
      <c r="Y1" s="237"/>
      <c r="Z1" s="238"/>
      <c r="AA1" s="172" t="s">
        <v>16</v>
      </c>
      <c r="AB1" s="174"/>
      <c r="AC1" s="158" t="str">
        <f ca="1">IF(INDIRECT("変更履歴!AC1")&lt;&gt;"",INDIRECT("変更履歴!AC1"),"")</f>
        <v>TIS</v>
      </c>
      <c r="AD1" s="156"/>
      <c r="AE1" s="156"/>
      <c r="AF1" s="157"/>
      <c r="AG1" s="246">
        <f ca="1">IF(INDIRECT("変更履歴!AG1")&lt;&gt;"",INDIRECT("変更履歴!AG1"),"")</f>
        <v>43718</v>
      </c>
      <c r="AH1" s="247"/>
      <c r="AI1" s="248"/>
      <c r="AJ1" s="13"/>
      <c r="AK1" s="13"/>
      <c r="AL1" s="14"/>
    </row>
    <row r="2" spans="1:38" s="42" customFormat="1" ht="12" customHeight="1">
      <c r="A2" s="172" t="s">
        <v>1</v>
      </c>
      <c r="B2" s="173"/>
      <c r="C2" s="173"/>
      <c r="D2" s="174"/>
      <c r="E2" s="232" t="str">
        <f ca="1">IF(INDIRECT("変更履歴!E2")&lt;&gt;"",INDIRECT("変更履歴!E2"),"")</f>
        <v>サンプルシステム</v>
      </c>
      <c r="F2" s="167"/>
      <c r="G2" s="167"/>
      <c r="H2" s="167"/>
      <c r="I2" s="167"/>
      <c r="J2" s="167"/>
      <c r="K2" s="167"/>
      <c r="L2" s="167"/>
      <c r="M2" s="167"/>
      <c r="N2" s="168"/>
      <c r="O2" s="178"/>
      <c r="P2" s="179"/>
      <c r="Q2" s="179"/>
      <c r="R2" s="180"/>
      <c r="S2" s="239"/>
      <c r="T2" s="240"/>
      <c r="U2" s="240"/>
      <c r="V2" s="240"/>
      <c r="W2" s="240"/>
      <c r="X2" s="240"/>
      <c r="Y2" s="240"/>
      <c r="Z2" s="241"/>
      <c r="AA2" s="172" t="s">
        <v>17</v>
      </c>
      <c r="AB2" s="174"/>
      <c r="AC2" s="158" t="str">
        <f ca="1">IF(INDIRECT("変更履歴!AC2")&lt;&gt;"",INDIRECT("変更履歴!AC2"),"")</f>
        <v/>
      </c>
      <c r="AD2" s="156"/>
      <c r="AE2" s="156"/>
      <c r="AF2" s="157"/>
      <c r="AG2" s="246" t="str">
        <f ca="1">IF(INDIRECT("変更履歴!AG2")&lt;&gt;"",INDIRECT("変更履歴!AG2"),"")</f>
        <v/>
      </c>
      <c r="AH2" s="247"/>
      <c r="AI2" s="248"/>
      <c r="AJ2" s="13"/>
      <c r="AK2" s="13"/>
      <c r="AL2" s="13"/>
    </row>
    <row r="3" spans="1:38" s="42" customFormat="1" ht="12" customHeight="1">
      <c r="A3" s="172" t="s">
        <v>3</v>
      </c>
      <c r="B3" s="173"/>
      <c r="C3" s="173"/>
      <c r="D3" s="174"/>
      <c r="E3" s="232" t="str">
        <f ca="1">IF(INDIRECT("変更履歴!E3")&lt;&gt;"",INDIRECT("変更履歴!E3"),"")</f>
        <v>顧客管理システム</v>
      </c>
      <c r="F3" s="167"/>
      <c r="G3" s="167"/>
      <c r="H3" s="167"/>
      <c r="I3" s="167"/>
      <c r="J3" s="167"/>
      <c r="K3" s="167"/>
      <c r="L3" s="167"/>
      <c r="M3" s="167"/>
      <c r="N3" s="168"/>
      <c r="O3" s="181"/>
      <c r="P3" s="182"/>
      <c r="Q3" s="182"/>
      <c r="R3" s="183"/>
      <c r="S3" s="242"/>
      <c r="T3" s="243"/>
      <c r="U3" s="243"/>
      <c r="V3" s="243"/>
      <c r="W3" s="243"/>
      <c r="X3" s="243"/>
      <c r="Y3" s="243"/>
      <c r="Z3" s="244"/>
      <c r="AA3" s="172"/>
      <c r="AB3" s="174"/>
      <c r="AC3" s="158" t="str">
        <f ca="1">IF(INDIRECT("変更履歴!AC3")&lt;&gt;"",INDIRECT("変更履歴!AC3"),"")</f>
        <v/>
      </c>
      <c r="AD3" s="156"/>
      <c r="AE3" s="156"/>
      <c r="AF3" s="157"/>
      <c r="AG3" s="246" t="str">
        <f ca="1">IF(INDIRECT("変更履歴!AG3")&lt;&gt;"",INDIRECT("変更履歴!AG3"),"")</f>
        <v/>
      </c>
      <c r="AH3" s="247"/>
      <c r="AI3" s="248"/>
      <c r="AJ3" s="13"/>
      <c r="AK3" s="13"/>
      <c r="AL3" s="13"/>
    </row>
    <row r="4" spans="1:38" ht="12" customHeight="1"/>
    <row r="5" spans="1:38" ht="12" customHeight="1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79" t="s">
        <v>51</v>
      </c>
      <c r="E8" s="281" t="s">
        <v>50</v>
      </c>
      <c r="F8" s="282"/>
      <c r="G8" s="282"/>
      <c r="H8" s="282"/>
      <c r="I8" s="282"/>
      <c r="J8" s="283"/>
      <c r="K8" s="287" t="s">
        <v>49</v>
      </c>
      <c r="L8" s="282"/>
      <c r="M8" s="282"/>
      <c r="N8" s="283"/>
      <c r="O8" s="288" t="s">
        <v>48</v>
      </c>
      <c r="P8" s="293" t="s">
        <v>47</v>
      </c>
      <c r="Q8" s="294"/>
      <c r="R8" s="294"/>
      <c r="S8" s="294"/>
      <c r="T8" s="294"/>
      <c r="U8" s="295"/>
      <c r="V8" s="290" t="s">
        <v>35</v>
      </c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8">
      <c r="B9" s="30"/>
      <c r="C9" s="30"/>
      <c r="D9" s="280"/>
      <c r="E9" s="284"/>
      <c r="F9" s="285"/>
      <c r="G9" s="285"/>
      <c r="H9" s="285"/>
      <c r="I9" s="285"/>
      <c r="J9" s="286"/>
      <c r="K9" s="284"/>
      <c r="L9" s="285"/>
      <c r="M9" s="285"/>
      <c r="N9" s="286"/>
      <c r="O9" s="289"/>
      <c r="P9" s="90" t="s">
        <v>46</v>
      </c>
      <c r="Q9" s="90" t="s">
        <v>45</v>
      </c>
      <c r="R9" s="90" t="s">
        <v>44</v>
      </c>
      <c r="S9" s="90" t="s">
        <v>43</v>
      </c>
      <c r="T9" s="291" t="s">
        <v>42</v>
      </c>
      <c r="U9" s="292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8">
      <c r="B10" s="30"/>
      <c r="C10" s="30"/>
      <c r="D10" s="114">
        <v>1</v>
      </c>
      <c r="E10" s="268" t="s">
        <v>119</v>
      </c>
      <c r="F10" s="203"/>
      <c r="G10" s="203"/>
      <c r="H10" s="203"/>
      <c r="I10" s="203"/>
      <c r="J10" s="204"/>
      <c r="K10" s="202" t="s">
        <v>60</v>
      </c>
      <c r="L10" s="203"/>
      <c r="M10" s="203"/>
      <c r="N10" s="204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63" t="s">
        <v>79</v>
      </c>
      <c r="U10" s="264"/>
      <c r="V10" s="202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4"/>
    </row>
    <row r="11" spans="1:38">
      <c r="B11" s="30"/>
      <c r="C11" s="30"/>
      <c r="D11" s="114">
        <v>2</v>
      </c>
      <c r="E11" s="268" t="s">
        <v>100</v>
      </c>
      <c r="F11" s="203"/>
      <c r="G11" s="203"/>
      <c r="H11" s="203"/>
      <c r="I11" s="203"/>
      <c r="J11" s="204"/>
      <c r="K11" s="202" t="s">
        <v>121</v>
      </c>
      <c r="L11" s="203"/>
      <c r="M11" s="203"/>
      <c r="N11" s="204"/>
      <c r="O11" s="116" t="s">
        <v>76</v>
      </c>
      <c r="P11" s="89" t="s">
        <v>79</v>
      </c>
      <c r="Q11" s="89" t="s">
        <v>78</v>
      </c>
      <c r="R11" s="89" t="s">
        <v>79</v>
      </c>
      <c r="S11" s="89" t="s">
        <v>79</v>
      </c>
      <c r="T11" s="263" t="s">
        <v>79</v>
      </c>
      <c r="U11" s="264"/>
      <c r="V11" s="202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4"/>
    </row>
    <row r="12" spans="1:38">
      <c r="B12" s="30"/>
      <c r="C12" s="30"/>
      <c r="D12" s="114">
        <v>3</v>
      </c>
      <c r="E12" s="268" t="s">
        <v>120</v>
      </c>
      <c r="F12" s="203"/>
      <c r="G12" s="203"/>
      <c r="H12" s="203"/>
      <c r="I12" s="203"/>
      <c r="J12" s="204"/>
      <c r="K12" s="202" t="s">
        <v>60</v>
      </c>
      <c r="L12" s="203"/>
      <c r="M12" s="203"/>
      <c r="N12" s="204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63" t="s">
        <v>79</v>
      </c>
      <c r="U12" s="264"/>
      <c r="V12" s="202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4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296" t="s">
        <v>66</v>
      </c>
      <c r="F17" s="297"/>
      <c r="G17" s="298"/>
      <c r="H17" s="265" t="s">
        <v>36</v>
      </c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7"/>
    </row>
    <row r="18" spans="1:35" s="88" customFormat="1" ht="24" customHeight="1">
      <c r="B18" s="30"/>
      <c r="C18" s="93"/>
      <c r="D18" s="114">
        <v>1</v>
      </c>
      <c r="E18" s="268" t="s">
        <v>125</v>
      </c>
      <c r="F18" s="203"/>
      <c r="G18" s="204"/>
      <c r="H18" s="268" t="s">
        <v>122</v>
      </c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4"/>
    </row>
    <row r="19" spans="1:35" ht="24" customHeight="1">
      <c r="B19" s="1"/>
      <c r="C19" s="93"/>
      <c r="D19" s="114">
        <v>2</v>
      </c>
      <c r="E19" s="268" t="s">
        <v>124</v>
      </c>
      <c r="F19" s="203"/>
      <c r="G19" s="204"/>
      <c r="H19" s="268" t="s">
        <v>115</v>
      </c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4"/>
    </row>
    <row r="20" spans="1:35" ht="24" customHeight="1">
      <c r="B20" s="1"/>
      <c r="C20" s="93"/>
      <c r="D20" s="114">
        <v>3</v>
      </c>
      <c r="E20" s="268" t="s">
        <v>114</v>
      </c>
      <c r="F20" s="203"/>
      <c r="G20" s="204"/>
      <c r="H20" s="268" t="s">
        <v>123</v>
      </c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4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" t="s">
        <v>126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5"/>
      <c r="AE26" s="125"/>
      <c r="AF26" s="124"/>
      <c r="AG26" s="124"/>
      <c r="AH26" s="125"/>
    </row>
    <row r="27" spans="1:35">
      <c r="A27" s="48"/>
      <c r="B27" s="87"/>
      <c r="C27" s="9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5"/>
      <c r="AE27" s="125"/>
      <c r="AF27" s="124"/>
      <c r="AG27" s="124"/>
      <c r="AH27" s="125"/>
    </row>
    <row r="28" spans="1:35">
      <c r="A28" s="48"/>
      <c r="B28" s="87"/>
      <c r="C28" s="93"/>
      <c r="D28" s="124"/>
      <c r="E28" s="329" t="s">
        <v>22</v>
      </c>
      <c r="F28" s="329"/>
      <c r="G28" s="330" t="s">
        <v>127</v>
      </c>
      <c r="H28" s="330"/>
      <c r="I28" s="330"/>
      <c r="J28" s="330"/>
      <c r="K28" s="330"/>
      <c r="L28" s="330"/>
      <c r="M28" s="329" t="s">
        <v>23</v>
      </c>
      <c r="N28" s="329"/>
      <c r="O28" s="316" t="s">
        <v>128</v>
      </c>
      <c r="P28" s="317"/>
      <c r="Q28" s="317"/>
      <c r="R28" s="317"/>
      <c r="S28" s="317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G28" s="317"/>
      <c r="AH28" s="318"/>
    </row>
    <row r="29" spans="1:35">
      <c r="A29" s="48"/>
      <c r="B29" s="1"/>
      <c r="C29" s="93"/>
      <c r="D29" s="124"/>
      <c r="E29" s="93"/>
      <c r="F29" s="93"/>
      <c r="G29" s="93"/>
      <c r="H29" s="93"/>
      <c r="I29" s="93"/>
      <c r="J29" s="93"/>
      <c r="K29" s="93"/>
      <c r="L29" s="93"/>
      <c r="M29" s="93"/>
      <c r="N29" s="92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125"/>
      <c r="AF29" s="124"/>
      <c r="AG29" s="124"/>
      <c r="AH29" s="125"/>
    </row>
    <row r="30" spans="1:35" s="86" customFormat="1">
      <c r="C30" s="25"/>
      <c r="D30" s="25"/>
    </row>
    <row r="31" spans="1: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 t="s">
        <v>32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/>
      <c r="D33" s="58" t="s">
        <v>85</v>
      </c>
      <c r="E33" s="48"/>
      <c r="F33" s="48"/>
      <c r="G33" s="48"/>
      <c r="H33" s="48"/>
      <c r="I33" s="28"/>
      <c r="J33" s="28"/>
      <c r="K33" s="28"/>
      <c r="L33" s="28"/>
      <c r="M33" s="48"/>
      <c r="N33" s="2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40.5" customHeight="1">
      <c r="A35" s="48"/>
      <c r="B35" s="48"/>
      <c r="C35" s="48"/>
      <c r="D35" s="48"/>
      <c r="E35" s="128" t="s">
        <v>86</v>
      </c>
      <c r="F35" s="319" t="s">
        <v>87</v>
      </c>
      <c r="G35" s="320"/>
      <c r="H35" s="320"/>
      <c r="I35" s="320"/>
      <c r="J35" s="320"/>
      <c r="K35" s="321"/>
      <c r="L35" s="322" t="s">
        <v>88</v>
      </c>
      <c r="M35" s="320"/>
      <c r="N35" s="320"/>
      <c r="O35" s="320"/>
      <c r="P35" s="320"/>
      <c r="Q35" s="320"/>
      <c r="R35" s="320"/>
      <c r="S35" s="320"/>
      <c r="T35" s="320"/>
      <c r="U35" s="321"/>
      <c r="V35" s="323" t="s">
        <v>89</v>
      </c>
      <c r="W35" s="324"/>
      <c r="X35" s="325"/>
      <c r="Y35" s="323" t="s">
        <v>90</v>
      </c>
      <c r="Z35" s="324"/>
      <c r="AA35" s="324"/>
      <c r="AB35" s="325"/>
      <c r="AC35" s="326" t="s">
        <v>91</v>
      </c>
      <c r="AD35" s="327"/>
      <c r="AE35" s="327"/>
      <c r="AF35" s="328"/>
      <c r="AG35" s="48"/>
      <c r="AH35" s="48"/>
      <c r="AI35" s="48"/>
    </row>
    <row r="36" spans="1:35" ht="50.25" customHeight="1">
      <c r="A36" s="48"/>
      <c r="B36" s="48"/>
      <c r="C36" s="48"/>
      <c r="D36" s="48"/>
      <c r="E36" s="129">
        <v>1</v>
      </c>
      <c r="F36" s="355" t="s">
        <v>92</v>
      </c>
      <c r="G36" s="311"/>
      <c r="H36" s="311"/>
      <c r="I36" s="311"/>
      <c r="J36" s="311"/>
      <c r="K36" s="312"/>
      <c r="L36" s="310" t="s">
        <v>93</v>
      </c>
      <c r="M36" s="311"/>
      <c r="N36" s="311"/>
      <c r="O36" s="311"/>
      <c r="P36" s="311"/>
      <c r="Q36" s="311"/>
      <c r="R36" s="311"/>
      <c r="S36" s="311"/>
      <c r="T36" s="311"/>
      <c r="U36" s="312"/>
      <c r="V36" s="313" t="s">
        <v>94</v>
      </c>
      <c r="W36" s="314"/>
      <c r="X36" s="315"/>
      <c r="Y36" s="307" t="s">
        <v>95</v>
      </c>
      <c r="Z36" s="308"/>
      <c r="AA36" s="308"/>
      <c r="AB36" s="309"/>
      <c r="AC36" s="310" t="s">
        <v>129</v>
      </c>
      <c r="AD36" s="311"/>
      <c r="AE36" s="311"/>
      <c r="AF36" s="312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58"/>
      <c r="B38" s="58"/>
      <c r="C38" s="58"/>
      <c r="D38"/>
      <c r="E38" s="91" t="s">
        <v>130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>
      <c r="A39" s="58"/>
      <c r="B39" s="58"/>
      <c r="C39" s="58"/>
      <c r="D39"/>
      <c r="E39" s="356" t="s">
        <v>131</v>
      </c>
      <c r="F39" s="357"/>
      <c r="G39" s="357"/>
      <c r="H39" s="357"/>
      <c r="I39" s="357"/>
      <c r="J39" s="358" t="s">
        <v>132</v>
      </c>
      <c r="K39" s="358"/>
      <c r="L39" s="358"/>
      <c r="M39" s="359" t="s">
        <v>133</v>
      </c>
      <c r="N39" s="360"/>
      <c r="O39" s="360"/>
      <c r="P39" s="360"/>
      <c r="Q39" s="360"/>
      <c r="R39" s="360"/>
      <c r="S39" s="361"/>
      <c r="T39" s="359" t="s">
        <v>90</v>
      </c>
      <c r="U39" s="360"/>
      <c r="V39" s="360"/>
      <c r="W39" s="360"/>
      <c r="X39" s="360"/>
      <c r="Y39" s="360"/>
      <c r="Z39" s="360"/>
      <c r="AA39" s="360"/>
      <c r="AB39" s="360"/>
      <c r="AC39" s="360"/>
      <c r="AD39" s="361"/>
    </row>
    <row r="40" spans="1:35" ht="11.25" customHeight="1">
      <c r="A40" s="58"/>
      <c r="B40" s="58"/>
      <c r="C40" s="58"/>
      <c r="D40"/>
      <c r="E40" s="310" t="s">
        <v>134</v>
      </c>
      <c r="F40" s="362"/>
      <c r="G40" s="362"/>
      <c r="H40" s="362"/>
      <c r="I40" s="362"/>
      <c r="J40" s="363" t="s">
        <v>135</v>
      </c>
      <c r="K40" s="363"/>
      <c r="L40" s="363"/>
      <c r="M40" s="364" t="s">
        <v>136</v>
      </c>
      <c r="N40" s="365"/>
      <c r="O40" s="365"/>
      <c r="P40" s="365"/>
      <c r="Q40" s="365"/>
      <c r="R40" s="365"/>
      <c r="S40" s="366"/>
      <c r="T40" s="364" t="s">
        <v>136</v>
      </c>
      <c r="U40" s="365"/>
      <c r="V40" s="365"/>
      <c r="W40" s="365"/>
      <c r="X40" s="365"/>
      <c r="Y40" s="365"/>
      <c r="Z40" s="365"/>
      <c r="AA40" s="365"/>
      <c r="AB40" s="365"/>
      <c r="AC40" s="365"/>
      <c r="AD40" s="366"/>
    </row>
    <row r="41" spans="1:35" ht="11.25" customHeight="1">
      <c r="A41" s="58"/>
      <c r="B41" s="58"/>
      <c r="C41" s="58"/>
      <c r="D41"/>
      <c r="E41" s="151"/>
      <c r="F41" s="151"/>
      <c r="G41" s="151"/>
      <c r="H41" s="151"/>
      <c r="I41" s="151"/>
      <c r="J41" s="152"/>
      <c r="K41" s="152"/>
      <c r="L41" s="152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</row>
    <row r="42" spans="1:35">
      <c r="A42" s="58"/>
      <c r="B42" s="58"/>
      <c r="C42" s="58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>
      <c r="A43" s="48"/>
      <c r="B43" s="48"/>
      <c r="C43" s="48"/>
      <c r="D43" s="58" t="s">
        <v>137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58" t="s">
        <v>138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58" t="s">
        <v>144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58"/>
      <c r="B48" s="58"/>
      <c r="C48" s="58"/>
      <c r="D48"/>
      <c r="E48" s="356" t="s">
        <v>139</v>
      </c>
      <c r="F48" s="357"/>
      <c r="G48" s="357"/>
      <c r="H48" s="357"/>
      <c r="I48" s="357"/>
      <c r="J48" s="358" t="s">
        <v>132</v>
      </c>
      <c r="K48" s="358"/>
      <c r="L48" s="358"/>
      <c r="M48" s="359" t="s">
        <v>140</v>
      </c>
      <c r="N48" s="360"/>
      <c r="O48" s="360"/>
      <c r="P48" s="360"/>
      <c r="Q48" s="360"/>
      <c r="R48" s="360"/>
      <c r="S48" s="361"/>
      <c r="T48" s="359" t="s">
        <v>90</v>
      </c>
      <c r="U48" s="360"/>
      <c r="V48" s="360"/>
      <c r="W48" s="360"/>
      <c r="X48" s="360"/>
      <c r="Y48" s="360"/>
      <c r="Z48" s="360"/>
      <c r="AA48" s="360"/>
      <c r="AB48" s="360"/>
      <c r="AC48" s="360"/>
      <c r="AD48" s="361"/>
    </row>
    <row r="49" spans="1:35" ht="11.25" customHeight="1">
      <c r="A49" s="58"/>
      <c r="B49" s="58"/>
      <c r="C49" s="58"/>
      <c r="D49"/>
      <c r="E49" s="310" t="s">
        <v>141</v>
      </c>
      <c r="F49" s="362"/>
      <c r="G49" s="362"/>
      <c r="H49" s="362"/>
      <c r="I49" s="362"/>
      <c r="J49" s="363" t="s">
        <v>142</v>
      </c>
      <c r="K49" s="363"/>
      <c r="L49" s="363"/>
      <c r="M49" s="364" t="s">
        <v>143</v>
      </c>
      <c r="N49" s="365"/>
      <c r="O49" s="365"/>
      <c r="P49" s="365"/>
      <c r="Q49" s="365"/>
      <c r="R49" s="365"/>
      <c r="S49" s="366"/>
      <c r="T49" s="364" t="s">
        <v>145</v>
      </c>
      <c r="U49" s="365"/>
      <c r="V49" s="365"/>
      <c r="W49" s="365"/>
      <c r="X49" s="365"/>
      <c r="Y49" s="365"/>
      <c r="Z49" s="365"/>
      <c r="AA49" s="365"/>
      <c r="AB49" s="365"/>
      <c r="AC49" s="365"/>
      <c r="AD49" s="366"/>
    </row>
    <row r="50" spans="1: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58" t="s">
        <v>146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346" t="s">
        <v>96</v>
      </c>
      <c r="F54" s="347"/>
      <c r="G54" s="347"/>
      <c r="H54" s="347"/>
      <c r="I54" s="347"/>
      <c r="J54" s="347"/>
      <c r="K54" s="347"/>
      <c r="L54" s="347"/>
      <c r="M54" s="347"/>
      <c r="N54" s="348"/>
      <c r="O54" s="349" t="s">
        <v>97</v>
      </c>
      <c r="P54" s="350"/>
      <c r="Q54" s="350"/>
      <c r="R54" s="350"/>
      <c r="S54" s="350"/>
      <c r="T54" s="350"/>
      <c r="U54" s="350"/>
      <c r="V54" s="350"/>
      <c r="W54" s="350"/>
      <c r="X54" s="351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334" t="s">
        <v>100</v>
      </c>
      <c r="F55" s="335"/>
      <c r="G55" s="335"/>
      <c r="H55" s="335"/>
      <c r="I55" s="335"/>
      <c r="J55" s="335"/>
      <c r="K55" s="335"/>
      <c r="L55" s="335"/>
      <c r="M55" s="335"/>
      <c r="N55" s="336"/>
      <c r="O55" s="352" t="s">
        <v>102</v>
      </c>
      <c r="P55" s="353"/>
      <c r="Q55" s="353"/>
      <c r="R55" s="353"/>
      <c r="S55" s="353"/>
      <c r="T55" s="353"/>
      <c r="U55" s="353"/>
      <c r="V55" s="353"/>
      <c r="W55" s="353"/>
      <c r="X55" s="354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337"/>
      <c r="F56" s="338"/>
      <c r="G56" s="338"/>
      <c r="H56" s="338"/>
      <c r="I56" s="338"/>
      <c r="J56" s="338"/>
      <c r="K56" s="338"/>
      <c r="L56" s="338"/>
      <c r="M56" s="338"/>
      <c r="N56" s="339"/>
      <c r="O56" s="352" t="s">
        <v>104</v>
      </c>
      <c r="P56" s="353"/>
      <c r="Q56" s="353"/>
      <c r="R56" s="353"/>
      <c r="S56" s="353"/>
      <c r="T56" s="353"/>
      <c r="U56" s="353"/>
      <c r="V56" s="353"/>
      <c r="W56" s="353"/>
      <c r="X56" s="354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340"/>
      <c r="F57" s="341"/>
      <c r="G57" s="341"/>
      <c r="H57" s="341"/>
      <c r="I57" s="341"/>
      <c r="J57" s="341"/>
      <c r="K57" s="341"/>
      <c r="L57" s="341"/>
      <c r="M57" s="341"/>
      <c r="N57" s="342"/>
      <c r="O57" s="343" t="s">
        <v>105</v>
      </c>
      <c r="P57" s="344"/>
      <c r="Q57" s="344"/>
      <c r="R57" s="344"/>
      <c r="S57" s="344"/>
      <c r="T57" s="344"/>
      <c r="U57" s="344"/>
      <c r="V57" s="344"/>
      <c r="W57" s="344"/>
      <c r="X57" s="345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331" t="s">
        <v>98</v>
      </c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3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130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2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144"/>
      <c r="F60" s="134" t="s">
        <v>147</v>
      </c>
      <c r="G60" s="135"/>
      <c r="H60" s="135"/>
      <c r="I60" s="135"/>
      <c r="J60" s="136"/>
      <c r="K60" s="147" t="s">
        <v>107</v>
      </c>
      <c r="L60" s="135"/>
      <c r="M60" s="135"/>
      <c r="N60" s="134" t="s">
        <v>148</v>
      </c>
      <c r="O60" s="135"/>
      <c r="P60" s="135"/>
      <c r="Q60" s="135"/>
      <c r="R60" s="145"/>
      <c r="S60" s="145"/>
      <c r="T60" s="145"/>
      <c r="U60" s="145"/>
      <c r="V60" s="145"/>
      <c r="W60" s="145"/>
      <c r="X60" s="146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144"/>
      <c r="F61" s="134" t="s">
        <v>108</v>
      </c>
      <c r="G61" s="135"/>
      <c r="H61" s="135"/>
      <c r="I61" s="135"/>
      <c r="J61" s="136"/>
      <c r="K61" s="136" t="s">
        <v>99</v>
      </c>
      <c r="L61" s="135"/>
      <c r="M61" s="135"/>
      <c r="N61" s="134" t="s">
        <v>106</v>
      </c>
      <c r="O61" s="135"/>
      <c r="P61" s="135"/>
      <c r="Q61" s="135"/>
      <c r="R61" s="145"/>
      <c r="S61" s="145"/>
      <c r="T61" s="145"/>
      <c r="U61" s="145"/>
      <c r="V61" s="145"/>
      <c r="W61" s="145"/>
      <c r="X61" s="146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144"/>
      <c r="F62" s="134"/>
      <c r="G62" s="135"/>
      <c r="H62" s="135"/>
      <c r="I62" s="135"/>
      <c r="J62" s="136"/>
      <c r="K62" s="136"/>
      <c r="L62" s="135"/>
      <c r="M62" s="135"/>
      <c r="N62" s="134"/>
      <c r="O62" s="135"/>
      <c r="P62" s="135"/>
      <c r="Q62" s="135"/>
      <c r="R62" s="145"/>
      <c r="S62" s="145"/>
      <c r="T62" s="145"/>
      <c r="U62" s="145"/>
      <c r="V62" s="145"/>
      <c r="W62" s="145"/>
      <c r="X62" s="146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133"/>
      <c r="F63" s="91" t="s">
        <v>149</v>
      </c>
      <c r="G63" s="135"/>
      <c r="H63" s="135"/>
      <c r="I63" s="135"/>
      <c r="J63" s="136"/>
      <c r="L63" s="135"/>
      <c r="M63" s="135"/>
      <c r="O63" s="135"/>
      <c r="P63" s="135"/>
      <c r="Q63" s="135"/>
      <c r="R63" s="135"/>
      <c r="S63" s="135"/>
      <c r="T63" s="137"/>
      <c r="U63" s="135"/>
      <c r="V63" s="135"/>
      <c r="W63" s="135"/>
      <c r="X63" s="13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139"/>
      <c r="F64" s="140"/>
      <c r="G64" s="140"/>
      <c r="H64" s="140"/>
      <c r="I64" s="140"/>
      <c r="J64" s="141"/>
      <c r="K64" s="141"/>
      <c r="L64" s="140"/>
      <c r="M64" s="140"/>
      <c r="N64" s="140"/>
      <c r="O64" s="140"/>
      <c r="P64" s="140"/>
      <c r="Q64" s="140"/>
      <c r="R64" s="140"/>
      <c r="S64" s="140"/>
      <c r="T64" s="142"/>
      <c r="U64" s="140"/>
      <c r="V64" s="140"/>
      <c r="W64" s="140"/>
      <c r="X64" s="143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58" t="s">
        <v>150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58" t="s">
        <v>151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3" spans="1:35">
      <c r="C73" s="30" t="s">
        <v>33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5">
      <c r="C74" s="30"/>
      <c r="D74" s="30" t="s">
        <v>38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5">
      <c r="C76" s="30"/>
      <c r="E76" s="1" t="s">
        <v>152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7"/>
      <c r="AE76" s="30"/>
      <c r="AF76" s="30"/>
    </row>
    <row r="77" spans="1:35">
      <c r="C77" s="3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7"/>
      <c r="AE77" s="30"/>
      <c r="AF77" s="30"/>
    </row>
    <row r="78" spans="1:35">
      <c r="C78" s="30"/>
      <c r="D78" s="30"/>
      <c r="E78" s="329" t="s">
        <v>22</v>
      </c>
      <c r="F78" s="329"/>
      <c r="G78" s="316" t="s">
        <v>153</v>
      </c>
      <c r="H78" s="317"/>
      <c r="I78" s="317"/>
      <c r="J78" s="317"/>
      <c r="K78" s="317"/>
      <c r="L78" s="318"/>
      <c r="M78" s="329" t="s">
        <v>23</v>
      </c>
      <c r="N78" s="329"/>
      <c r="O78" s="316" t="s">
        <v>154</v>
      </c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7"/>
      <c r="AH78" s="318"/>
    </row>
    <row r="79" spans="1:3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3:34">
      <c r="C81" s="30"/>
      <c r="D81" s="30" t="s">
        <v>39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3:34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3:34">
      <c r="C83" s="30"/>
      <c r="D83" s="30"/>
      <c r="E83" s="305" t="s">
        <v>53</v>
      </c>
      <c r="F83" s="299" t="s">
        <v>24</v>
      </c>
      <c r="G83" s="300"/>
      <c r="H83" s="300"/>
      <c r="I83" s="301"/>
      <c r="J83" s="299" t="s">
        <v>25</v>
      </c>
      <c r="K83" s="300"/>
      <c r="L83" s="300"/>
      <c r="M83" s="301"/>
      <c r="N83" s="277" t="s">
        <v>26</v>
      </c>
      <c r="O83" s="277"/>
      <c r="P83" s="277"/>
      <c r="Q83" s="277"/>
      <c r="R83" s="277"/>
      <c r="S83" s="277"/>
      <c r="T83" s="277"/>
      <c r="U83" s="277"/>
      <c r="V83" s="277"/>
      <c r="W83" s="299" t="s">
        <v>34</v>
      </c>
      <c r="X83" s="300"/>
      <c r="Y83" s="300"/>
      <c r="Z83" s="300"/>
      <c r="AA83" s="300"/>
      <c r="AB83" s="300"/>
      <c r="AC83" s="301"/>
      <c r="AD83" s="299" t="s">
        <v>35</v>
      </c>
      <c r="AE83" s="300"/>
      <c r="AF83" s="300"/>
      <c r="AG83" s="300"/>
      <c r="AH83" s="301"/>
    </row>
    <row r="84" spans="3:34">
      <c r="C84" s="30"/>
      <c r="D84" s="1"/>
      <c r="E84" s="306"/>
      <c r="F84" s="302"/>
      <c r="G84" s="303"/>
      <c r="H84" s="303"/>
      <c r="I84" s="304"/>
      <c r="J84" s="302"/>
      <c r="K84" s="303"/>
      <c r="L84" s="303"/>
      <c r="M84" s="304"/>
      <c r="N84" s="277" t="s">
        <v>29</v>
      </c>
      <c r="O84" s="277"/>
      <c r="P84" s="277"/>
      <c r="Q84" s="277"/>
      <c r="R84" s="277"/>
      <c r="S84" s="278" t="s">
        <v>30</v>
      </c>
      <c r="T84" s="278"/>
      <c r="U84" s="278"/>
      <c r="V84" s="278"/>
      <c r="W84" s="302"/>
      <c r="X84" s="303"/>
      <c r="Y84" s="303"/>
      <c r="Z84" s="303"/>
      <c r="AA84" s="303"/>
      <c r="AB84" s="303"/>
      <c r="AC84" s="304"/>
      <c r="AD84" s="302"/>
      <c r="AE84" s="303"/>
      <c r="AF84" s="303"/>
      <c r="AG84" s="303"/>
      <c r="AH84" s="304"/>
    </row>
    <row r="85" spans="3:34">
      <c r="C85" s="30"/>
      <c r="D85" s="1"/>
      <c r="E85" s="41">
        <v>1</v>
      </c>
      <c r="F85" s="274" t="s">
        <v>156</v>
      </c>
      <c r="G85" s="275"/>
      <c r="H85" s="275"/>
      <c r="I85" s="276"/>
      <c r="J85" s="274" t="s">
        <v>101</v>
      </c>
      <c r="K85" s="275"/>
      <c r="L85" s="275"/>
      <c r="M85" s="276"/>
      <c r="N85" s="272" t="s">
        <v>81</v>
      </c>
      <c r="O85" s="270"/>
      <c r="P85" s="270"/>
      <c r="Q85" s="270"/>
      <c r="R85" s="270"/>
      <c r="S85" s="273" t="s">
        <v>82</v>
      </c>
      <c r="T85" s="271"/>
      <c r="U85" s="271"/>
      <c r="V85" s="271"/>
      <c r="W85" s="260"/>
      <c r="X85" s="261"/>
      <c r="Y85" s="261"/>
      <c r="Z85" s="261"/>
      <c r="AA85" s="261"/>
      <c r="AB85" s="261"/>
      <c r="AC85" s="262"/>
      <c r="AD85" s="260"/>
      <c r="AE85" s="261"/>
      <c r="AF85" s="261"/>
      <c r="AG85" s="261"/>
      <c r="AH85" s="262"/>
    </row>
    <row r="86" spans="3:34">
      <c r="C86" s="30"/>
      <c r="D86" s="1"/>
      <c r="E86" s="41">
        <v>2</v>
      </c>
      <c r="F86" s="274" t="s">
        <v>157</v>
      </c>
      <c r="G86" s="275"/>
      <c r="H86" s="275"/>
      <c r="I86" s="276"/>
      <c r="J86" s="274" t="s">
        <v>103</v>
      </c>
      <c r="K86" s="275"/>
      <c r="L86" s="275"/>
      <c r="M86" s="276"/>
      <c r="N86" s="272" t="s">
        <v>81</v>
      </c>
      <c r="O86" s="270"/>
      <c r="P86" s="270"/>
      <c r="Q86" s="270"/>
      <c r="R86" s="270"/>
      <c r="S86" s="273" t="s">
        <v>83</v>
      </c>
      <c r="T86" s="271"/>
      <c r="U86" s="271"/>
      <c r="V86" s="271"/>
      <c r="W86" s="260"/>
      <c r="X86" s="261"/>
      <c r="Y86" s="261"/>
      <c r="Z86" s="261"/>
      <c r="AA86" s="261"/>
      <c r="AB86" s="261"/>
      <c r="AC86" s="262"/>
      <c r="AD86" s="260"/>
      <c r="AE86" s="261"/>
      <c r="AF86" s="261"/>
      <c r="AG86" s="261"/>
      <c r="AH86" s="262"/>
    </row>
    <row r="87" spans="3:34">
      <c r="C87" s="30"/>
      <c r="D87" s="1"/>
      <c r="E87" s="41">
        <v>3</v>
      </c>
      <c r="F87" s="274" t="s">
        <v>80</v>
      </c>
      <c r="G87" s="275"/>
      <c r="H87" s="275"/>
      <c r="I87" s="276"/>
      <c r="J87" s="274" t="s">
        <v>105</v>
      </c>
      <c r="K87" s="275"/>
      <c r="L87" s="275"/>
      <c r="M87" s="276"/>
      <c r="N87" s="272" t="s">
        <v>81</v>
      </c>
      <c r="O87" s="270"/>
      <c r="P87" s="270"/>
      <c r="Q87" s="270"/>
      <c r="R87" s="270"/>
      <c r="S87" s="273" t="s">
        <v>84</v>
      </c>
      <c r="T87" s="271"/>
      <c r="U87" s="271"/>
      <c r="V87" s="271"/>
      <c r="W87" s="260"/>
      <c r="X87" s="261"/>
      <c r="Y87" s="261"/>
      <c r="Z87" s="261"/>
      <c r="AA87" s="261"/>
      <c r="AB87" s="261"/>
      <c r="AC87" s="262"/>
      <c r="AD87" s="260"/>
      <c r="AE87" s="261"/>
      <c r="AF87" s="261"/>
      <c r="AG87" s="261"/>
      <c r="AH87" s="262"/>
    </row>
    <row r="88" spans="3:34">
      <c r="C88" s="30"/>
      <c r="D88" s="1"/>
      <c r="E88" s="41">
        <v>4</v>
      </c>
      <c r="F88" s="274"/>
      <c r="G88" s="275"/>
      <c r="H88" s="275"/>
      <c r="I88" s="276"/>
      <c r="J88" s="274"/>
      <c r="K88" s="275"/>
      <c r="L88" s="275"/>
      <c r="M88" s="276"/>
      <c r="N88" s="269"/>
      <c r="O88" s="270"/>
      <c r="P88" s="270"/>
      <c r="Q88" s="270"/>
      <c r="R88" s="270"/>
      <c r="S88" s="271"/>
      <c r="T88" s="271"/>
      <c r="U88" s="271"/>
      <c r="V88" s="271"/>
      <c r="W88" s="260"/>
      <c r="X88" s="261"/>
      <c r="Y88" s="261"/>
      <c r="Z88" s="261"/>
      <c r="AA88" s="261"/>
      <c r="AB88" s="261"/>
      <c r="AC88" s="262"/>
      <c r="AD88" s="260"/>
      <c r="AE88" s="261"/>
      <c r="AF88" s="261"/>
      <c r="AG88" s="261"/>
      <c r="AH88" s="262"/>
    </row>
    <row r="89" spans="3:34">
      <c r="C89" s="30"/>
      <c r="D89" s="1"/>
      <c r="E89" s="41">
        <v>5</v>
      </c>
      <c r="F89" s="274"/>
      <c r="G89" s="275"/>
      <c r="H89" s="275"/>
      <c r="I89" s="276"/>
      <c r="J89" s="274"/>
      <c r="K89" s="275"/>
      <c r="L89" s="275"/>
      <c r="M89" s="276"/>
      <c r="N89" s="269"/>
      <c r="O89" s="270"/>
      <c r="P89" s="270"/>
      <c r="Q89" s="270"/>
      <c r="R89" s="270"/>
      <c r="S89" s="271"/>
      <c r="T89" s="271"/>
      <c r="U89" s="271"/>
      <c r="V89" s="271"/>
      <c r="W89" s="260"/>
      <c r="X89" s="261"/>
      <c r="Y89" s="261"/>
      <c r="Z89" s="261"/>
      <c r="AA89" s="261"/>
      <c r="AB89" s="261"/>
      <c r="AC89" s="262"/>
      <c r="AD89" s="260"/>
      <c r="AE89" s="261"/>
      <c r="AF89" s="261"/>
      <c r="AG89" s="261"/>
      <c r="AH89" s="262"/>
    </row>
  </sheetData>
  <mergeCells count="123">
    <mergeCell ref="T48:AD48"/>
    <mergeCell ref="E49:I49"/>
    <mergeCell ref="J49:L49"/>
    <mergeCell ref="M49:S49"/>
    <mergeCell ref="T49:AD49"/>
    <mergeCell ref="E39:I39"/>
    <mergeCell ref="J39:L39"/>
    <mergeCell ref="M39:S39"/>
    <mergeCell ref="T39:AD39"/>
    <mergeCell ref="E40:I40"/>
    <mergeCell ref="J40:L40"/>
    <mergeCell ref="M40:S40"/>
    <mergeCell ref="T40:AD40"/>
    <mergeCell ref="E12:J12"/>
    <mergeCell ref="K12:N12"/>
    <mergeCell ref="V12:AH12"/>
    <mergeCell ref="E10:J10"/>
    <mergeCell ref="E78:F78"/>
    <mergeCell ref="E20:G20"/>
    <mergeCell ref="K10:N10"/>
    <mergeCell ref="E28:F28"/>
    <mergeCell ref="G28:L28"/>
    <mergeCell ref="M28:N28"/>
    <mergeCell ref="T10:U10"/>
    <mergeCell ref="V10:AH10"/>
    <mergeCell ref="E11:J11"/>
    <mergeCell ref="K11:N11"/>
    <mergeCell ref="T11:U11"/>
    <mergeCell ref="V11:AH11"/>
    <mergeCell ref="E58:X58"/>
    <mergeCell ref="E55:N57"/>
    <mergeCell ref="O57:X57"/>
    <mergeCell ref="E54:N54"/>
    <mergeCell ref="O54:X54"/>
    <mergeCell ref="O55:X55"/>
    <mergeCell ref="O56:X56"/>
    <mergeCell ref="F36:K36"/>
    <mergeCell ref="E17:G17"/>
    <mergeCell ref="E18:G18"/>
    <mergeCell ref="E19:G19"/>
    <mergeCell ref="F83:I84"/>
    <mergeCell ref="E83:E84"/>
    <mergeCell ref="Y36:AB36"/>
    <mergeCell ref="L36:U36"/>
    <mergeCell ref="V36:X36"/>
    <mergeCell ref="G78:L78"/>
    <mergeCell ref="O78:AH78"/>
    <mergeCell ref="W83:AC84"/>
    <mergeCell ref="AD83:AH84"/>
    <mergeCell ref="O28:AH28"/>
    <mergeCell ref="F35:K35"/>
    <mergeCell ref="L35:U35"/>
    <mergeCell ref="V35:X35"/>
    <mergeCell ref="Y35:AB35"/>
    <mergeCell ref="AC35:AF35"/>
    <mergeCell ref="M78:N78"/>
    <mergeCell ref="J83:M84"/>
    <mergeCell ref="AC36:AF36"/>
    <mergeCell ref="E48:I48"/>
    <mergeCell ref="J48:L48"/>
    <mergeCell ref="M48:S4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88:I88"/>
    <mergeCell ref="F89:I89"/>
    <mergeCell ref="W87:AC87"/>
    <mergeCell ref="W88:AC88"/>
    <mergeCell ref="W89:AC89"/>
    <mergeCell ref="N83:V83"/>
    <mergeCell ref="N84:R84"/>
    <mergeCell ref="S84:V84"/>
    <mergeCell ref="N86:R86"/>
    <mergeCell ref="S86:V86"/>
    <mergeCell ref="N85:R85"/>
    <mergeCell ref="S85:V85"/>
    <mergeCell ref="J85:M85"/>
    <mergeCell ref="J86:M86"/>
    <mergeCell ref="AD85:AH85"/>
    <mergeCell ref="AD86:AH86"/>
    <mergeCell ref="AD87:AH87"/>
    <mergeCell ref="W85:AC85"/>
    <mergeCell ref="W86:AC86"/>
    <mergeCell ref="T12:U12"/>
    <mergeCell ref="AD88:AH88"/>
    <mergeCell ref="AD89:AH89"/>
    <mergeCell ref="H17:AH17"/>
    <mergeCell ref="H18:AH18"/>
    <mergeCell ref="H19:AH19"/>
    <mergeCell ref="H20:AH20"/>
    <mergeCell ref="N89:R89"/>
    <mergeCell ref="S89:V89"/>
    <mergeCell ref="N88:R88"/>
    <mergeCell ref="S88:V88"/>
    <mergeCell ref="N87:R87"/>
    <mergeCell ref="S87:V87"/>
    <mergeCell ref="J87:M87"/>
    <mergeCell ref="J88:M88"/>
    <mergeCell ref="J89:M89"/>
    <mergeCell ref="F85:I85"/>
    <mergeCell ref="F86:I86"/>
    <mergeCell ref="F87:I87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34" man="1"/>
    <brk id="71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2019-09-27T09:07:20Z</dcterms:modified>
</cp:coreProperties>
</file>