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6417C566-7B95-44A7-A6D5-5DBBA00A8D25}"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302(汎用エラー)" sheetId="31" r:id="rId5"/>
    <sheet name="3. WA10302(二重サブミット)" sheetId="32" r:id="rId6"/>
    <sheet name="4. WA10302(排他エラー)" sheetId="33" r:id="rId7"/>
    <sheet name="5. WA10302(ページ未存在エラー)" sheetId="34" r:id="rId8"/>
    <sheet name="6. WA10302(認可エラー)" sheetId="35" r:id="rId9"/>
    <sheet name="7. WA10302(未承認エラー) " sheetId="36" r:id="rId10"/>
    <sheet name="8. WA10302(サイズ超過エラー)" sheetId="37" r:id="rId11"/>
    <sheet name="9. WA10302(不正遷移エラー)" sheetId="38" r:id="rId12"/>
    <sheet name="10. WA10302(操作エラー)" sheetId="39" r:id="rId13"/>
    <sheet name="11. WA10302(データ未存在エラー)" sheetId="40" r:id="rId14"/>
    <sheet name="データ" sheetId="29" r:id="rId15"/>
  </sheets>
  <definedNames>
    <definedName name="_xlnm._FilterDatabase" localSheetId="12" hidden="1">'10. WA10302(操作エラー)'!#REF!</definedName>
    <definedName name="_xlnm._FilterDatabase" localSheetId="13" hidden="1">'11. WA10302(データ未存在エラー)'!#REF!</definedName>
    <definedName name="_xlnm._FilterDatabase" localSheetId="4" hidden="1">'2. WA10302(汎用エラー)'!#REF!</definedName>
    <definedName name="_xlnm._FilterDatabase" localSheetId="5" hidden="1">'3. WA10302(二重サブミット)'!#REF!</definedName>
    <definedName name="_xlnm._FilterDatabase" localSheetId="6" hidden="1">'4. WA10302(排他エラー)'!#REF!</definedName>
    <definedName name="_xlnm._FilterDatabase" localSheetId="7" hidden="1">'5. WA10302(ページ未存在エラー)'!#REF!</definedName>
    <definedName name="_xlnm._FilterDatabase" localSheetId="8" hidden="1">'6. WA10302(認可エラー)'!#REF!</definedName>
    <definedName name="_xlnm._FilterDatabase" localSheetId="9" hidden="1">'7. WA10302(未承認エラー) '!#REF!</definedName>
    <definedName name="_xlnm._FilterDatabase" localSheetId="10" hidden="1">'8. WA10302(サイズ超過エラー)'!#REF!</definedName>
    <definedName name="_xlnm._FilterDatabase" localSheetId="11" hidden="1">'9. WA10302(不正遷移エラー)'!#REF!</definedName>
    <definedName name="_Toc46209822" localSheetId="3">'1.  画面取引定義'!$B$5</definedName>
    <definedName name="_xlnm.Print_Area" localSheetId="3">'1.  画面取引定義'!$A$1:$AI$21</definedName>
    <definedName name="_xlnm.Print_Area" localSheetId="12">'10. WA10302(操作エラー)'!$A$1:$AI$82</definedName>
    <definedName name="_xlnm.Print_Area" localSheetId="13">'11. WA10302(データ未存在エラー)'!$A$1:$AI$82</definedName>
    <definedName name="_xlnm.Print_Area" localSheetId="4">'2. WA10302(汎用エラー)'!$A$1:$AI$82</definedName>
    <definedName name="_xlnm.Print_Area" localSheetId="5">'3. WA10302(二重サブミット)'!$A$1:$AI$82</definedName>
    <definedName name="_xlnm.Print_Area" localSheetId="6">'4. WA10302(排他エラー)'!$A$1:$AI$82</definedName>
    <definedName name="_xlnm.Print_Area" localSheetId="7">'5. WA10302(ページ未存在エラー)'!$A$1:$AI$82</definedName>
    <definedName name="_xlnm.Print_Area" localSheetId="8">'6. WA10302(認可エラー)'!$A$1:$AI$82</definedName>
    <definedName name="_xlnm.Print_Area" localSheetId="9">'7. WA10302(未承認エラー) '!$A$1:$AI$82</definedName>
    <definedName name="_xlnm.Print_Area" localSheetId="10">'8. WA10302(サイズ超過エラー)'!$A$1:$AI$82</definedName>
    <definedName name="_xlnm.Print_Area" localSheetId="11">'9. WA10302(不正遷移エラー)'!$A$1:$AI$82</definedName>
    <definedName name="_xlnm.Print_Area" localSheetId="14">データ!$A$1:$E$13</definedName>
    <definedName name="_xlnm.Print_Area" localSheetId="0">表紙!$A$1:$S$39</definedName>
    <definedName name="_xlnm.Print_Area" localSheetId="1">変更履歴!$A$1:$AI$31</definedName>
    <definedName name="_xlnm.Print_Area" localSheetId="2">目次!$A$1:$AI$89</definedName>
    <definedName name="_xlnm.Print_Titles" localSheetId="3">'1.  画面取引定義'!$1:$4</definedName>
    <definedName name="_xlnm.Print_Titles" localSheetId="12">'10. WA10302(操作エラー)'!$1:$4</definedName>
    <definedName name="_xlnm.Print_Titles" localSheetId="13">'11. WA10302(データ未存在エラー)'!$1:$4</definedName>
    <definedName name="_xlnm.Print_Titles" localSheetId="4">'2. WA10302(汎用エラー)'!$1:$4</definedName>
    <definedName name="_xlnm.Print_Titles" localSheetId="5">'3. WA10302(二重サブミット)'!$1:$4</definedName>
    <definedName name="_xlnm.Print_Titles" localSheetId="6">'4. WA10302(排他エラー)'!$1:$4</definedName>
    <definedName name="_xlnm.Print_Titles" localSheetId="7">'5. WA10302(ページ未存在エラー)'!$1:$4</definedName>
    <definedName name="_xlnm.Print_Titles" localSheetId="8">'6. WA10302(認可エラー)'!$1:$4</definedName>
    <definedName name="_xlnm.Print_Titles" localSheetId="9">'7. WA10302(未承認エラー) '!$1:$4</definedName>
    <definedName name="_xlnm.Print_Titles" localSheetId="10">'8. WA10302(サイズ超過エラー)'!$1:$4</definedName>
    <definedName name="_xlnm.Print_Titles" localSheetId="11">'9. WA10302(不正遷移エラー)'!$1:$4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3" i="36"/>
  <c r="AC3" i="32"/>
  <c r="E2" i="37"/>
  <c r="AG3" i="39"/>
  <c r="AG1" i="13"/>
  <c r="AC3" i="38"/>
  <c r="AG1" i="37"/>
  <c r="AG3" i="35"/>
  <c r="S1" i="32"/>
  <c r="S1" i="34"/>
  <c r="AC1" i="33"/>
  <c r="E2" i="33"/>
  <c r="AG2" i="36"/>
  <c r="E1" i="36"/>
  <c r="E3" i="39"/>
  <c r="I25" i="11"/>
  <c r="AG3" i="32"/>
  <c r="E3" i="32"/>
  <c r="AG1" i="32"/>
  <c r="S1" i="36"/>
  <c r="AG1" i="30"/>
  <c r="E1" i="33"/>
  <c r="AG1" i="36"/>
  <c r="E1" i="37"/>
  <c r="E3" i="33"/>
  <c r="E3" i="13"/>
  <c r="AG3" i="31"/>
  <c r="E1" i="31"/>
  <c r="AG1" i="39"/>
  <c r="AC1" i="32"/>
  <c r="E2" i="36"/>
  <c r="AG1" i="33"/>
  <c r="E3" i="31"/>
  <c r="AC1" i="36"/>
  <c r="AG2" i="37"/>
  <c r="AG2" i="13"/>
  <c r="AG2" i="33"/>
  <c r="AC3" i="35"/>
  <c r="E1" i="35"/>
  <c r="AG3" i="38"/>
  <c r="E2" i="35"/>
  <c r="AG2" i="39"/>
  <c r="AC1" i="39"/>
  <c r="AC3" i="31"/>
  <c r="AG3" i="30"/>
  <c r="AG2" i="30"/>
  <c r="E3" i="34"/>
  <c r="AG3" i="37"/>
  <c r="E3" i="37"/>
  <c r="S1" i="38"/>
  <c r="AG2" i="31"/>
  <c r="AG3" i="34"/>
  <c r="E1" i="30"/>
  <c r="E1" i="13"/>
  <c r="AC3" i="34"/>
  <c r="AC3" i="39"/>
  <c r="AC3" i="30"/>
  <c r="E2" i="32"/>
  <c r="S1" i="31"/>
  <c r="AC1" i="30"/>
  <c r="E2" i="38"/>
  <c r="E3" i="30"/>
  <c r="AG3" i="13"/>
  <c r="AG2" i="35"/>
  <c r="AG2" i="32"/>
  <c r="AC3" i="36"/>
  <c r="AC1" i="35"/>
  <c r="AC3" i="13"/>
  <c r="AC1" i="31"/>
  <c r="AG3" i="33"/>
  <c r="S1" i="39"/>
  <c r="E2" i="31"/>
  <c r="E1" i="32"/>
  <c r="E2" i="39"/>
  <c r="E1" i="39"/>
  <c r="AG2" i="34"/>
  <c r="E1" i="38"/>
  <c r="AC1" i="37"/>
  <c r="AG1" i="35"/>
  <c r="AC3" i="33"/>
  <c r="E3" i="38"/>
  <c r="S1" i="33"/>
  <c r="AG1" i="38"/>
  <c r="E1" i="34"/>
  <c r="AC2" i="14"/>
  <c r="AC2" i="36"/>
  <c r="AC2" i="38"/>
  <c r="E3" i="35"/>
  <c r="S1" i="30"/>
  <c r="AG1" i="34"/>
  <c r="AC1" i="13"/>
  <c r="E2" i="30"/>
  <c r="E2" i="13"/>
  <c r="S1" i="35"/>
  <c r="AC1" i="34"/>
  <c r="S1" i="13"/>
  <c r="AG2" i="38"/>
  <c r="S1" i="37"/>
  <c r="AC3" i="37"/>
  <c r="AC2" i="13"/>
  <c r="AG1" i="31"/>
  <c r="AC1" i="38"/>
  <c r="E2" i="34"/>
  <c r="AG3" i="36"/>
  <c r="AG3" i="40"/>
  <c r="E2" i="40"/>
  <c r="AG1" i="40"/>
  <c r="E1" i="40"/>
  <c r="AC3" i="40"/>
  <c r="S1" i="40"/>
  <c r="E3" i="40"/>
  <c r="AG2" i="40"/>
  <c r="AC1" i="40"/>
  <c r="AC2" i="35"/>
  <c r="AC2" i="37"/>
  <c r="AC2" i="39"/>
  <c r="AC2" i="34"/>
  <c r="AC2" i="32"/>
  <c r="AC2" i="33"/>
  <c r="AC2" i="30"/>
  <c r="AC2" i="31"/>
  <c r="AC2"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8AC7A5D7-28C5-41DA-ABB4-5969A29DE39B}">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4ECDAF91-66B1-4677-95A4-18FF3EF973C4}">
      <text>
        <r>
          <rPr>
            <sz val="9"/>
            <color indexed="81"/>
            <rFont val="ＭＳ 明朝"/>
            <family val="1"/>
            <charset val="128"/>
          </rPr>
          <t>2.2..画面レイアウトで付与したレイアウトの名称とリンクさせる</t>
        </r>
      </text>
    </comment>
    <comment ref="V43" authorId="0" shapeId="0" xr:uid="{B73D9BEA-146C-43D8-97C7-4120B85E3B8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876200F-02EF-49B7-B360-12A82D95C78E}">
      <text>
        <r>
          <rPr>
            <sz val="9"/>
            <color indexed="81"/>
            <rFont val="ＭＳ Ｐゴシック"/>
            <family val="3"/>
            <charset val="128"/>
          </rPr>
          <t>定義順はタブ移動での遷移順とする。（タブ移動に関する詳細はUI標準を参照）</t>
        </r>
      </text>
    </comment>
    <comment ref="I50" authorId="0" shapeId="0" xr:uid="{2ECC5B8C-81BA-4069-B13A-35BCA3EC8545}">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34DCEBCC-7CE8-4226-B1CE-5B916997B9F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4702F858-C2FB-4F60-8AE3-287EEA87B567}">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F6B4C238-3F87-4CA6-9041-8373362673F4}">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9D4FEDF5-6860-4FAD-B5E5-8BDAAC51459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F1CB353-B34E-477C-B370-044D64C3CEAE}">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53E3345E-856A-49F9-927D-6B9C05CA2768}">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B5C51A44-97B1-4C01-8D86-149B8773015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71E65FA4-3855-480E-BCED-B889DA8B867E}">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D617D0B8-C411-4A07-8FC8-961F2B3B2CC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32D6D05-0980-4748-A62F-921986F8FC8B}">
      <text>
        <r>
          <rPr>
            <sz val="9"/>
            <color indexed="81"/>
            <rFont val="ＭＳ 明朝"/>
            <family val="1"/>
            <charset val="128"/>
          </rPr>
          <t>2.2..画面レイアウトで付与したレイアウトの名称とリンクさせる</t>
        </r>
      </text>
    </comment>
    <comment ref="V43" authorId="0" shapeId="0" xr:uid="{53DB09C5-B9F0-4C36-9E0D-A7E5024F49A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E8C211F9-911E-4FAC-99FC-8CEFDF3C71A6}">
      <text>
        <r>
          <rPr>
            <sz val="9"/>
            <color indexed="81"/>
            <rFont val="ＭＳ Ｐゴシック"/>
            <family val="3"/>
            <charset val="128"/>
          </rPr>
          <t>定義順はタブ移動での遷移順とする。（タブ移動に関する詳細はUI標準を参照）</t>
        </r>
      </text>
    </comment>
    <comment ref="I50" authorId="0" shapeId="0" xr:uid="{4BE2DD4C-AE2D-4F73-8356-BCA5FE319046}">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24AFB767-5E0D-471D-8A7A-AC60CE12C8C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F21898A-4332-4399-AA61-B34F57AA3CB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5093C9F-3825-47A4-868B-1DAFB17B7274}">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3DCEB378-C97E-4262-9F65-DE30634C4002}">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4425632C-5370-460D-BDAF-CE937C1985BE}">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35CCD5C-961F-46E4-9A8E-3E66186A272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2559FD67-C06D-4ACB-85D0-82AF79A22966}">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4457467-DB95-4799-85F1-35C9C6E2C5E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802BA82-BAF6-419E-AF46-2B85995E7EDB}">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B6B85456-20F5-4F06-880C-3597FBAF894F}">
      <text>
        <r>
          <rPr>
            <sz val="9"/>
            <color indexed="81"/>
            <rFont val="ＭＳ 明朝"/>
            <family val="1"/>
            <charset val="128"/>
          </rPr>
          <t>2.2..画面レイアウトで付与したレイアウトの名称とリンクさせる</t>
        </r>
      </text>
    </comment>
    <comment ref="V43" authorId="0" shapeId="0" xr:uid="{CCD0DED7-E4AA-434B-8940-A2B8457C5FFE}">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9CD97D1E-9FCB-4511-ACA5-28F5D9B53C89}">
      <text>
        <r>
          <rPr>
            <sz val="9"/>
            <color indexed="81"/>
            <rFont val="ＭＳ Ｐゴシック"/>
            <family val="3"/>
            <charset val="128"/>
          </rPr>
          <t>定義順はタブ移動での遷移順とする。（タブ移動に関する詳細はUI標準を参照）</t>
        </r>
      </text>
    </comment>
    <comment ref="I50" authorId="0" shapeId="0" xr:uid="{E868D4D1-83C6-473E-AFB7-0C6E3E08298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C4E17D3A-81CB-4698-A245-E05688538705}">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3F018ED-2522-41E7-B54A-F4A6D4C71E08}">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3FE46A7A-45B0-46E4-88DE-91CC292E352A}">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33C8B63-4BDD-4B83-AEBD-2A7711DB71BF}">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8847293D-D5E5-4B8A-87AB-A235D56CC4DD}">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9F8C5F85-F450-4EF5-AEC1-0FD3B930191B}">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C7D5A4EA-9E30-474F-B3A7-0C046EB92E3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ABD9642-C1E5-4824-A671-E60DB563F85E}">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2B10520-BA38-47E0-AF5A-290E0D79DBA6}">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10A10357-2FBA-418A-8422-BE2889556FB5}">
      <text>
        <r>
          <rPr>
            <sz val="9"/>
            <color indexed="81"/>
            <rFont val="ＭＳ 明朝"/>
            <family val="1"/>
            <charset val="128"/>
          </rPr>
          <t>2.2..画面レイアウトで付与したレイアウトの名称とリンクさせる</t>
        </r>
      </text>
    </comment>
    <comment ref="V43" authorId="0" shapeId="0" xr:uid="{9D84313B-4511-4951-99C9-9E027829F11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995CD4D-8607-407D-BA99-94CAAF52EE1C}">
      <text>
        <r>
          <rPr>
            <sz val="9"/>
            <color indexed="81"/>
            <rFont val="ＭＳ Ｐゴシック"/>
            <family val="3"/>
            <charset val="128"/>
          </rPr>
          <t>定義順はタブ移動での遷移順とする。（タブ移動に関する詳細はUI標準を参照）</t>
        </r>
      </text>
    </comment>
    <comment ref="I50" authorId="0" shapeId="0" xr:uid="{C1549FA0-3D9C-43A9-ABAF-C2F115263F9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AFF1E067-EAB1-4C25-A4F5-8FFFC0258D7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1AEEB8D-003A-4061-8160-C58CE3881B0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2B5FB69-7F3A-4389-8056-CBC60102AE4C}">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90236AE-BCB3-4EB7-904C-932A94F6764B}">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BBB795A-A74B-4D66-BA3C-2975474B6833}">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E399FE3E-2287-4E57-9C76-B9E47ED7F30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9FBA0B-E7D4-450E-B4DD-D2A9D50293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F895C4F-D998-45EC-B1CD-40BF0ECC820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C466CEF-2FBE-45E7-904A-CD179C59153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688C5E14-2822-41A6-A36B-4FA99EB46E70}">
      <text>
        <r>
          <rPr>
            <sz val="9"/>
            <color indexed="81"/>
            <rFont val="ＭＳ 明朝"/>
            <family val="1"/>
            <charset val="128"/>
          </rPr>
          <t>2.2..画面レイアウトで付与したレイアウトの名称とリンクさせる</t>
        </r>
      </text>
    </comment>
    <comment ref="V43" authorId="0" shapeId="0" xr:uid="{88C68EC4-EB6C-44C8-B4ED-30A40D8708D3}">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B6EFCAD1-D16F-4544-8C05-B6E4A9F11722}">
      <text>
        <r>
          <rPr>
            <sz val="9"/>
            <color indexed="81"/>
            <rFont val="ＭＳ Ｐゴシック"/>
            <family val="3"/>
            <charset val="128"/>
          </rPr>
          <t>定義順はタブ移動での遷移順とする。（タブ移動に関する詳細はUI標準を参照）</t>
        </r>
      </text>
    </comment>
    <comment ref="I50" authorId="0" shapeId="0" xr:uid="{A3A6E6EC-3A9F-4673-AA33-8B43BFA456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9360A905-933B-4E7D-93C0-9EFB1D5FA69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CF5BA9B7-8D7A-40CF-BF3F-B9D64EC7F3D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6198B46A-B89B-4F20-957D-E2138B8402B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5BAB7D5B-AAA1-48C8-9D37-BF86B6E2D0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A6974D6F-6313-41D5-8287-9691E606A6F6}">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5A0E69DE-85BD-411B-AD80-3C9FFB1699D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9186822D-81CC-4618-88D3-C8F86D0DA24B}">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024C4D7-55FA-46FC-8061-4EB4E41F09F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FC72955-D2CD-491D-9634-CAD15149E1AF}">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53891004-4B56-4973-8E0D-F249FC33BC58}">
      <text>
        <r>
          <rPr>
            <sz val="9"/>
            <color indexed="81"/>
            <rFont val="ＭＳ 明朝"/>
            <family val="1"/>
            <charset val="128"/>
          </rPr>
          <t>2.2..画面レイアウトで付与したレイアウトの名称とリンクさせる</t>
        </r>
      </text>
    </comment>
    <comment ref="V43" authorId="0" shapeId="0" xr:uid="{AFF8A04C-2BAE-470B-B91B-CB63E0B6B26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D4888C-5C12-4E1C-A486-D501DD960FD5}">
      <text>
        <r>
          <rPr>
            <sz val="9"/>
            <color indexed="81"/>
            <rFont val="ＭＳ Ｐゴシック"/>
            <family val="3"/>
            <charset val="128"/>
          </rPr>
          <t>定義順はタブ移動での遷移順とする。（タブ移動に関する詳細はUI標準を参照）</t>
        </r>
      </text>
    </comment>
    <comment ref="I50" authorId="0" shapeId="0" xr:uid="{53462790-2AA3-4A0F-8D58-3A89A8A53669}">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9689E95-923E-46A7-A02C-2323C9349C6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F960C839-F4AA-4314-9997-5FE46BAEBB6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1658955-85CB-456B-BB87-837FCC49853E}">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74755209-A8FD-47FB-BAB8-D65186223F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50CA4C29-9C38-4271-8387-0A8023E7BD02}">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6558A82-E2BC-4AC5-B140-6222245A86AD}">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70556B-CA59-49E6-96C1-EFD7CADC8C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CF3CC55D-6285-4BE7-B6D1-1B0405A32AB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F6A2E99-892D-440E-A88B-EB659F90D70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E955758-C461-41C8-BCDB-99190AFF90D3}">
      <text>
        <r>
          <rPr>
            <sz val="9"/>
            <color indexed="81"/>
            <rFont val="ＭＳ 明朝"/>
            <family val="1"/>
            <charset val="128"/>
          </rPr>
          <t>2.2..画面レイアウトで付与したレイアウトの名称とリンクさせる</t>
        </r>
      </text>
    </comment>
    <comment ref="V43" authorId="0" shapeId="0" xr:uid="{9B22A3FC-9CCE-439F-AAC0-9AD3889703D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F4869367-AAF8-4CE2-BA7E-2A94BA7D9E6F}">
      <text>
        <r>
          <rPr>
            <sz val="9"/>
            <color indexed="81"/>
            <rFont val="ＭＳ Ｐゴシック"/>
            <family val="3"/>
            <charset val="128"/>
          </rPr>
          <t>定義順はタブ移動での遷移順とする。（タブ移動に関する詳細はUI標準を参照）</t>
        </r>
      </text>
    </comment>
    <comment ref="I50" authorId="0" shapeId="0" xr:uid="{2522E837-0877-4C2A-990B-22AA1F520ED3}">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BDF32A-9883-47EE-B817-C8AF48747BE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C0E772E-365C-47D3-B2D6-6DF905BB43F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97A6366-3135-4B93-AE7F-49816EDAD39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DC7982B4-0C5F-4577-A322-062D99AD9743}">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E75219D-BD71-46B8-89DD-07D453686C3F}">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F59859D-E984-423E-A715-5F278EF5F52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5B7A46F-BD95-4CF8-BDCF-1AD464F686DF}">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514F83B-0E68-4F01-9D50-CE2BFB7F937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5CAE4834-150D-47D6-B13F-66743BEAC9E9}">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F19FFCCE-E475-4C2B-BB3C-68952AF0FFBC}">
      <text>
        <r>
          <rPr>
            <sz val="9"/>
            <color indexed="81"/>
            <rFont val="ＭＳ 明朝"/>
            <family val="1"/>
            <charset val="128"/>
          </rPr>
          <t>2.2..画面レイアウトで付与したレイアウトの名称とリンクさせる</t>
        </r>
      </text>
    </comment>
    <comment ref="V43" authorId="0" shapeId="0" xr:uid="{2502FF9C-6939-42CB-BEBA-2270467AC038}">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A5C8DE3-B53F-4B74-A17C-C61695BEF08A}">
      <text>
        <r>
          <rPr>
            <sz val="9"/>
            <color indexed="81"/>
            <rFont val="ＭＳ Ｐゴシック"/>
            <family val="3"/>
            <charset val="128"/>
          </rPr>
          <t>定義順はタブ移動での遷移順とする。（タブ移動に関する詳細はUI標準を参照）</t>
        </r>
      </text>
    </comment>
    <comment ref="I50" authorId="0" shapeId="0" xr:uid="{BB33C990-FDEC-4181-9618-756FFC6BB9FA}">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16C88D0-76F1-4A29-A657-8BD7FA9BAD21}">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7514D84-FE0E-4B3E-90C4-AE94114D7189}">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B7A51A35-7211-4782-9C9B-70C3A7F53FD8}">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B3A7DC36-6305-40FE-8C97-D9380CC9C24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1CD48440-D387-4359-9666-35D4A77029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5F656DF-6376-4BEC-8DA9-7F57BEBBE0F8}">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794C2D0-A80C-4460-A3F1-2534EA0A9F7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00FADEF-1E3A-43F0-A828-E028121B2FC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E49DEA14-1E93-429F-8117-0BC367B2F74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E0EB28FA-DAEB-4C96-B6DE-7B7222844B02}">
      <text>
        <r>
          <rPr>
            <sz val="9"/>
            <color indexed="81"/>
            <rFont val="ＭＳ 明朝"/>
            <family val="1"/>
            <charset val="128"/>
          </rPr>
          <t>2.2..画面レイアウトで付与したレイアウトの名称とリンクさせる</t>
        </r>
      </text>
    </comment>
    <comment ref="V43" authorId="0" shapeId="0" xr:uid="{045205A9-2B64-485A-A4BA-7B1431A3912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E1619E-8457-4B8B-BA0C-053A0B8C764C}">
      <text>
        <r>
          <rPr>
            <sz val="9"/>
            <color indexed="81"/>
            <rFont val="ＭＳ Ｐゴシック"/>
            <family val="3"/>
            <charset val="128"/>
          </rPr>
          <t>定義順はタブ移動での遷移順とする。（タブ移動に関する詳細はUI標準を参照）</t>
        </r>
      </text>
    </comment>
    <comment ref="I50" authorId="0" shapeId="0" xr:uid="{CD3E8AD3-8618-47B6-814C-7853B1BBDCDC}">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FADEFD-E4FD-472B-90E9-91BB3597BCEC}">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EA87D0D-B6CF-4692-A909-F15C221303E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70C6EBB8-E4BB-43FB-B69E-0EE30C06CE02}">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E08A7FC8-8210-47CE-8FD5-3B1318017041}">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F8C794D-5F9D-4930-9C96-1504813CAFD9}">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601ACFBE-BE6B-4E41-B583-ABFD23E75A52}">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AA8A93C-249F-4C36-A407-B4DA55CB3A28}">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EA2CA0B3-5FFA-4D1A-8648-90266FB0024B}">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<sst xmlns="http://schemas.openxmlformats.org/spreadsheetml/2006/main" count="882" uniqueCount="214">
  <si>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</si>
  <si>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</si>
  <si>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</si>
  <si>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</si>
  <si>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</si>
  <si>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</si>
  <si>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</si>
  <si>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</si>
  <si>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</si>
  <si>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</si>
  <si>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</si>
  <si>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</si>
  <si>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</si>
  <si>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</si>
  <si>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</si>
  <si>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</si>
  <si>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</si>
  <si>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</si>
  <si>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</si>
  <si>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</si>
  <si>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</si>
  <si>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</si>
  <si>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</si>
  <si>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</si>
  <si>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</si>
  <si>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</si>
  <si>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</si>
  <si>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</si>
  <si>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</si>
  <si>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</si>
  <si>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</si>
  <si>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</si>
  <si>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</si>
  <si>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</si>
  <si>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</si>
  <si>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</si>
  <si>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</si>
  <si>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</si>
  <si>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</si>
  <si>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</si>
  <si>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</si>
  <si>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</si>
  <si>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</si>
  <si>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</si>
  <si>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</si>
  <si>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</si>
  <si>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</si>
  <si>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</si>
  <si>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</si>
  <si>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</si>
  <si>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</si>
  <si>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</si>
  <si>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</si>
  <si>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</si>
  <si>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</si>
  <si>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</si>
  <si>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</si>
  <si>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</si>
  <si>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</si>
  <si>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</si>
  <si>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</si>
  <si>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</si>
  <si>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</si>
  <si>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</si>
  <si>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</si>
  <si>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</si>
  <si>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</si>
  <si>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</si>
  <si>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</si>
  <si>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</si>
  <si>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</si>
  <si>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</si>
  <si>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</si>
  <si>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</si>
  <si>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</si>
  <si>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</si>
  <si>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</si>
  <si>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</si>
  <si>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</si>
  <si>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</si>
  <si>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</si>
  <si>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</si>
  <si>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</si>
  <si>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</si>
  <si>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</si>
  <si>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</si>
  <si>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</si>
  <si>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</si>
  <si>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</si>
  <si>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</si>
  <si>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</si>
  <si>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</si>
  <si>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</si>
  <si>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</si>
  <si>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</si>
  <si>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</si>
  <si>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</si>
  <si>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</si>
  <si>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</si>
  <si>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</si>
  <si>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</si>
  <si>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</si>
  <si>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</si>
  <si>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</si>
  <si>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</si>
  <si>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</si>
  <si>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</si>
  <si>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</si>
  <si>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</si>
  <si>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全ユーザ</t>
    <rPh sb="0" eb="1">
      <t>ゼン</t>
    </rPh>
    <phoneticPr fontId="11"/>
  </si>
  <si>
    <t>-</t>
    <phoneticPr fontId="11"/>
  </si>
  <si>
    <t>-</t>
    <phoneticPr fontId="11"/>
  </si>
  <si>
    <t>-</t>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</si>
  <si>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</si>
  <si>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2.6.1. 初期表示イベント</t>
    <rPh sb="7" eb="9">
      <t>ショキ</t>
    </rPh>
    <rPh sb="9" eb="11">
      <t>ヒョウジ</t>
    </rPh>
    <phoneticPr fontId="11"/>
  </si>
  <si>
    <t>汎用エラー</t>
    <phoneticPr fontId="11"/>
  </si>
  <si>
    <t>-</t>
    <phoneticPr fontId="11"/>
  </si>
  <si>
    <t>-</t>
    <phoneticPr fontId="11"/>
  </si>
  <si>
    <t>汎用エラー画面を表示する。</t>
    <rPh sb="5" eb="7">
      <t>ガメン</t>
    </rPh>
    <phoneticPr fontId="11"/>
  </si>
  <si>
    <t>発生したエラーの内容をユーザに表示する。</t>
    <rPh sb="0" eb="2">
      <t>ハッセイ</t>
    </rPh>
    <rPh sb="8" eb="10">
      <t>ナイヨウ</t>
    </rPh>
    <phoneticPr fontId="11"/>
  </si>
  <si>
    <t>9.1. 画面レイアウト</t>
    <rPh sb="5" eb="7">
      <t>ガメン</t>
    </rPh>
    <phoneticPr fontId="11"/>
  </si>
  <si>
    <t>3.1. 画面レイアウト</t>
    <rPh sb="5" eb="7">
      <t>ガメン</t>
    </rPh>
    <phoneticPr fontId="11"/>
  </si>
  <si>
    <t>3.2. 一覧表示</t>
    <rPh sb="5" eb="7">
      <t>イチラン</t>
    </rPh>
    <rPh sb="7" eb="9">
      <t>ヒョウジ</t>
    </rPh>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</si>
  <si>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</si>
  <si>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</si>
  <si>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</si>
  <si>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</si>
  <si>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3.6.1. 初期表示イベント</t>
    <rPh sb="7" eb="9">
      <t>ショキ</t>
    </rPh>
    <rPh sb="9" eb="11">
      <t>ヒョウジ</t>
    </rPh>
    <phoneticPr fontId="11"/>
  </si>
  <si>
    <t>4.1. 画面レイアウト</t>
    <rPh sb="5" eb="7">
      <t>ガメン</t>
    </rPh>
    <phoneticPr fontId="11"/>
  </si>
  <si>
    <t>4.2. 一覧表示</t>
    <rPh sb="5" eb="7">
      <t>イチラン</t>
    </rPh>
    <rPh sb="7" eb="9">
      <t>ヒョウジ</t>
    </rPh>
    <phoneticPr fontId="11"/>
  </si>
  <si>
    <t>4.3. 画面項目定義</t>
    <rPh sb="5" eb="7">
      <t>ガメン</t>
    </rPh>
    <rPh sb="7" eb="9">
      <t>コウモク</t>
    </rPh>
    <rPh sb="9" eb="11">
      <t>テイギ</t>
    </rPh>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</si>
  <si>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</si>
  <si>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</si>
  <si>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</si>
  <si>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4.6.1. 初期表示イベント</t>
    <rPh sb="7" eb="9">
      <t>ショキ</t>
    </rPh>
    <rPh sb="9" eb="11">
      <t>ヒョウジ</t>
    </rPh>
    <phoneticPr fontId="11"/>
  </si>
  <si>
    <t>5.1. 画面レイアウト</t>
    <rPh sb="5" eb="7">
      <t>ガメン</t>
    </rPh>
    <phoneticPr fontId="11"/>
  </si>
  <si>
    <t>5.2. 一覧表示</t>
    <rPh sb="5" eb="7">
      <t>イチラン</t>
    </rPh>
    <rPh sb="7" eb="9">
      <t>ヒョウジ</t>
    </rPh>
    <phoneticPr fontId="11"/>
  </si>
  <si>
    <t>5.3. 画面項目定義</t>
    <rPh sb="5" eb="7">
      <t>ガメン</t>
    </rPh>
    <rPh sb="7" eb="9">
      <t>コウモク</t>
    </rPh>
    <rPh sb="9" eb="11">
      <t>テイギ</t>
    </rPh>
    <phoneticPr fontId="11"/>
  </si>
  <si>
    <t>5.4. 入出力一覧</t>
    <rPh sb="5" eb="8">
      <t>ニュウシュツリョク</t>
    </rPh>
    <phoneticPr fontId="11"/>
  </si>
  <si>
    <t>5.5. 画面イベント一覧</t>
    <rPh sb="5" eb="7">
      <t>ガメン</t>
    </rPh>
    <rPh sb="11" eb="13">
      <t>イチラン</t>
    </rPh>
    <phoneticPr fontId="11"/>
  </si>
  <si>
    <t>5.6. 画面イベント詳細</t>
    <rPh sb="5" eb="7">
      <t>ガメン</t>
    </rPh>
    <rPh sb="11" eb="13">
      <t>ショウサイ</t>
    </rPh>
    <phoneticPr fontId="11"/>
  </si>
  <si>
    <t>5.6.1. 初期表示イベント</t>
    <rPh sb="7" eb="9">
      <t>ショキ</t>
    </rPh>
    <rPh sb="9" eb="11">
      <t>ヒョウジ</t>
    </rPh>
    <phoneticPr fontId="11"/>
  </si>
  <si>
    <t>6.1. 画面レイアウト</t>
    <rPh sb="5" eb="7">
      <t>ガメン</t>
    </rPh>
    <phoneticPr fontId="11"/>
  </si>
  <si>
    <t>6.2. 一覧表示</t>
    <rPh sb="5" eb="7">
      <t>イチラン</t>
    </rPh>
    <rPh sb="7" eb="9">
      <t>ヒョウジ</t>
    </rPh>
    <phoneticPr fontId="11"/>
  </si>
  <si>
    <t>6.3. 画面項目定義</t>
    <rPh sb="5" eb="7">
      <t>ガメン</t>
    </rPh>
    <rPh sb="7" eb="9">
      <t>コウモク</t>
    </rPh>
    <rPh sb="9" eb="11">
      <t>テイギ</t>
    </rPh>
    <phoneticPr fontId="11"/>
  </si>
  <si>
    <t>6.4. 入出力一覧</t>
    <rPh sb="5" eb="8">
      <t>ニュウシュツリョク</t>
    </rPh>
    <phoneticPr fontId="11"/>
  </si>
  <si>
    <t>6.5. 画面イベント一覧</t>
    <rPh sb="5" eb="7">
      <t>ガメン</t>
    </rPh>
    <rPh sb="11" eb="13">
      <t>イチラン</t>
    </rPh>
    <phoneticPr fontId="11"/>
  </si>
  <si>
    <t>6.6. 画面イベント詳細</t>
    <rPh sb="5" eb="7">
      <t>ガメン</t>
    </rPh>
    <rPh sb="11" eb="13">
      <t>ショウサイ</t>
    </rPh>
    <phoneticPr fontId="11"/>
  </si>
  <si>
    <t>6.6.1. 初期表示イベント</t>
    <rPh sb="7" eb="9">
      <t>ショキ</t>
    </rPh>
    <rPh sb="9" eb="11">
      <t>ヒョウジ</t>
    </rPh>
    <phoneticPr fontId="11"/>
  </si>
  <si>
    <t>7.1. 画面レイアウト</t>
    <rPh sb="5" eb="7">
      <t>ガメン</t>
    </rPh>
    <phoneticPr fontId="11"/>
  </si>
  <si>
    <t>7.2. 一覧表示</t>
    <rPh sb="5" eb="7">
      <t>イチラン</t>
    </rPh>
    <rPh sb="7" eb="9">
      <t>ヒョウジ</t>
    </rPh>
    <phoneticPr fontId="11"/>
  </si>
  <si>
    <t>7.3. 画面項目定義</t>
    <rPh sb="5" eb="7">
      <t>ガメン</t>
    </rPh>
    <rPh sb="7" eb="9">
      <t>コウモク</t>
    </rPh>
    <rPh sb="9" eb="11">
      <t>テイギ</t>
    </rPh>
    <phoneticPr fontId="11"/>
  </si>
  <si>
    <t>7.4. 入出力一覧</t>
    <rPh sb="5" eb="8">
      <t>ニュウシュツリョク</t>
    </rPh>
    <phoneticPr fontId="11"/>
  </si>
  <si>
    <t>7.5. 画面イベント一覧</t>
    <rPh sb="5" eb="7">
      <t>ガメン</t>
    </rPh>
    <rPh sb="11" eb="13">
      <t>イチラン</t>
    </rPh>
    <phoneticPr fontId="11"/>
  </si>
  <si>
    <t>7.6. 画面イベント詳細</t>
    <rPh sb="5" eb="7">
      <t>ガメン</t>
    </rPh>
    <rPh sb="11" eb="13">
      <t>ショウサイ</t>
    </rPh>
    <phoneticPr fontId="11"/>
  </si>
  <si>
    <t>7.6.1. 初期表示イベント</t>
    <rPh sb="7" eb="9">
      <t>ショキ</t>
    </rPh>
    <rPh sb="9" eb="11">
      <t>ヒョウジ</t>
    </rPh>
    <phoneticPr fontId="11"/>
  </si>
  <si>
    <t>8.1. 画面レイアウト</t>
    <rPh sb="5" eb="7">
      <t>ガメン</t>
    </rPh>
    <phoneticPr fontId="11"/>
  </si>
  <si>
    <t>8.2. 一覧表示</t>
    <rPh sb="5" eb="7">
      <t>イチラン</t>
    </rPh>
    <rPh sb="7" eb="9">
      <t>ヒョウジ</t>
    </rPh>
    <phoneticPr fontId="11"/>
  </si>
  <si>
    <t>8.3. 画面項目定義</t>
    <rPh sb="5" eb="7">
      <t>ガメン</t>
    </rPh>
    <rPh sb="7" eb="9">
      <t>コウモク</t>
    </rPh>
    <rPh sb="9" eb="11">
      <t>テイギ</t>
    </rPh>
    <phoneticPr fontId="11"/>
  </si>
  <si>
    <t>8.4. 入出力一覧</t>
    <rPh sb="5" eb="8">
      <t>ニュウシュツリョク</t>
    </rPh>
    <phoneticPr fontId="11"/>
  </si>
  <si>
    <t>8.5. 画面イベント一覧</t>
    <rPh sb="5" eb="7">
      <t>ガメン</t>
    </rPh>
    <rPh sb="11" eb="13">
      <t>イチラン</t>
    </rPh>
    <phoneticPr fontId="11"/>
  </si>
  <si>
    <t>8.6. 画面イベント詳細</t>
    <rPh sb="5" eb="7">
      <t>ガメン</t>
    </rPh>
    <rPh sb="11" eb="13">
      <t>ショウサイ</t>
    </rPh>
    <phoneticPr fontId="11"/>
  </si>
  <si>
    <t>8.6.1. 初期表示イベント</t>
    <rPh sb="7" eb="9">
      <t>ショキ</t>
    </rPh>
    <rPh sb="9" eb="11">
      <t>ヒョウジ</t>
    </rPh>
    <phoneticPr fontId="11"/>
  </si>
  <si>
    <t>9.2. 一覧表示</t>
    <rPh sb="5" eb="7">
      <t>イチラン</t>
    </rPh>
    <rPh sb="7" eb="9">
      <t>ヒョウジ</t>
    </rPh>
    <phoneticPr fontId="11"/>
  </si>
  <si>
    <t>9.3. 画面項目定義</t>
    <rPh sb="5" eb="7">
      <t>ガメン</t>
    </rPh>
    <rPh sb="7" eb="9">
      <t>コウモク</t>
    </rPh>
    <rPh sb="9" eb="11">
      <t>テイギ</t>
    </rPh>
    <phoneticPr fontId="11"/>
  </si>
  <si>
    <t>9.4. 入出力一覧</t>
    <rPh sb="5" eb="8">
      <t>ニュウシュツリョク</t>
    </rPh>
    <phoneticPr fontId="11"/>
  </si>
  <si>
    <t>9.5. 画面イベント一覧</t>
    <rPh sb="5" eb="7">
      <t>ガメン</t>
    </rPh>
    <rPh sb="11" eb="13">
      <t>イチラン</t>
    </rPh>
    <phoneticPr fontId="11"/>
  </si>
  <si>
    <t>9.6. 画面イベント詳細</t>
    <rPh sb="5" eb="7">
      <t>ガメン</t>
    </rPh>
    <rPh sb="11" eb="13">
      <t>ショウサイ</t>
    </rPh>
    <phoneticPr fontId="11"/>
  </si>
  <si>
    <t>9.6.1. 初期表示イベント</t>
    <rPh sb="7" eb="9">
      <t>ショキ</t>
    </rPh>
    <rPh sb="9" eb="11">
      <t>ヒョウジ</t>
    </rPh>
    <phoneticPr fontId="11"/>
  </si>
  <si>
    <t>10.1. 画面レイアウト</t>
    <rPh sb="6" eb="8">
      <t>ガメン</t>
    </rPh>
    <phoneticPr fontId="11"/>
  </si>
  <si>
    <t>10.2. 一覧表示</t>
    <rPh sb="6" eb="8">
      <t>イチラン</t>
    </rPh>
    <rPh sb="8" eb="10">
      <t>ヒョウジ</t>
    </rPh>
    <phoneticPr fontId="11"/>
  </si>
  <si>
    <t>10.3. 画面項目定義</t>
    <rPh sb="6" eb="8">
      <t>ガメン</t>
    </rPh>
    <rPh sb="8" eb="10">
      <t>コウモク</t>
    </rPh>
    <rPh sb="10" eb="12">
      <t>テイギ</t>
    </rPh>
    <phoneticPr fontId="11"/>
  </si>
  <si>
    <t>10.4. 入出力一覧</t>
    <rPh sb="6" eb="9">
      <t>ニュウシュツリョク</t>
    </rPh>
    <phoneticPr fontId="11"/>
  </si>
  <si>
    <t>10.5. 画面イベント一覧</t>
    <rPh sb="6" eb="8">
      <t>ガメン</t>
    </rPh>
    <rPh sb="12" eb="14">
      <t>イチラン</t>
    </rPh>
    <phoneticPr fontId="11"/>
  </si>
  <si>
    <t>10.6. 画面イベント詳細</t>
    <rPh sb="6" eb="8">
      <t>ガメン</t>
    </rPh>
    <rPh sb="12" eb="14">
      <t>ショウサイ</t>
    </rPh>
    <phoneticPr fontId="11"/>
  </si>
  <si>
    <t>10.6.1. 初期表示イベント</t>
    <rPh sb="8" eb="10">
      <t>ショキ</t>
    </rPh>
    <rPh sb="10" eb="12">
      <t>ヒョウジ</t>
    </rPh>
    <phoneticPr fontId="11"/>
  </si>
  <si>
    <t>3.2. 一覧表示</t>
    <phoneticPr fontId="11"/>
  </si>
  <si>
    <t>4.2. 一覧表示</t>
    <phoneticPr fontId="11"/>
  </si>
  <si>
    <t>5.2. 一覧表示</t>
    <phoneticPr fontId="11"/>
  </si>
  <si>
    <t>6.2. 一覧表示</t>
    <phoneticPr fontId="11"/>
  </si>
  <si>
    <t>7.2. 一覧表示</t>
    <phoneticPr fontId="11"/>
  </si>
  <si>
    <t>8.2. 一覧表示</t>
    <phoneticPr fontId="11"/>
  </si>
  <si>
    <t>9.2. 一覧表示</t>
    <phoneticPr fontId="11"/>
  </si>
  <si>
    <t>10.2. 一覧表示</t>
    <phoneticPr fontId="11"/>
  </si>
  <si>
    <t>1.1版</t>
    <rPh sb="3" eb="4">
      <t>ハン</t>
    </rPh>
    <phoneticPr fontId="10"/>
  </si>
  <si>
    <t>変更</t>
    <rPh sb="0" eb="2">
      <t>ヘンコウ</t>
    </rPh>
    <phoneticPr fontId="14"/>
  </si>
  <si>
    <t>TIS</t>
    <phoneticPr fontId="14"/>
  </si>
  <si>
    <t>第１．１版</t>
    <rPh sb="0" eb="1">
      <t>ダイ</t>
    </rPh>
    <rPh sb="4" eb="5">
      <t>ハン</t>
    </rPh>
    <phoneticPr fontId="2"/>
  </si>
  <si>
    <t>システム機能設計書（画面）
WA10302/汎用エラー</t>
    <rPh sb="4" eb="6">
      <t>キノウ</t>
    </rPh>
    <rPh sb="6" eb="9">
      <t>セッケイショ</t>
    </rPh>
    <rPh sb="10" eb="12">
      <t>ガメン</t>
    </rPh>
    <phoneticPr fontId="14"/>
  </si>
  <si>
    <t>2. WA10302(汎用エラー)</t>
    <phoneticPr fontId="11"/>
  </si>
  <si>
    <t>3. WA10302(二重サブミットエラー)</t>
    <rPh sb="11" eb="13">
      <t>ニジュウ</t>
    </rPh>
    <phoneticPr fontId="11"/>
  </si>
  <si>
    <t>4. WA10302(排他エラー)</t>
    <rPh sb="11" eb="13">
      <t>ハイタ</t>
    </rPh>
    <phoneticPr fontId="11"/>
  </si>
  <si>
    <t>8. WA10302(サイズ超過エラー)</t>
    <rPh sb="14" eb="16">
      <t>チョウカ</t>
    </rPh>
    <phoneticPr fontId="11"/>
  </si>
  <si>
    <t>9. WA10302(不正遷移エラー)</t>
    <rPh sb="11" eb="15">
      <t>フセイセンイ</t>
    </rPh>
    <phoneticPr fontId="11"/>
  </si>
  <si>
    <t>10. WA10302(操作エラー)</t>
    <rPh sb="12" eb="14">
      <t>ソウサ</t>
    </rPh>
    <phoneticPr fontId="11"/>
  </si>
  <si>
    <t>WA10302</t>
    <phoneticPr fontId="11"/>
  </si>
  <si>
    <t>3. WA10302(二重サブミットエラー)</t>
    <phoneticPr fontId="11"/>
  </si>
  <si>
    <t>4. WA10302(排他エラー)</t>
    <phoneticPr fontId="11"/>
  </si>
  <si>
    <t>8. WA10302(サイズ超過エラー)</t>
    <phoneticPr fontId="11"/>
  </si>
  <si>
    <t>・ファイル名、1.  画面取引定義：ID変更
･目次:エラー種別単位の目次追加
・2.以降：エラー種別単位の設計を追加。エラーを繰り返す場合の対処策メッセージを追加。</t>
    <rPh sb="5" eb="6">
      <t>メイ</t>
    </rPh>
    <rPh sb="20" eb="22">
      <t>ヘンコウ</t>
    </rPh>
    <rPh sb="24" eb="26">
      <t>モクジ</t>
    </rPh>
    <rPh sb="35" eb="37">
      <t>モクジ</t>
    </rPh>
    <rPh sb="37" eb="39">
      <t>ツイカ</t>
    </rPh>
    <rPh sb="43" eb="45">
      <t>イコウ</t>
    </rPh>
    <rPh sb="49" eb="53">
      <t>シュベツタンイ</t>
    </rPh>
    <rPh sb="54" eb="56">
      <t>セッケイ</t>
    </rPh>
    <rPh sb="57" eb="59">
      <t>ツイカ</t>
    </rPh>
    <rPh sb="64" eb="65">
      <t>ク</t>
    </rPh>
    <rPh sb="66" eb="67">
      <t>カエ</t>
    </rPh>
    <rPh sb="68" eb="70">
      <t>バアイ</t>
    </rPh>
    <rPh sb="71" eb="74">
      <t>タイショサク</t>
    </rPh>
    <rPh sb="80" eb="82">
      <t>ツイカ</t>
    </rPh>
    <phoneticPr fontId="14"/>
  </si>
  <si>
    <t>5. WA10302(ページ未存在エラー)</t>
    <rPh sb="14" eb="17">
      <t>ミソンザイ</t>
    </rPh>
    <phoneticPr fontId="11"/>
  </si>
  <si>
    <t>11.1. 画面レイアウト</t>
    <rPh sb="6" eb="8">
      <t>ガメン</t>
    </rPh>
    <phoneticPr fontId="11"/>
  </si>
  <si>
    <t>11.2. 一覧表示</t>
    <phoneticPr fontId="11"/>
  </si>
  <si>
    <t>11.3. 画面項目定義</t>
    <rPh sb="6" eb="8">
      <t>ガメン</t>
    </rPh>
    <rPh sb="8" eb="10">
      <t>コウモク</t>
    </rPh>
    <rPh sb="10" eb="12">
      <t>テイギ</t>
    </rPh>
    <phoneticPr fontId="11"/>
  </si>
  <si>
    <t>11.4. 入出力一覧</t>
    <rPh sb="6" eb="9">
      <t>ニュウシュツリョク</t>
    </rPh>
    <phoneticPr fontId="11"/>
  </si>
  <si>
    <t>11.5. 画面イベント一覧</t>
    <rPh sb="6" eb="8">
      <t>ガメン</t>
    </rPh>
    <rPh sb="12" eb="14">
      <t>イチラン</t>
    </rPh>
    <phoneticPr fontId="11"/>
  </si>
  <si>
    <t>11.6. 画面イベント詳細</t>
    <rPh sb="6" eb="8">
      <t>ガメン</t>
    </rPh>
    <rPh sb="12" eb="14">
      <t>ショウサイ</t>
    </rPh>
    <phoneticPr fontId="11"/>
  </si>
  <si>
    <t>11. WA10302(データ未存在エラー)</t>
    <phoneticPr fontId="11"/>
  </si>
  <si>
    <t>11. WA10302(データ未存在エラー)</t>
    <rPh sb="15" eb="16">
      <t>ミ</t>
    </rPh>
    <rPh sb="16" eb="18">
      <t>ソンザイ</t>
    </rPh>
    <phoneticPr fontId="11"/>
  </si>
  <si>
    <t>11.2. 一覧表示</t>
    <rPh sb="6" eb="8">
      <t>イチラン</t>
    </rPh>
    <rPh sb="8" eb="10">
      <t>ヒョウジ</t>
    </rPh>
    <phoneticPr fontId="11"/>
  </si>
  <si>
    <t>11.6.1. 初期表示イベント</t>
    <rPh sb="8" eb="10">
      <t>ショキ</t>
    </rPh>
    <rPh sb="10" eb="12">
      <t>ヒョウジ</t>
    </rPh>
    <phoneticPr fontId="11"/>
  </si>
  <si>
    <t>6. WA10302(認可エラー)</t>
    <phoneticPr fontId="11"/>
  </si>
  <si>
    <t>7. WA10302(未承認エラー)</t>
    <phoneticPr fontId="11"/>
  </si>
  <si>
    <t>ファイル名
目次
1.  画面取引定義
2. WA10302(汎用エラー)
3. WA10302(二重サブミット)
4. WA10302(排他エラー)
5. WA10302(ページ未存在エラー)
6. WA10302(認可エラー)
7. WA10302(未承認エラー) 
8. WA10302(サイズ超過エラー)
9. WA10302(不正遷移エラー)
10. WA10302(操作エラー)
11. WA10302(データ未存在エラー)</t>
    <rPh sb="4" eb="5">
      <t>メイ</t>
    </rPh>
    <rPh sb="6" eb="8">
      <t>モクジ</t>
    </rPh>
    <rPh sb="109" eb="111">
      <t>ニンカ</t>
    </rPh>
    <rPh sb="189" eb="191">
      <t>ソウサ</t>
    </rPh>
    <rPh sb="211" eb="214">
      <t>ミソンザイ</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</si>
</sst>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14" xfId="0" applyFont="1" applyFill="1" applyBorder="1" applyAlignment="1">
      <alignment vertical="center"/>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2" borderId="1" xfId="1" applyFont="1" applyFill="1" applyBorder="1" applyAlignment="1">
      <alignmen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プロジェクト管理システム/汎用エラー</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1E58690E-025D-4AC6-A42A-FBD3B62A82C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28575</xdr:colOff>
      <xdr:row>6</xdr:row>
      <xdr:rowOff>133350</xdr:rowOff>
    </xdr:from>
    <xdr:to>
      <xdr:col>34</xdr:col>
      <xdr:colOff>70485</xdr:colOff>
      <xdr:row>32</xdr:row>
      <xdr:rowOff>22860</xdr:rowOff>
    </xdr:to>
    <xdr:pic>
      <xdr:nvPicPr>
        <xdr:cNvPr id="3" name="図 2">
          <a:extLst>
            <a:ext uri="{FF2B5EF4-FFF2-40B4-BE49-F238E27FC236}">
              <a16:creationId xmlns:a16="http://schemas.microsoft.com/office/drawing/2014/main" id="{03A09984-E58C-4011-9B76-BB3F5FF5ACA4}"/>
            </a:ext>
          </a:extLst>
        </xdr:cNvPr>
        <xdr:cNvPicPr>
          <a:picLocks noChangeAspect="1"/>
        </xdr:cNvPicPr>
      </xdr:nvPicPr>
      <xdr:blipFill>
        <a:blip xmlns:r="http://schemas.openxmlformats.org/officeDocument/2006/relationships" r:embed="rId1"/>
        <a:stretch>
          <a:fillRect/>
        </a:stretch>
      </xdr:blipFill>
      <xdr:spPr>
        <a:xfrm>
          <a:off x="581025" y="1019175"/>
          <a:ext cx="8881110" cy="3851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B45279F7-6034-48FD-B95C-AA277A0C72B1}"/>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DD96DD05-EBDC-458C-A95E-E291784C426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587FFD45-BE90-4C18-A54E-B7B2206ADA5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82D93CCE-E09F-47EB-8708-50C1AE1E75FA}"/>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C6F0340-CFC8-4EDE-944A-54E261C6A33F}"/>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0A6ACFA-88B7-43F1-BA83-C561907F4CC2}"/>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64A2B30C-0A7E-45E1-9CAB-AF776A7DC4AB}"/>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9F01F5F7-5207-4850-9044-09AE7BF84D5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4.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election activeCell="A2" sqref="A2"/>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187</v>
      </c>
      <c r="K23" s="19"/>
      <c r="L23" s="19"/>
    </row>
    <row r="24" spans="6:12" ht="13.5" customHeight="1" x14ac:dyDescent="0.2">
      <c r="F24" s="5"/>
      <c r="G24" s="5"/>
      <c r="H24" s="5"/>
      <c r="I24" s="19"/>
      <c r="J24" s="19"/>
      <c r="K24" s="19"/>
      <c r="L24" s="19"/>
    </row>
    <row r="25" spans="6:12" ht="18" customHeight="1" x14ac:dyDescent="0.2">
      <c r="F25" s="5"/>
      <c r="G25" s="5"/>
      <c r="H25" s="5"/>
      <c r="I25" s="149">
        <f ca="1">IF(INDIRECT("変更履歴!D8")="","",MAX(INDIRECT("変更履歴!D8"):INDIRECT("変更履歴!F33")))</f>
        <v>44796</v>
      </c>
      <c r="J25" s="149"/>
      <c r="K25" s="149"/>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B7D2-2067-4B31-B5D4-64F7E9AE69EA}">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08" t="s">
        <v>81</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212</v>
      </c>
    </row>
    <row r="6" spans="1:36" ht="12" customHeight="1" x14ac:dyDescent="0.15">
      <c r="C6" s="103" t="s">
        <v>149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150</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74</v>
      </c>
      <c r="F44" s="304"/>
      <c r="G44" s="304"/>
      <c r="H44" s="304"/>
      <c r="I44" s="304"/>
      <c r="J44" s="304"/>
      <c r="K44" s="304"/>
      <c r="L44" s="304"/>
      <c r="M44" s="304"/>
      <c r="N44" s="304" t="s">
        <v>82</v>
      </c>
      <c r="O44" s="304"/>
      <c r="P44" s="304"/>
      <c r="Q44" s="297" t="s">
        <v>74</v>
      </c>
      <c r="R44" s="297"/>
      <c r="S44" s="297"/>
      <c r="T44" s="297"/>
      <c r="U44" s="297"/>
      <c r="V44" s="298" t="s">
        <v>74</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151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74</v>
      </c>
      <c r="F52" s="175"/>
      <c r="G52" s="175"/>
      <c r="H52" s="176"/>
      <c r="I52" s="299" t="s">
        <v>82</v>
      </c>
      <c r="J52" s="300"/>
      <c r="K52" s="300"/>
      <c r="L52" s="301"/>
      <c r="M52" s="305" t="s">
        <v>74</v>
      </c>
      <c r="N52" s="306"/>
      <c r="O52" s="306"/>
      <c r="P52" s="306"/>
      <c r="Q52" s="306"/>
      <c r="R52" s="306"/>
      <c r="S52" s="306"/>
      <c r="T52" s="307"/>
      <c r="U52" s="171" t="s">
        <v>74</v>
      </c>
      <c r="V52" s="172"/>
      <c r="W52" s="172"/>
      <c r="X52" s="172"/>
      <c r="Y52" s="173"/>
      <c r="Z52" s="285" t="s">
        <v>74</v>
      </c>
      <c r="AA52" s="286"/>
      <c r="AB52" s="286"/>
      <c r="AC52" s="146" t="s">
        <v>74</v>
      </c>
      <c r="AD52" s="171" t="s">
        <v>74</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152</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60" t="s">
        <v>40</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74</v>
      </c>
      <c r="F59" s="256"/>
      <c r="G59" s="256"/>
      <c r="H59" s="256"/>
      <c r="I59" s="256"/>
      <c r="J59" s="257"/>
      <c r="K59" s="171" t="s">
        <v>74</v>
      </c>
      <c r="L59" s="247"/>
      <c r="M59" s="247"/>
      <c r="N59" s="248"/>
      <c r="O59" s="120"/>
      <c r="P59" s="147" t="s">
        <v>82</v>
      </c>
      <c r="Q59" s="147" t="s">
        <v>82</v>
      </c>
      <c r="R59" s="147" t="s">
        <v>82</v>
      </c>
      <c r="S59" s="147"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153</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74</v>
      </c>
      <c r="AA65" s="247"/>
      <c r="AB65" s="247"/>
      <c r="AC65" s="247"/>
      <c r="AD65" s="248"/>
      <c r="AE65" s="274" t="s">
        <v>68</v>
      </c>
      <c r="AF65" s="275"/>
      <c r="AG65" s="275"/>
      <c r="AH65" s="276"/>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154</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155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C614E81E-38FB-4E77-8961-4C4470F66CD0}">
      <formula1>"I,O"</formula1>
    </dataValidation>
    <dataValidation type="list" allowBlank="1" showInputMessage="1" showErrorMessage="1" sqref="K59:N59" xr:uid="{D46B1004-3EE5-4CF6-AA7B-7B22F9848D75}">
      <formula1>種別一覧</formula1>
    </dataValidation>
    <dataValidation type="list" allowBlank="1" showInputMessage="1" showErrorMessage="1" sqref="I52" xr:uid="{107B0CCF-E718-46FC-B3A6-52D91B980A62}">
      <formula1>画面項目種類</formula1>
    </dataValidation>
    <dataValidation type="list" allowBlank="1" showInputMessage="1" showErrorMessage="1" sqref="AC52 P59:U59" xr:uid="{45E36A36-775D-4B40-8B79-CC1D1691A4F3}">
      <formula1>"-,○"</formula1>
    </dataValidation>
    <dataValidation type="list" allowBlank="1" showInputMessage="1" showErrorMessage="1" sqref="N44:P44" xr:uid="{828C0C3A-1664-45B7-AA51-CC3B07AE9ADB}">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0D539B-741D-4512-8A35-6C1C48BE3565}">
          <x14:formula1>
            <xm:f>データ!$D$2:$D$4</xm:f>
          </x14:formula1>
          <xm:sqref>AH66 AE65:AH65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6B5F-6713-4599-B972-1B81B615991C}">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0" t="s">
        <v>0</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192</v>
      </c>
    </row>
    <row r="6" spans="1:36" ht="12" customHeight="1" x14ac:dyDescent="0.15">
      <c r="C6" s="103" t="s">
        <v>156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74</v>
      </c>
      <c r="F44" s="304"/>
      <c r="G44" s="304"/>
      <c r="H44" s="304"/>
      <c r="I44" s="304"/>
      <c r="J44" s="304"/>
      <c r="K44" s="304"/>
      <c r="L44" s="304"/>
      <c r="M44" s="304"/>
      <c r="N44" s="304" t="s">
        <v>82</v>
      </c>
      <c r="O44" s="304"/>
      <c r="P44" s="304"/>
      <c r="Q44" s="297" t="s">
        <v>74</v>
      </c>
      <c r="R44" s="297"/>
      <c r="S44" s="297"/>
      <c r="T44" s="297"/>
      <c r="U44" s="297"/>
      <c r="V44" s="298" t="s">
        <v>74</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158</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74</v>
      </c>
      <c r="F52" s="175"/>
      <c r="G52" s="175"/>
      <c r="H52" s="176"/>
      <c r="I52" s="299" t="s">
        <v>82</v>
      </c>
      <c r="J52" s="300"/>
      <c r="K52" s="300"/>
      <c r="L52" s="301"/>
      <c r="M52" s="305" t="s">
        <v>74</v>
      </c>
      <c r="N52" s="306"/>
      <c r="O52" s="306"/>
      <c r="P52" s="306"/>
      <c r="Q52" s="306"/>
      <c r="R52" s="306"/>
      <c r="S52" s="306"/>
      <c r="T52" s="307"/>
      <c r="U52" s="171" t="s">
        <v>74</v>
      </c>
      <c r="V52" s="172"/>
      <c r="W52" s="172"/>
      <c r="X52" s="172"/>
      <c r="Y52" s="173"/>
      <c r="Z52" s="285" t="s">
        <v>74</v>
      </c>
      <c r="AA52" s="286"/>
      <c r="AB52" s="286"/>
      <c r="AC52" s="146" t="s">
        <v>74</v>
      </c>
      <c r="AD52" s="171" t="s">
        <v>74</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159</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60" t="s">
        <v>40</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74</v>
      </c>
      <c r="F59" s="256"/>
      <c r="G59" s="256"/>
      <c r="H59" s="256"/>
      <c r="I59" s="256"/>
      <c r="J59" s="257"/>
      <c r="K59" s="171" t="s">
        <v>74</v>
      </c>
      <c r="L59" s="247"/>
      <c r="M59" s="247"/>
      <c r="N59" s="248"/>
      <c r="O59" s="120"/>
      <c r="P59" s="147" t="s">
        <v>82</v>
      </c>
      <c r="Q59" s="147" t="s">
        <v>82</v>
      </c>
      <c r="R59" s="147" t="s">
        <v>82</v>
      </c>
      <c r="S59" s="147"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160</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74</v>
      </c>
      <c r="AA65" s="247"/>
      <c r="AB65" s="247"/>
      <c r="AC65" s="247"/>
      <c r="AD65" s="248"/>
      <c r="AE65" s="274" t="s">
        <v>68</v>
      </c>
      <c r="AF65" s="275"/>
      <c r="AG65" s="275"/>
      <c r="AH65" s="276"/>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161</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162</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A896B310-27C5-4571-B8CE-B85B63A7A5A8}">
      <formula1>"I,O"</formula1>
    </dataValidation>
    <dataValidation type="list" allowBlank="1" showInputMessage="1" showErrorMessage="1" sqref="K59:N59" xr:uid="{56A128BA-6DC6-4BFE-BA7D-3B4D546CE1EC}">
      <formula1>種別一覧</formula1>
    </dataValidation>
    <dataValidation type="list" allowBlank="1" showInputMessage="1" showErrorMessage="1" sqref="I52" xr:uid="{2BA2B39D-96CF-4E2A-850F-A1532CA86C6C}">
      <formula1>画面項目種類</formula1>
    </dataValidation>
    <dataValidation type="list" allowBlank="1" showInputMessage="1" showErrorMessage="1" sqref="AC52 P59:U59" xr:uid="{BAA54C37-39C2-41D5-96DB-BD9340BCFB68}">
      <formula1>"-,○"</formula1>
    </dataValidation>
    <dataValidation type="list" allowBlank="1" showInputMessage="1" showErrorMessage="1" sqref="N44:P44" xr:uid="{661B5599-27D7-436A-B13E-42B27D79A5D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6412CEF3-846E-4C01-82C2-45960FDFB043}">
          <x14:formula1>
            <xm:f>データ!$D$2:$D$4</xm:f>
          </x14:formula1>
          <xm:sqref>AH66 AE65:AH65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CA82-9E9A-40B4-88FB-C5E9273A1B99}">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0" t="s">
        <v>0</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193</v>
      </c>
    </row>
    <row r="6" spans="1:36" ht="12" customHeight="1" x14ac:dyDescent="0.15">
      <c r="C6" s="103" t="s">
        <v>120</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163</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74</v>
      </c>
      <c r="F44" s="304"/>
      <c r="G44" s="304"/>
      <c r="H44" s="304"/>
      <c r="I44" s="304"/>
      <c r="J44" s="304"/>
      <c r="K44" s="304"/>
      <c r="L44" s="304"/>
      <c r="M44" s="304"/>
      <c r="N44" s="304" t="s">
        <v>82</v>
      </c>
      <c r="O44" s="304"/>
      <c r="P44" s="304"/>
      <c r="Q44" s="297" t="s">
        <v>74</v>
      </c>
      <c r="R44" s="297"/>
      <c r="S44" s="297"/>
      <c r="T44" s="297"/>
      <c r="U44" s="297"/>
      <c r="V44" s="298" t="s">
        <v>74</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164</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74</v>
      </c>
      <c r="F52" s="175"/>
      <c r="G52" s="175"/>
      <c r="H52" s="176"/>
      <c r="I52" s="299" t="s">
        <v>82</v>
      </c>
      <c r="J52" s="300"/>
      <c r="K52" s="300"/>
      <c r="L52" s="301"/>
      <c r="M52" s="305" t="s">
        <v>74</v>
      </c>
      <c r="N52" s="306"/>
      <c r="O52" s="306"/>
      <c r="P52" s="306"/>
      <c r="Q52" s="306"/>
      <c r="R52" s="306"/>
      <c r="S52" s="306"/>
      <c r="T52" s="307"/>
      <c r="U52" s="171" t="s">
        <v>74</v>
      </c>
      <c r="V52" s="172"/>
      <c r="W52" s="172"/>
      <c r="X52" s="172"/>
      <c r="Y52" s="173"/>
      <c r="Z52" s="285" t="s">
        <v>74</v>
      </c>
      <c r="AA52" s="286"/>
      <c r="AB52" s="286"/>
      <c r="AC52" s="146" t="s">
        <v>74</v>
      </c>
      <c r="AD52" s="171" t="s">
        <v>74</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165</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60" t="s">
        <v>40</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74</v>
      </c>
      <c r="F59" s="256"/>
      <c r="G59" s="256"/>
      <c r="H59" s="256"/>
      <c r="I59" s="256"/>
      <c r="J59" s="257"/>
      <c r="K59" s="171" t="s">
        <v>74</v>
      </c>
      <c r="L59" s="247"/>
      <c r="M59" s="247"/>
      <c r="N59" s="248"/>
      <c r="O59" s="120"/>
      <c r="P59" s="147" t="s">
        <v>82</v>
      </c>
      <c r="Q59" s="147" t="s">
        <v>82</v>
      </c>
      <c r="R59" s="147" t="s">
        <v>82</v>
      </c>
      <c r="S59" s="147"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166</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74</v>
      </c>
      <c r="AA65" s="247"/>
      <c r="AB65" s="247"/>
      <c r="AC65" s="247"/>
      <c r="AD65" s="248"/>
      <c r="AE65" s="274" t="s">
        <v>68</v>
      </c>
      <c r="AF65" s="275"/>
      <c r="AG65" s="275"/>
      <c r="AH65" s="276"/>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167</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168</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803275D4-29FC-4532-8753-8F00A3BBC2EE}">
      <formula1>"I,O"</formula1>
    </dataValidation>
    <dataValidation type="list" allowBlank="1" showInputMessage="1" showErrorMessage="1" sqref="K59:N59" xr:uid="{489118B2-F8A1-4953-8555-DD79A2F57660}">
      <formula1>種別一覧</formula1>
    </dataValidation>
    <dataValidation type="list" allowBlank="1" showInputMessage="1" showErrorMessage="1" sqref="I52" xr:uid="{5B4BCFA5-DFAC-48FF-BC08-32BAECE8FFED}">
      <formula1>画面項目種類</formula1>
    </dataValidation>
    <dataValidation type="list" allowBlank="1" showInputMessage="1" showErrorMessage="1" sqref="AC52 P59:U59" xr:uid="{3D55712F-86D4-4493-93E9-3266DA0B3830}">
      <formula1>"-,○"</formula1>
    </dataValidation>
    <dataValidation type="list" allowBlank="1" showInputMessage="1" showErrorMessage="1" sqref="N44:P44" xr:uid="{F034F816-9BB5-4E5D-A1EA-492E4196E76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A3E3FB5-1C0C-48FE-95BA-06605BD7FBF1}">
          <x14:formula1>
            <xm:f>データ!$D$2:$D$4</xm:f>
          </x14:formula1>
          <xm:sqref>AH66 AE65:AH65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D0B0-FC33-449C-BFED-0CE1A6EAA50D}">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0" t="s">
        <v>0</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194</v>
      </c>
    </row>
    <row r="6" spans="1:36" ht="12" customHeight="1" x14ac:dyDescent="0.15">
      <c r="C6" s="103" t="s">
        <v>169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170</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74</v>
      </c>
      <c r="F44" s="304"/>
      <c r="G44" s="304"/>
      <c r="H44" s="304"/>
      <c r="I44" s="304"/>
      <c r="J44" s="304"/>
      <c r="K44" s="304"/>
      <c r="L44" s="304"/>
      <c r="M44" s="304"/>
      <c r="N44" s="304" t="s">
        <v>82</v>
      </c>
      <c r="O44" s="304"/>
      <c r="P44" s="304"/>
      <c r="Q44" s="297" t="s">
        <v>74</v>
      </c>
      <c r="R44" s="297"/>
      <c r="S44" s="297"/>
      <c r="T44" s="297"/>
      <c r="U44" s="297"/>
      <c r="V44" s="298" t="s">
        <v>74</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171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74</v>
      </c>
      <c r="F52" s="175"/>
      <c r="G52" s="175"/>
      <c r="H52" s="176"/>
      <c r="I52" s="299" t="s">
        <v>82</v>
      </c>
      <c r="J52" s="300"/>
      <c r="K52" s="300"/>
      <c r="L52" s="301"/>
      <c r="M52" s="305" t="s">
        <v>74</v>
      </c>
      <c r="N52" s="306"/>
      <c r="O52" s="306"/>
      <c r="P52" s="306"/>
      <c r="Q52" s="306"/>
      <c r="R52" s="306"/>
      <c r="S52" s="306"/>
      <c r="T52" s="307"/>
      <c r="U52" s="171" t="s">
        <v>74</v>
      </c>
      <c r="V52" s="172"/>
      <c r="W52" s="172"/>
      <c r="X52" s="172"/>
      <c r="Y52" s="173"/>
      <c r="Z52" s="285" t="s">
        <v>74</v>
      </c>
      <c r="AA52" s="286"/>
      <c r="AB52" s="286"/>
      <c r="AC52" s="146" t="s">
        <v>74</v>
      </c>
      <c r="AD52" s="171" t="s">
        <v>74</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172</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60" t="s">
        <v>40</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74</v>
      </c>
      <c r="F59" s="256"/>
      <c r="G59" s="256"/>
      <c r="H59" s="256"/>
      <c r="I59" s="256"/>
      <c r="J59" s="257"/>
      <c r="K59" s="171" t="s">
        <v>74</v>
      </c>
      <c r="L59" s="247"/>
      <c r="M59" s="247"/>
      <c r="N59" s="248"/>
      <c r="O59" s="120"/>
      <c r="P59" s="147" t="s">
        <v>82</v>
      </c>
      <c r="Q59" s="147" t="s">
        <v>82</v>
      </c>
      <c r="R59" s="147" t="s">
        <v>82</v>
      </c>
      <c r="S59" s="147"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173</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74</v>
      </c>
      <c r="AA65" s="247"/>
      <c r="AB65" s="247"/>
      <c r="AC65" s="247"/>
      <c r="AD65" s="248"/>
      <c r="AE65" s="274" t="s">
        <v>68</v>
      </c>
      <c r="AF65" s="275"/>
      <c r="AG65" s="275"/>
      <c r="AH65" s="276"/>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174</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175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N44:P44" xr:uid="{14ACBFB2-DA39-4DC7-B7AD-8C4B55835AD3}">
      <formula1>"-,有,無"</formula1>
    </dataValidation>
    <dataValidation type="list" allowBlank="1" showInputMessage="1" showErrorMessage="1" sqref="AC52 P59:U59" xr:uid="{131C35A5-9CB6-49A2-9ABC-D324B928DDCC}">
      <formula1>"-,○"</formula1>
    </dataValidation>
    <dataValidation type="list" allowBlank="1" showInputMessage="1" showErrorMessage="1" sqref="I52" xr:uid="{4A2E5991-1600-4D96-AB11-4A1B34AE7E09}">
      <formula1>画面項目種類</formula1>
    </dataValidation>
    <dataValidation type="list" allowBlank="1" showInputMessage="1" showErrorMessage="1" sqref="K59:N59" xr:uid="{624F3ACB-ED9D-4BA1-89E6-C6A7A1A058DD}">
      <formula1>種別一覧</formula1>
    </dataValidation>
    <dataValidation type="list" allowBlank="1" showInputMessage="1" showErrorMessage="1" sqref="O59" xr:uid="{FF7EE699-C370-428E-9AE3-ABC409BC552A}">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D38B396-5C9D-4E1F-B65E-7199438CF7B7}">
          <x14:formula1>
            <xm:f>データ!$D$2:$D$4</xm:f>
          </x14:formula1>
          <xm:sqref>AH66 AE65:AH65</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56F9B-E9B6-4273-A4D1-F413AD7E2FF7}">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0" t="s">
        <v>0</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208</v>
      </c>
    </row>
    <row r="6" spans="1:36" ht="12" customHeight="1" x14ac:dyDescent="0.15">
      <c r="C6" s="103" t="s">
        <v>201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209</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74</v>
      </c>
      <c r="F44" s="304"/>
      <c r="G44" s="304"/>
      <c r="H44" s="304"/>
      <c r="I44" s="304"/>
      <c r="J44" s="304"/>
      <c r="K44" s="304"/>
      <c r="L44" s="304"/>
      <c r="M44" s="304"/>
      <c r="N44" s="304" t="s">
        <v>82</v>
      </c>
      <c r="O44" s="304"/>
      <c r="P44" s="304"/>
      <c r="Q44" s="297" t="s">
        <v>74</v>
      </c>
      <c r="R44" s="297"/>
      <c r="S44" s="297"/>
      <c r="T44" s="297"/>
      <c r="U44" s="297"/>
      <c r="V44" s="298" t="s">
        <v>74</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203</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74</v>
      </c>
      <c r="F52" s="175"/>
      <c r="G52" s="175"/>
      <c r="H52" s="176"/>
      <c r="I52" s="299" t="s">
        <v>82</v>
      </c>
      <c r="J52" s="300"/>
      <c r="K52" s="300"/>
      <c r="L52" s="301"/>
      <c r="M52" s="305" t="s">
        <v>74</v>
      </c>
      <c r="N52" s="306"/>
      <c r="O52" s="306"/>
      <c r="P52" s="306"/>
      <c r="Q52" s="306"/>
      <c r="R52" s="306"/>
      <c r="S52" s="306"/>
      <c r="T52" s="307"/>
      <c r="U52" s="171" t="s">
        <v>74</v>
      </c>
      <c r="V52" s="172"/>
      <c r="W52" s="172"/>
      <c r="X52" s="172"/>
      <c r="Y52" s="173"/>
      <c r="Z52" s="285" t="s">
        <v>74</v>
      </c>
      <c r="AA52" s="286"/>
      <c r="AB52" s="286"/>
      <c r="AC52" s="146" t="s">
        <v>74</v>
      </c>
      <c r="AD52" s="171" t="s">
        <v>74</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204</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60" t="s">
        <v>40</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74</v>
      </c>
      <c r="F59" s="256"/>
      <c r="G59" s="256"/>
      <c r="H59" s="256"/>
      <c r="I59" s="256"/>
      <c r="J59" s="257"/>
      <c r="K59" s="171" t="s">
        <v>74</v>
      </c>
      <c r="L59" s="247"/>
      <c r="M59" s="247"/>
      <c r="N59" s="248"/>
      <c r="O59" s="120"/>
      <c r="P59" s="148" t="s">
        <v>82</v>
      </c>
      <c r="Q59" s="148" t="s">
        <v>82</v>
      </c>
      <c r="R59" s="148" t="s">
        <v>82</v>
      </c>
      <c r="S59" s="148"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205</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74</v>
      </c>
      <c r="AA65" s="247"/>
      <c r="AB65" s="247"/>
      <c r="AC65" s="247"/>
      <c r="AD65" s="248"/>
      <c r="AE65" s="274" t="s">
        <v>68</v>
      </c>
      <c r="AF65" s="275"/>
      <c r="AG65" s="275"/>
      <c r="AH65" s="276"/>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206</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210</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1:D1"/>
    <mergeCell ref="E1:N1"/>
    <mergeCell ref="O1:R3"/>
    <mergeCell ref="S1:Z3"/>
    <mergeCell ref="AA1:AB1"/>
    <mergeCell ref="A3:D3"/>
    <mergeCell ref="E3:N3"/>
    <mergeCell ref="AA3:AB3"/>
    <mergeCell ref="A2:D2"/>
    <mergeCell ref="E2:N2"/>
    <mergeCell ref="AA2:AB2"/>
    <mergeCell ref="AC2:AF2"/>
    <mergeCell ref="AG2:AI2"/>
    <mergeCell ref="E44:M44"/>
    <mergeCell ref="N44:P44"/>
    <mergeCell ref="Q44:U44"/>
    <mergeCell ref="V44:AC44"/>
    <mergeCell ref="AG1:AI1"/>
    <mergeCell ref="AC1:AF1"/>
    <mergeCell ref="AC3:AF3"/>
    <mergeCell ref="AG3:AI3"/>
    <mergeCell ref="E43:M43"/>
    <mergeCell ref="N43:P43"/>
    <mergeCell ref="Q43:U43"/>
    <mergeCell ref="V43:AC43"/>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70EB9352-92A4-47C6-B83B-5A571A8D5DC4}">
      <formula1>"I,O"</formula1>
    </dataValidation>
    <dataValidation type="list" allowBlank="1" showInputMessage="1" showErrorMessage="1" sqref="K59:N59" xr:uid="{EF818F3C-FF86-4FD0-9A42-63AD786A7BF5}">
      <formula1>種別一覧</formula1>
    </dataValidation>
    <dataValidation type="list" allowBlank="1" showInputMessage="1" showErrorMessage="1" sqref="I52" xr:uid="{60BB1805-063D-49B7-AF95-87C005216AA9}">
      <formula1>画面項目種類</formula1>
    </dataValidation>
    <dataValidation type="list" allowBlank="1" showInputMessage="1" showErrorMessage="1" sqref="AC52 P59:U59" xr:uid="{FD474C86-FF61-4107-9C23-989527981BBA}">
      <formula1>"-,○"</formula1>
    </dataValidation>
    <dataValidation type="list" allowBlank="1" showInputMessage="1" showErrorMessage="1" sqref="N44:P44" xr:uid="{D3AF1C3A-1230-4406-BF46-E53C780940EF}">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074E636-8653-4641-8000-62222BCD15B9}">
          <x14:formula1>
            <xm:f>データ!$D$2:$D$4</xm:f>
          </x14:formula1>
          <xm:sqref>AH66 AE65:AH65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73</v>
      </c>
      <c r="D1" s="82" t="s">
        <v>105</v>
      </c>
    </row>
    <row r="2" spans="1:4" x14ac:dyDescent="0.15">
      <c r="A2" s="79" t="s">
        <v>106</v>
      </c>
      <c r="B2" s="83" t="s">
        <v>101</v>
      </c>
      <c r="C2" s="84" t="s">
        <v>74</v>
      </c>
      <c r="D2" s="79" t="s">
        <v>68</v>
      </c>
    </row>
    <row r="3" spans="1:4" x14ac:dyDescent="0.15">
      <c r="A3" s="79" t="s">
        <v>15</v>
      </c>
      <c r="B3" s="83" t="s">
        <v>103</v>
      </c>
      <c r="C3" s="79" t="s">
        <v>75</v>
      </c>
      <c r="D3" s="79" t="s">
        <v>71</v>
      </c>
    </row>
    <row r="4" spans="1:4" x14ac:dyDescent="0.15">
      <c r="A4" s="79" t="s">
        <v>16</v>
      </c>
      <c r="B4" s="79" t="s">
        <v>104</v>
      </c>
      <c r="C4" s="79" t="s">
        <v>76</v>
      </c>
      <c r="D4" s="79" t="s">
        <v>72</v>
      </c>
    </row>
    <row r="5" spans="1:4" x14ac:dyDescent="0.15">
      <c r="A5" s="79" t="s">
        <v>17</v>
      </c>
      <c r="B5" s="79" t="s">
        <v>102</v>
      </c>
      <c r="C5" s="79" t="s">
        <v>77</v>
      </c>
    </row>
    <row r="6" spans="1:4" x14ac:dyDescent="0.15">
      <c r="A6" s="79" t="s">
        <v>18</v>
      </c>
      <c r="C6" s="79" t="s">
        <v>78</v>
      </c>
    </row>
    <row r="7" spans="1:4" x14ac:dyDescent="0.15">
      <c r="A7" s="79" t="s">
        <v>19</v>
      </c>
      <c r="C7" s="79" t="s">
        <v>79</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199" t="s">
        <v>0</v>
      </c>
      <c r="B1" s="200"/>
      <c r="C1" s="200"/>
      <c r="D1" s="201"/>
      <c r="E1" s="168" t="s">
        <v>92</v>
      </c>
      <c r="F1" s="169"/>
      <c r="G1" s="169"/>
      <c r="H1" s="169"/>
      <c r="I1" s="169"/>
      <c r="J1" s="169"/>
      <c r="K1" s="169"/>
      <c r="L1" s="169"/>
      <c r="M1" s="169"/>
      <c r="N1" s="170"/>
      <c r="O1" s="202" t="s">
        <v>34</v>
      </c>
      <c r="P1" s="203"/>
      <c r="Q1" s="203"/>
      <c r="R1" s="204"/>
      <c r="S1" s="180" t="s">
        <v>188</v>
      </c>
      <c r="T1" s="181"/>
      <c r="U1" s="181"/>
      <c r="V1" s="181"/>
      <c r="W1" s="181"/>
      <c r="X1" s="181"/>
      <c r="Y1" s="181"/>
      <c r="Z1" s="182"/>
      <c r="AA1" s="199" t="s">
        <v>35</v>
      </c>
      <c r="AB1" s="201"/>
      <c r="AC1" s="150" t="str">
        <f>IF(AF8="","",AF8)</f>
        <v>TIS</v>
      </c>
      <c r="AD1" s="151"/>
      <c r="AE1" s="151"/>
      <c r="AF1" s="152"/>
      <c r="AG1" s="156">
        <f>IF(D8="","",D8)</f>
        <v>43599</v>
      </c>
      <c r="AH1" s="157"/>
      <c r="AI1" s="158"/>
      <c r="AJ1" s="9"/>
      <c r="AK1" s="9"/>
      <c r="AL1" s="9"/>
      <c r="AM1" s="9"/>
      <c r="AN1" s="10"/>
    </row>
    <row r="2" spans="1:40" s="11" customFormat="1" x14ac:dyDescent="0.15">
      <c r="A2" s="199" t="s">
        <v>1</v>
      </c>
      <c r="B2" s="200"/>
      <c r="C2" s="200"/>
      <c r="D2" s="201"/>
      <c r="E2" s="168" t="s">
        <v>93</v>
      </c>
      <c r="F2" s="169"/>
      <c r="G2" s="169"/>
      <c r="H2" s="169"/>
      <c r="I2" s="169"/>
      <c r="J2" s="169"/>
      <c r="K2" s="169"/>
      <c r="L2" s="169"/>
      <c r="M2" s="169"/>
      <c r="N2" s="170"/>
      <c r="O2" s="205"/>
      <c r="P2" s="206"/>
      <c r="Q2" s="206"/>
      <c r="R2" s="207"/>
      <c r="S2" s="183"/>
      <c r="T2" s="184"/>
      <c r="U2" s="184"/>
      <c r="V2" s="184"/>
      <c r="W2" s="184"/>
      <c r="X2" s="184"/>
      <c r="Y2" s="184"/>
      <c r="Z2" s="185"/>
      <c r="AA2" s="199" t="s">
        <v>36</v>
      </c>
      <c r="AB2" s="201"/>
      <c r="AC2" s="159" t="str">
        <f ca="1">IF(COUNTA(AF9:AF30)&lt;&gt;0,INDIRECT("AF"&amp;(COUNTA(AF9:AF30)+8)),"")</f>
        <v>TIS</v>
      </c>
      <c r="AD2" s="160"/>
      <c r="AE2" s="160"/>
      <c r="AF2" s="161"/>
      <c r="AG2" s="156">
        <f>IF(D9="","",MAX(D9:F30))</f>
        <v>44796</v>
      </c>
      <c r="AH2" s="157"/>
      <c r="AI2" s="158"/>
      <c r="AJ2" s="9"/>
      <c r="AK2" s="9"/>
      <c r="AL2" s="9"/>
      <c r="AM2" s="9"/>
      <c r="AN2" s="9"/>
    </row>
    <row r="3" spans="1:40" s="11" customFormat="1" x14ac:dyDescent="0.15">
      <c r="A3" s="199" t="s">
        <v>2</v>
      </c>
      <c r="B3" s="200"/>
      <c r="C3" s="200"/>
      <c r="D3" s="201"/>
      <c r="E3" s="168" t="s">
        <v>107</v>
      </c>
      <c r="F3" s="169"/>
      <c r="G3" s="169"/>
      <c r="H3" s="169"/>
      <c r="I3" s="169"/>
      <c r="J3" s="169"/>
      <c r="K3" s="169"/>
      <c r="L3" s="169"/>
      <c r="M3" s="169"/>
      <c r="N3" s="170"/>
      <c r="O3" s="208"/>
      <c r="P3" s="209"/>
      <c r="Q3" s="209"/>
      <c r="R3" s="210"/>
      <c r="S3" s="186"/>
      <c r="T3" s="187"/>
      <c r="U3" s="187"/>
      <c r="V3" s="187"/>
      <c r="W3" s="187"/>
      <c r="X3" s="187"/>
      <c r="Y3" s="187"/>
      <c r="Z3" s="188"/>
      <c r="AA3" s="211"/>
      <c r="AB3" s="212"/>
      <c r="AC3" s="150"/>
      <c r="AD3" s="151"/>
      <c r="AE3" s="151"/>
      <c r="AF3" s="152"/>
      <c r="AG3" s="156"/>
      <c r="AH3" s="157"/>
      <c r="AI3" s="158"/>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165" t="s">
        <v>6</v>
      </c>
      <c r="C7" s="167"/>
      <c r="D7" s="165" t="s">
        <v>7</v>
      </c>
      <c r="E7" s="166"/>
      <c r="F7" s="167"/>
      <c r="G7" s="165" t="s">
        <v>8</v>
      </c>
      <c r="H7" s="166"/>
      <c r="I7" s="167"/>
      <c r="J7" s="165" t="s">
        <v>80</v>
      </c>
      <c r="K7" s="166"/>
      <c r="L7" s="166"/>
      <c r="M7" s="166"/>
      <c r="N7" s="166"/>
      <c r="O7" s="166"/>
      <c r="P7" s="167"/>
      <c r="Q7" s="165" t="s">
        <v>9</v>
      </c>
      <c r="R7" s="166"/>
      <c r="S7" s="166"/>
      <c r="T7" s="166"/>
      <c r="U7" s="166"/>
      <c r="V7" s="166"/>
      <c r="W7" s="166"/>
      <c r="X7" s="166"/>
      <c r="Y7" s="166"/>
      <c r="Z7" s="166"/>
      <c r="AA7" s="166"/>
      <c r="AB7" s="166"/>
      <c r="AC7" s="166"/>
      <c r="AD7" s="166"/>
      <c r="AE7" s="167"/>
      <c r="AF7" s="165" t="s">
        <v>10</v>
      </c>
      <c r="AG7" s="166"/>
      <c r="AH7" s="166"/>
      <c r="AI7" s="167"/>
    </row>
    <row r="8" spans="1:40" s="55" customFormat="1" ht="15" customHeight="1" thickTop="1" thickBot="1" x14ac:dyDescent="0.2">
      <c r="A8" s="56">
        <v>1</v>
      </c>
      <c r="B8" s="194" t="s">
        <v>87</v>
      </c>
      <c r="C8" s="190"/>
      <c r="D8" s="195">
        <v>43599</v>
      </c>
      <c r="E8" s="196"/>
      <c r="F8" s="197"/>
      <c r="G8" s="194" t="s">
        <v>88</v>
      </c>
      <c r="H8" s="198"/>
      <c r="I8" s="190"/>
      <c r="J8" s="177" t="s">
        <v>89</v>
      </c>
      <c r="K8" s="178"/>
      <c r="L8" s="178"/>
      <c r="M8" s="178"/>
      <c r="N8" s="178"/>
      <c r="O8" s="178"/>
      <c r="P8" s="179"/>
      <c r="Q8" s="153" t="s">
        <v>90</v>
      </c>
      <c r="R8" s="154"/>
      <c r="S8" s="154"/>
      <c r="T8" s="154"/>
      <c r="U8" s="154"/>
      <c r="V8" s="154"/>
      <c r="W8" s="154"/>
      <c r="X8" s="154"/>
      <c r="Y8" s="154"/>
      <c r="Z8" s="154"/>
      <c r="AA8" s="154"/>
      <c r="AB8" s="154"/>
      <c r="AC8" s="154"/>
      <c r="AD8" s="154"/>
      <c r="AE8" s="155"/>
      <c r="AF8" s="177" t="s">
        <v>91</v>
      </c>
      <c r="AG8" s="178"/>
      <c r="AH8" s="178"/>
      <c r="AI8" s="179"/>
    </row>
    <row r="9" spans="1:40" s="55" customFormat="1" ht="152.25" customHeight="1" thickTop="1" x14ac:dyDescent="0.15">
      <c r="A9" s="57">
        <v>2</v>
      </c>
      <c r="B9" s="189" t="s">
        <v>184</v>
      </c>
      <c r="C9" s="190"/>
      <c r="D9" s="191">
        <v>44796</v>
      </c>
      <c r="E9" s="192"/>
      <c r="F9" s="193"/>
      <c r="G9" s="162" t="s">
        <v>185</v>
      </c>
      <c r="H9" s="163"/>
      <c r="I9" s="164"/>
      <c r="J9" s="171" t="s">
        <v>213</v>
      </c>
      <c r="K9" s="175"/>
      <c r="L9" s="175"/>
      <c r="M9" s="175"/>
      <c r="N9" s="175"/>
      <c r="O9" s="175"/>
      <c r="P9" s="176"/>
      <c r="Q9" s="171" t="s">
        <v>199</v>
      </c>
      <c r="R9" s="172"/>
      <c r="S9" s="172"/>
      <c r="T9" s="172"/>
      <c r="U9" s="172"/>
      <c r="V9" s="172"/>
      <c r="W9" s="172"/>
      <c r="X9" s="172"/>
      <c r="Y9" s="172"/>
      <c r="Z9" s="172"/>
      <c r="AA9" s="172"/>
      <c r="AB9" s="172"/>
      <c r="AC9" s="172"/>
      <c r="AD9" s="172"/>
      <c r="AE9" s="173"/>
      <c r="AF9" s="174" t="s">
        <v>186</v>
      </c>
      <c r="AG9" s="175"/>
      <c r="AH9" s="175"/>
      <c r="AI9" s="176"/>
    </row>
    <row r="10" spans="1:40" s="55" customFormat="1" ht="15" customHeight="1" x14ac:dyDescent="0.15">
      <c r="A10" s="57"/>
      <c r="B10" s="162"/>
      <c r="C10" s="164"/>
      <c r="D10" s="191"/>
      <c r="E10" s="192"/>
      <c r="F10" s="193"/>
      <c r="G10" s="162"/>
      <c r="H10" s="163"/>
      <c r="I10" s="164"/>
      <c r="J10" s="174"/>
      <c r="K10" s="175"/>
      <c r="L10" s="175"/>
      <c r="M10" s="175"/>
      <c r="N10" s="175"/>
      <c r="O10" s="175"/>
      <c r="P10" s="176"/>
      <c r="Q10" s="171"/>
      <c r="R10" s="172"/>
      <c r="S10" s="172"/>
      <c r="T10" s="172"/>
      <c r="U10" s="172"/>
      <c r="V10" s="172"/>
      <c r="W10" s="172"/>
      <c r="X10" s="172"/>
      <c r="Y10" s="172"/>
      <c r="Z10" s="172"/>
      <c r="AA10" s="172"/>
      <c r="AB10" s="172"/>
      <c r="AC10" s="172"/>
      <c r="AD10" s="172"/>
      <c r="AE10" s="173"/>
      <c r="AF10" s="174"/>
      <c r="AG10" s="175"/>
      <c r="AH10" s="175"/>
      <c r="AI10" s="176"/>
    </row>
    <row r="11" spans="1:40" s="55" customFormat="1" ht="15" customHeight="1" x14ac:dyDescent="0.15">
      <c r="A11" s="57"/>
      <c r="B11" s="162"/>
      <c r="C11" s="164"/>
      <c r="D11" s="191"/>
      <c r="E11" s="192"/>
      <c r="F11" s="193"/>
      <c r="G11" s="162"/>
      <c r="H11" s="163"/>
      <c r="I11" s="164"/>
      <c r="J11" s="174"/>
      <c r="K11" s="175"/>
      <c r="L11" s="175"/>
      <c r="M11" s="175"/>
      <c r="N11" s="175"/>
      <c r="O11" s="175"/>
      <c r="P11" s="176"/>
      <c r="Q11" s="171"/>
      <c r="R11" s="172"/>
      <c r="S11" s="172"/>
      <c r="T11" s="172"/>
      <c r="U11" s="172"/>
      <c r="V11" s="172"/>
      <c r="W11" s="172"/>
      <c r="X11" s="172"/>
      <c r="Y11" s="172"/>
      <c r="Z11" s="172"/>
      <c r="AA11" s="172"/>
      <c r="AB11" s="172"/>
      <c r="AC11" s="172"/>
      <c r="AD11" s="172"/>
      <c r="AE11" s="173"/>
      <c r="AF11" s="174"/>
      <c r="AG11" s="175"/>
      <c r="AH11" s="175"/>
      <c r="AI11" s="176"/>
    </row>
    <row r="12" spans="1:40" s="55" customFormat="1" ht="15" customHeight="1" x14ac:dyDescent="0.15">
      <c r="A12" s="57"/>
      <c r="B12" s="162"/>
      <c r="C12" s="164"/>
      <c r="D12" s="191"/>
      <c r="E12" s="192"/>
      <c r="F12" s="193"/>
      <c r="G12" s="162"/>
      <c r="H12" s="163"/>
      <c r="I12" s="164"/>
      <c r="J12" s="174"/>
      <c r="K12" s="175"/>
      <c r="L12" s="175"/>
      <c r="M12" s="175"/>
      <c r="N12" s="175"/>
      <c r="O12" s="175"/>
      <c r="P12" s="176"/>
      <c r="Q12" s="171"/>
      <c r="R12" s="172"/>
      <c r="S12" s="172"/>
      <c r="T12" s="172"/>
      <c r="U12" s="172"/>
      <c r="V12" s="172"/>
      <c r="W12" s="172"/>
      <c r="X12" s="172"/>
      <c r="Y12" s="172"/>
      <c r="Z12" s="172"/>
      <c r="AA12" s="172"/>
      <c r="AB12" s="172"/>
      <c r="AC12" s="172"/>
      <c r="AD12" s="172"/>
      <c r="AE12" s="173"/>
      <c r="AF12" s="174"/>
      <c r="AG12" s="175"/>
      <c r="AH12" s="175"/>
      <c r="AI12" s="176"/>
    </row>
    <row r="13" spans="1:40" s="55" customFormat="1" ht="15" customHeight="1" x14ac:dyDescent="0.15">
      <c r="A13" s="57"/>
      <c r="B13" s="162"/>
      <c r="C13" s="164"/>
      <c r="D13" s="191"/>
      <c r="E13" s="192"/>
      <c r="F13" s="193"/>
      <c r="G13" s="162"/>
      <c r="H13" s="163"/>
      <c r="I13" s="164"/>
      <c r="J13" s="174"/>
      <c r="K13" s="175"/>
      <c r="L13" s="175"/>
      <c r="M13" s="175"/>
      <c r="N13" s="175"/>
      <c r="O13" s="175"/>
      <c r="P13" s="176"/>
      <c r="Q13" s="171"/>
      <c r="R13" s="172"/>
      <c r="S13" s="172"/>
      <c r="T13" s="172"/>
      <c r="U13" s="172"/>
      <c r="V13" s="172"/>
      <c r="W13" s="172"/>
      <c r="X13" s="172"/>
      <c r="Y13" s="172"/>
      <c r="Z13" s="172"/>
      <c r="AA13" s="172"/>
      <c r="AB13" s="172"/>
      <c r="AC13" s="172"/>
      <c r="AD13" s="172"/>
      <c r="AE13" s="173"/>
      <c r="AF13" s="174"/>
      <c r="AG13" s="175"/>
      <c r="AH13" s="175"/>
      <c r="AI13" s="176"/>
    </row>
    <row r="14" spans="1:40" s="55" customFormat="1" ht="15" customHeight="1" x14ac:dyDescent="0.15">
      <c r="A14" s="57"/>
      <c r="B14" s="162"/>
      <c r="C14" s="164"/>
      <c r="D14" s="191"/>
      <c r="E14" s="192"/>
      <c r="F14" s="193"/>
      <c r="G14" s="162"/>
      <c r="H14" s="163"/>
      <c r="I14" s="164"/>
      <c r="J14" s="174"/>
      <c r="K14" s="175"/>
      <c r="L14" s="175"/>
      <c r="M14" s="175"/>
      <c r="N14" s="175"/>
      <c r="O14" s="175"/>
      <c r="P14" s="176"/>
      <c r="Q14" s="171"/>
      <c r="R14" s="172"/>
      <c r="S14" s="172"/>
      <c r="T14" s="172"/>
      <c r="U14" s="172"/>
      <c r="V14" s="172"/>
      <c r="W14" s="172"/>
      <c r="X14" s="172"/>
      <c r="Y14" s="172"/>
      <c r="Z14" s="172"/>
      <c r="AA14" s="172"/>
      <c r="AB14" s="172"/>
      <c r="AC14" s="172"/>
      <c r="AD14" s="172"/>
      <c r="AE14" s="173"/>
      <c r="AF14" s="174"/>
      <c r="AG14" s="175"/>
      <c r="AH14" s="175"/>
      <c r="AI14" s="176"/>
    </row>
    <row r="15" spans="1:40" s="55" customFormat="1" ht="15" customHeight="1" x14ac:dyDescent="0.15">
      <c r="A15" s="57"/>
      <c r="B15" s="162"/>
      <c r="C15" s="164"/>
      <c r="D15" s="191"/>
      <c r="E15" s="192"/>
      <c r="F15" s="193"/>
      <c r="G15" s="162"/>
      <c r="H15" s="163"/>
      <c r="I15" s="164"/>
      <c r="J15" s="174"/>
      <c r="K15" s="175"/>
      <c r="L15" s="175"/>
      <c r="M15" s="175"/>
      <c r="N15" s="175"/>
      <c r="O15" s="175"/>
      <c r="P15" s="176"/>
      <c r="Q15" s="171"/>
      <c r="R15" s="172"/>
      <c r="S15" s="172"/>
      <c r="T15" s="172"/>
      <c r="U15" s="172"/>
      <c r="V15" s="172"/>
      <c r="W15" s="172"/>
      <c r="X15" s="172"/>
      <c r="Y15" s="172"/>
      <c r="Z15" s="172"/>
      <c r="AA15" s="172"/>
      <c r="AB15" s="172"/>
      <c r="AC15" s="172"/>
      <c r="AD15" s="172"/>
      <c r="AE15" s="173"/>
      <c r="AF15" s="174"/>
      <c r="AG15" s="175"/>
      <c r="AH15" s="175"/>
      <c r="AI15" s="176"/>
    </row>
    <row r="16" spans="1:40" s="55" customFormat="1" ht="15" customHeight="1" x14ac:dyDescent="0.15">
      <c r="A16" s="57"/>
      <c r="B16" s="162"/>
      <c r="C16" s="164"/>
      <c r="D16" s="191"/>
      <c r="E16" s="192"/>
      <c r="F16" s="193"/>
      <c r="G16" s="162"/>
      <c r="H16" s="163"/>
      <c r="I16" s="164"/>
      <c r="J16" s="174"/>
      <c r="K16" s="175"/>
      <c r="L16" s="175"/>
      <c r="M16" s="175"/>
      <c r="N16" s="175"/>
      <c r="O16" s="175"/>
      <c r="P16" s="176"/>
      <c r="Q16" s="171"/>
      <c r="R16" s="172"/>
      <c r="S16" s="172"/>
      <c r="T16" s="172"/>
      <c r="U16" s="172"/>
      <c r="V16" s="172"/>
      <c r="W16" s="172"/>
      <c r="X16" s="172"/>
      <c r="Y16" s="172"/>
      <c r="Z16" s="172"/>
      <c r="AA16" s="172"/>
      <c r="AB16" s="172"/>
      <c r="AC16" s="172"/>
      <c r="AD16" s="172"/>
      <c r="AE16" s="173"/>
      <c r="AF16" s="174"/>
      <c r="AG16" s="175"/>
      <c r="AH16" s="175"/>
      <c r="AI16" s="176"/>
    </row>
    <row r="17" spans="1:35" s="55" customFormat="1" ht="15" customHeight="1" x14ac:dyDescent="0.15">
      <c r="A17" s="57"/>
      <c r="B17" s="162"/>
      <c r="C17" s="164"/>
      <c r="D17" s="191"/>
      <c r="E17" s="192"/>
      <c r="F17" s="193"/>
      <c r="G17" s="162"/>
      <c r="H17" s="163"/>
      <c r="I17" s="164"/>
      <c r="J17" s="174"/>
      <c r="K17" s="175"/>
      <c r="L17" s="175"/>
      <c r="M17" s="175"/>
      <c r="N17" s="175"/>
      <c r="O17" s="175"/>
      <c r="P17" s="176"/>
      <c r="Q17" s="171"/>
      <c r="R17" s="172"/>
      <c r="S17" s="172"/>
      <c r="T17" s="172"/>
      <c r="U17" s="172"/>
      <c r="V17" s="172"/>
      <c r="W17" s="172"/>
      <c r="X17" s="172"/>
      <c r="Y17" s="172"/>
      <c r="Z17" s="172"/>
      <c r="AA17" s="172"/>
      <c r="AB17" s="172"/>
      <c r="AC17" s="172"/>
      <c r="AD17" s="172"/>
      <c r="AE17" s="173"/>
      <c r="AF17" s="174"/>
      <c r="AG17" s="175"/>
      <c r="AH17" s="175"/>
      <c r="AI17" s="176"/>
    </row>
    <row r="18" spans="1:35" s="55" customFormat="1" ht="15" customHeight="1" x14ac:dyDescent="0.15">
      <c r="A18" s="57"/>
      <c r="B18" s="162"/>
      <c r="C18" s="164"/>
      <c r="D18" s="191"/>
      <c r="E18" s="192"/>
      <c r="F18" s="193"/>
      <c r="G18" s="162"/>
      <c r="H18" s="163"/>
      <c r="I18" s="164"/>
      <c r="J18" s="174"/>
      <c r="K18" s="175"/>
      <c r="L18" s="175"/>
      <c r="M18" s="175"/>
      <c r="N18" s="175"/>
      <c r="O18" s="175"/>
      <c r="P18" s="176"/>
      <c r="Q18" s="171"/>
      <c r="R18" s="172"/>
      <c r="S18" s="172"/>
      <c r="T18" s="172"/>
      <c r="U18" s="172"/>
      <c r="V18" s="172"/>
      <c r="W18" s="172"/>
      <c r="X18" s="172"/>
      <c r="Y18" s="172"/>
      <c r="Z18" s="172"/>
      <c r="AA18" s="172"/>
      <c r="AB18" s="172"/>
      <c r="AC18" s="172"/>
      <c r="AD18" s="172"/>
      <c r="AE18" s="173"/>
      <c r="AF18" s="174"/>
      <c r="AG18" s="175"/>
      <c r="AH18" s="175"/>
      <c r="AI18" s="176"/>
    </row>
    <row r="19" spans="1:35" s="55" customFormat="1" ht="15" customHeight="1" x14ac:dyDescent="0.15">
      <c r="A19" s="57"/>
      <c r="B19" s="162"/>
      <c r="C19" s="164"/>
      <c r="D19" s="191"/>
      <c r="E19" s="192"/>
      <c r="F19" s="193"/>
      <c r="G19" s="162"/>
      <c r="H19" s="163"/>
      <c r="I19" s="164"/>
      <c r="J19" s="174"/>
      <c r="K19" s="175"/>
      <c r="L19" s="175"/>
      <c r="M19" s="175"/>
      <c r="N19" s="175"/>
      <c r="O19" s="175"/>
      <c r="P19" s="176"/>
      <c r="Q19" s="171"/>
      <c r="R19" s="172"/>
      <c r="S19" s="172"/>
      <c r="T19" s="172"/>
      <c r="U19" s="172"/>
      <c r="V19" s="172"/>
      <c r="W19" s="172"/>
      <c r="X19" s="172"/>
      <c r="Y19" s="172"/>
      <c r="Z19" s="172"/>
      <c r="AA19" s="172"/>
      <c r="AB19" s="172"/>
      <c r="AC19" s="172"/>
      <c r="AD19" s="172"/>
      <c r="AE19" s="173"/>
      <c r="AF19" s="174"/>
      <c r="AG19" s="175"/>
      <c r="AH19" s="175"/>
      <c r="AI19" s="176"/>
    </row>
    <row r="20" spans="1:35" s="55" customFormat="1" ht="15" customHeight="1" x14ac:dyDescent="0.15">
      <c r="A20" s="57"/>
      <c r="B20" s="162"/>
      <c r="C20" s="164"/>
      <c r="D20" s="191"/>
      <c r="E20" s="192"/>
      <c r="F20" s="193"/>
      <c r="G20" s="162"/>
      <c r="H20" s="163"/>
      <c r="I20" s="164"/>
      <c r="J20" s="174"/>
      <c r="K20" s="175"/>
      <c r="L20" s="175"/>
      <c r="M20" s="175"/>
      <c r="N20" s="175"/>
      <c r="O20" s="175"/>
      <c r="P20" s="176"/>
      <c r="Q20" s="171"/>
      <c r="R20" s="172"/>
      <c r="S20" s="172"/>
      <c r="T20" s="172"/>
      <c r="U20" s="172"/>
      <c r="V20" s="172"/>
      <c r="W20" s="172"/>
      <c r="X20" s="172"/>
      <c r="Y20" s="172"/>
      <c r="Z20" s="172"/>
      <c r="AA20" s="172"/>
      <c r="AB20" s="172"/>
      <c r="AC20" s="172"/>
      <c r="AD20" s="172"/>
      <c r="AE20" s="173"/>
      <c r="AF20" s="174"/>
      <c r="AG20" s="175"/>
      <c r="AH20" s="175"/>
      <c r="AI20" s="176"/>
    </row>
    <row r="21" spans="1:35" s="55" customFormat="1" ht="15" customHeight="1" x14ac:dyDescent="0.15">
      <c r="A21" s="57"/>
      <c r="B21" s="162"/>
      <c r="C21" s="164"/>
      <c r="D21" s="191"/>
      <c r="E21" s="192"/>
      <c r="F21" s="193"/>
      <c r="G21" s="162"/>
      <c r="H21" s="163"/>
      <c r="I21" s="164"/>
      <c r="J21" s="174"/>
      <c r="K21" s="175"/>
      <c r="L21" s="175"/>
      <c r="M21" s="175"/>
      <c r="N21" s="175"/>
      <c r="O21" s="175"/>
      <c r="P21" s="176"/>
      <c r="Q21" s="171"/>
      <c r="R21" s="172"/>
      <c r="S21" s="172"/>
      <c r="T21" s="172"/>
      <c r="U21" s="172"/>
      <c r="V21" s="172"/>
      <c r="W21" s="172"/>
      <c r="X21" s="172"/>
      <c r="Y21" s="172"/>
      <c r="Z21" s="172"/>
      <c r="AA21" s="172"/>
      <c r="AB21" s="172"/>
      <c r="AC21" s="172"/>
      <c r="AD21" s="172"/>
      <c r="AE21" s="173"/>
      <c r="AF21" s="174"/>
      <c r="AG21" s="175"/>
      <c r="AH21" s="175"/>
      <c r="AI21" s="176"/>
    </row>
    <row r="22" spans="1:35" s="55" customFormat="1" ht="15" customHeight="1" x14ac:dyDescent="0.15">
      <c r="A22" s="57"/>
      <c r="B22" s="162"/>
      <c r="C22" s="164"/>
      <c r="D22" s="191"/>
      <c r="E22" s="192"/>
      <c r="F22" s="193"/>
      <c r="G22" s="162"/>
      <c r="H22" s="163"/>
      <c r="I22" s="164"/>
      <c r="J22" s="174"/>
      <c r="K22" s="175"/>
      <c r="L22" s="175"/>
      <c r="M22" s="175"/>
      <c r="N22" s="175"/>
      <c r="O22" s="175"/>
      <c r="P22" s="176"/>
      <c r="Q22" s="171"/>
      <c r="R22" s="172"/>
      <c r="S22" s="172"/>
      <c r="T22" s="172"/>
      <c r="U22" s="172"/>
      <c r="V22" s="172"/>
      <c r="W22" s="172"/>
      <c r="X22" s="172"/>
      <c r="Y22" s="172"/>
      <c r="Z22" s="172"/>
      <c r="AA22" s="172"/>
      <c r="AB22" s="172"/>
      <c r="AC22" s="172"/>
      <c r="AD22" s="172"/>
      <c r="AE22" s="173"/>
      <c r="AF22" s="174"/>
      <c r="AG22" s="175"/>
      <c r="AH22" s="175"/>
      <c r="AI22" s="176"/>
    </row>
    <row r="23" spans="1:35" s="55" customFormat="1" ht="15" customHeight="1" x14ac:dyDescent="0.15">
      <c r="A23" s="57"/>
      <c r="B23" s="162"/>
      <c r="C23" s="164"/>
      <c r="D23" s="191"/>
      <c r="E23" s="192"/>
      <c r="F23" s="193"/>
      <c r="G23" s="162"/>
      <c r="H23" s="163"/>
      <c r="I23" s="164"/>
      <c r="J23" s="174"/>
      <c r="K23" s="175"/>
      <c r="L23" s="175"/>
      <c r="M23" s="175"/>
      <c r="N23" s="175"/>
      <c r="O23" s="175"/>
      <c r="P23" s="176"/>
      <c r="Q23" s="171"/>
      <c r="R23" s="172"/>
      <c r="S23" s="172"/>
      <c r="T23" s="172"/>
      <c r="U23" s="172"/>
      <c r="V23" s="172"/>
      <c r="W23" s="172"/>
      <c r="X23" s="172"/>
      <c r="Y23" s="172"/>
      <c r="Z23" s="172"/>
      <c r="AA23" s="172"/>
      <c r="AB23" s="172"/>
      <c r="AC23" s="172"/>
      <c r="AD23" s="172"/>
      <c r="AE23" s="173"/>
      <c r="AF23" s="174"/>
      <c r="AG23" s="175"/>
      <c r="AH23" s="175"/>
      <c r="AI23" s="176"/>
    </row>
    <row r="24" spans="1:35" s="55" customFormat="1" ht="15" customHeight="1" x14ac:dyDescent="0.15">
      <c r="A24" s="57"/>
      <c r="B24" s="162"/>
      <c r="C24" s="164"/>
      <c r="D24" s="191"/>
      <c r="E24" s="192"/>
      <c r="F24" s="193"/>
      <c r="G24" s="162"/>
      <c r="H24" s="163"/>
      <c r="I24" s="164"/>
      <c r="J24" s="174"/>
      <c r="K24" s="175"/>
      <c r="L24" s="175"/>
      <c r="M24" s="175"/>
      <c r="N24" s="175"/>
      <c r="O24" s="175"/>
      <c r="P24" s="176"/>
      <c r="Q24" s="171"/>
      <c r="R24" s="172"/>
      <c r="S24" s="172"/>
      <c r="T24" s="172"/>
      <c r="U24" s="172"/>
      <c r="V24" s="172"/>
      <c r="W24" s="172"/>
      <c r="X24" s="172"/>
      <c r="Y24" s="172"/>
      <c r="Z24" s="172"/>
      <c r="AA24" s="172"/>
      <c r="AB24" s="172"/>
      <c r="AC24" s="172"/>
      <c r="AD24" s="172"/>
      <c r="AE24" s="173"/>
      <c r="AF24" s="174"/>
      <c r="AG24" s="175"/>
      <c r="AH24" s="175"/>
      <c r="AI24" s="176"/>
    </row>
    <row r="25" spans="1:35" s="55" customFormat="1" ht="15" customHeight="1" x14ac:dyDescent="0.15">
      <c r="A25" s="57"/>
      <c r="B25" s="162"/>
      <c r="C25" s="164"/>
      <c r="D25" s="191"/>
      <c r="E25" s="192"/>
      <c r="F25" s="193"/>
      <c r="G25" s="162"/>
      <c r="H25" s="163"/>
      <c r="I25" s="164"/>
      <c r="J25" s="174"/>
      <c r="K25" s="175"/>
      <c r="L25" s="175"/>
      <c r="M25" s="175"/>
      <c r="N25" s="175"/>
      <c r="O25" s="175"/>
      <c r="P25" s="176"/>
      <c r="Q25" s="171"/>
      <c r="R25" s="172"/>
      <c r="S25" s="172"/>
      <c r="T25" s="172"/>
      <c r="U25" s="172"/>
      <c r="V25" s="172"/>
      <c r="W25" s="172"/>
      <c r="X25" s="172"/>
      <c r="Y25" s="172"/>
      <c r="Z25" s="172"/>
      <c r="AA25" s="172"/>
      <c r="AB25" s="172"/>
      <c r="AC25" s="172"/>
      <c r="AD25" s="172"/>
      <c r="AE25" s="173"/>
      <c r="AF25" s="174"/>
      <c r="AG25" s="175"/>
      <c r="AH25" s="175"/>
      <c r="AI25" s="176"/>
    </row>
    <row r="26" spans="1:35" s="55" customFormat="1" ht="15" customHeight="1" x14ac:dyDescent="0.15">
      <c r="A26" s="57"/>
      <c r="B26" s="162"/>
      <c r="C26" s="164"/>
      <c r="D26" s="191"/>
      <c r="E26" s="192"/>
      <c r="F26" s="193"/>
      <c r="G26" s="162"/>
      <c r="H26" s="163"/>
      <c r="I26" s="164"/>
      <c r="J26" s="174"/>
      <c r="K26" s="175"/>
      <c r="L26" s="175"/>
      <c r="M26" s="175"/>
      <c r="N26" s="175"/>
      <c r="O26" s="175"/>
      <c r="P26" s="176"/>
      <c r="Q26" s="171"/>
      <c r="R26" s="172"/>
      <c r="S26" s="172"/>
      <c r="T26" s="172"/>
      <c r="U26" s="172"/>
      <c r="V26" s="172"/>
      <c r="W26" s="172"/>
      <c r="X26" s="172"/>
      <c r="Y26" s="172"/>
      <c r="Z26" s="172"/>
      <c r="AA26" s="172"/>
      <c r="AB26" s="172"/>
      <c r="AC26" s="172"/>
      <c r="AD26" s="172"/>
      <c r="AE26" s="173"/>
      <c r="AF26" s="174"/>
      <c r="AG26" s="175"/>
      <c r="AH26" s="175"/>
      <c r="AI26" s="176"/>
    </row>
    <row r="27" spans="1:35" s="55" customFormat="1" ht="15" customHeight="1" x14ac:dyDescent="0.15">
      <c r="A27" s="57"/>
      <c r="B27" s="162"/>
      <c r="C27" s="164"/>
      <c r="D27" s="191"/>
      <c r="E27" s="192"/>
      <c r="F27" s="193"/>
      <c r="G27" s="162"/>
      <c r="H27" s="163"/>
      <c r="I27" s="164"/>
      <c r="J27" s="174"/>
      <c r="K27" s="175"/>
      <c r="L27" s="175"/>
      <c r="M27" s="175"/>
      <c r="N27" s="175"/>
      <c r="O27" s="175"/>
      <c r="P27" s="176"/>
      <c r="Q27" s="171"/>
      <c r="R27" s="172"/>
      <c r="S27" s="172"/>
      <c r="T27" s="172"/>
      <c r="U27" s="172"/>
      <c r="V27" s="172"/>
      <c r="W27" s="172"/>
      <c r="X27" s="172"/>
      <c r="Y27" s="172"/>
      <c r="Z27" s="172"/>
      <c r="AA27" s="172"/>
      <c r="AB27" s="172"/>
      <c r="AC27" s="172"/>
      <c r="AD27" s="172"/>
      <c r="AE27" s="173"/>
      <c r="AF27" s="174"/>
      <c r="AG27" s="175"/>
      <c r="AH27" s="175"/>
      <c r="AI27" s="176"/>
    </row>
    <row r="28" spans="1:35" s="55" customFormat="1" ht="15" customHeight="1" x14ac:dyDescent="0.15">
      <c r="A28" s="57"/>
      <c r="B28" s="162"/>
      <c r="C28" s="164"/>
      <c r="D28" s="191"/>
      <c r="E28" s="192"/>
      <c r="F28" s="193"/>
      <c r="G28" s="162"/>
      <c r="H28" s="163"/>
      <c r="I28" s="164"/>
      <c r="J28" s="174"/>
      <c r="K28" s="175"/>
      <c r="L28" s="175"/>
      <c r="M28" s="175"/>
      <c r="N28" s="175"/>
      <c r="O28" s="175"/>
      <c r="P28" s="176"/>
      <c r="Q28" s="171"/>
      <c r="R28" s="172"/>
      <c r="S28" s="172"/>
      <c r="T28" s="172"/>
      <c r="U28" s="172"/>
      <c r="V28" s="172"/>
      <c r="W28" s="172"/>
      <c r="X28" s="172"/>
      <c r="Y28" s="172"/>
      <c r="Z28" s="172"/>
      <c r="AA28" s="172"/>
      <c r="AB28" s="172"/>
      <c r="AC28" s="172"/>
      <c r="AD28" s="172"/>
      <c r="AE28" s="173"/>
      <c r="AF28" s="174"/>
      <c r="AG28" s="175"/>
      <c r="AH28" s="175"/>
      <c r="AI28" s="176"/>
    </row>
    <row r="29" spans="1:35" s="55" customFormat="1" ht="15" customHeight="1" x14ac:dyDescent="0.15">
      <c r="A29" s="57"/>
      <c r="B29" s="162"/>
      <c r="C29" s="164"/>
      <c r="D29" s="191"/>
      <c r="E29" s="192"/>
      <c r="F29" s="193"/>
      <c r="G29" s="162"/>
      <c r="H29" s="163"/>
      <c r="I29" s="164"/>
      <c r="J29" s="174"/>
      <c r="K29" s="175"/>
      <c r="L29" s="175"/>
      <c r="M29" s="175"/>
      <c r="N29" s="175"/>
      <c r="O29" s="175"/>
      <c r="P29" s="176"/>
      <c r="Q29" s="171"/>
      <c r="R29" s="172"/>
      <c r="S29" s="172"/>
      <c r="T29" s="172"/>
      <c r="U29" s="172"/>
      <c r="V29" s="172"/>
      <c r="W29" s="172"/>
      <c r="X29" s="172"/>
      <c r="Y29" s="172"/>
      <c r="Z29" s="172"/>
      <c r="AA29" s="172"/>
      <c r="AB29" s="172"/>
      <c r="AC29" s="172"/>
      <c r="AD29" s="172"/>
      <c r="AE29" s="173"/>
      <c r="AF29" s="174"/>
      <c r="AG29" s="175"/>
      <c r="AH29" s="175"/>
      <c r="AI29" s="176"/>
    </row>
    <row r="30" spans="1:35" s="55" customFormat="1" ht="14.25" customHeight="1" x14ac:dyDescent="0.15">
      <c r="A30" s="57"/>
      <c r="B30" s="162"/>
      <c r="C30" s="164"/>
      <c r="D30" s="191"/>
      <c r="E30" s="192"/>
      <c r="F30" s="193"/>
      <c r="G30" s="162"/>
      <c r="H30" s="163"/>
      <c r="I30" s="164"/>
      <c r="J30" s="174"/>
      <c r="K30" s="175"/>
      <c r="L30" s="175"/>
      <c r="M30" s="175"/>
      <c r="N30" s="175"/>
      <c r="O30" s="175"/>
      <c r="P30" s="176"/>
      <c r="Q30" s="171"/>
      <c r="R30" s="172"/>
      <c r="S30" s="172"/>
      <c r="T30" s="172"/>
      <c r="U30" s="172"/>
      <c r="V30" s="172"/>
      <c r="W30" s="172"/>
      <c r="X30" s="172"/>
      <c r="Y30" s="172"/>
      <c r="Z30" s="172"/>
      <c r="AA30" s="172"/>
      <c r="AB30" s="172"/>
      <c r="AC30" s="172"/>
      <c r="AD30" s="172"/>
      <c r="AE30" s="173"/>
      <c r="AF30" s="174"/>
      <c r="AG30" s="175"/>
      <c r="AH30" s="175"/>
      <c r="AI30" s="176"/>
    </row>
    <row r="31" spans="1:35" s="55" customFormat="1" ht="15" customHeight="1" x14ac:dyDescent="0.1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row>
  </sheetData>
  <mergeCells count="161">
    <mergeCell ref="A1:D1"/>
    <mergeCell ref="A2:D2"/>
    <mergeCell ref="A3:D3"/>
    <mergeCell ref="O1:R3"/>
    <mergeCell ref="AA1:AB1"/>
    <mergeCell ref="AA2:AB2"/>
    <mergeCell ref="AA3:AB3"/>
    <mergeCell ref="Q26:AE26"/>
    <mergeCell ref="AF26:AI26"/>
    <mergeCell ref="J27:P27"/>
    <mergeCell ref="Q27:AE27"/>
    <mergeCell ref="AF27:AI27"/>
    <mergeCell ref="J28:P28"/>
    <mergeCell ref="Q28:AE28"/>
    <mergeCell ref="AF28:AI28"/>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B30:C30"/>
    <mergeCell ref="B29:C29"/>
    <mergeCell ref="D29:F29"/>
    <mergeCell ref="G29:I29"/>
    <mergeCell ref="J29:P29"/>
    <mergeCell ref="Q29:AE29"/>
    <mergeCell ref="AF29:AI29"/>
    <mergeCell ref="J30:P30"/>
    <mergeCell ref="Q30:AE30"/>
    <mergeCell ref="AF30:AI30"/>
    <mergeCell ref="D30:F30"/>
    <mergeCell ref="G30:I3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88"/>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99" t="s">
        <v>0</v>
      </c>
      <c r="B1" s="200"/>
      <c r="C1" s="200"/>
      <c r="D1" s="201"/>
      <c r="E1" s="216" t="str">
        <f ca="1">IF(INDIRECT("変更履歴!E1")&lt;&gt;"",INDIRECT("変更履歴!E1"),"")</f>
        <v>サンプルプロジェクト</v>
      </c>
      <c r="F1" s="169"/>
      <c r="G1" s="169"/>
      <c r="H1" s="169"/>
      <c r="I1" s="169"/>
      <c r="J1" s="169"/>
      <c r="K1" s="169"/>
      <c r="L1" s="169"/>
      <c r="M1" s="169"/>
      <c r="N1" s="170"/>
      <c r="O1" s="202" t="s">
        <v>59</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13">
        <f ca="1">IF(INDIRECT("変更履歴!AG1")&lt;&gt;"",INDIRECT("変更履歴!AG1"),"")</f>
        <v>43599</v>
      </c>
      <c r="AH1" s="214"/>
      <c r="AI1" s="215"/>
    </row>
    <row r="2" spans="1:35" s="32" customFormat="1" ht="11.25" x14ac:dyDescent="0.15">
      <c r="A2" s="199" t="s">
        <v>1</v>
      </c>
      <c r="B2" s="200"/>
      <c r="C2" s="200"/>
      <c r="D2" s="201"/>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13">
        <f ca="1">IF(INDIRECT("変更履歴!AG2")&lt;&gt;"",INDIRECT("変更履歴!AG2"),"")</f>
        <v>44796</v>
      </c>
      <c r="AH2" s="214"/>
      <c r="AI2" s="215"/>
    </row>
    <row r="3" spans="1:35" s="32" customFormat="1" ht="11.25" x14ac:dyDescent="0.15">
      <c r="A3" s="199" t="s">
        <v>2</v>
      </c>
      <c r="B3" s="200"/>
      <c r="C3" s="200"/>
      <c r="D3" s="201"/>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13" t="str">
        <f ca="1">IF(INDIRECT("変更履歴!AG3")&lt;&gt;"",INDIRECT("変更履歴!AG3"),"")</f>
        <v/>
      </c>
      <c r="AH3" s="214"/>
      <c r="AI3" s="215"/>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189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63</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99</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65</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66</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64</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41" t="s">
        <v>196</v>
      </c>
      <c r="C18" s="53"/>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53"/>
      <c r="C19" s="41" t="s">
        <v>121</v>
      </c>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B20" s="53"/>
      <c r="C20" s="31" t="s">
        <v>176</v>
      </c>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B21" s="62"/>
      <c r="C21" s="103" t="s">
        <v>123</v>
      </c>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B22" s="41"/>
      <c r="C22" s="103" t="s">
        <v>124</v>
      </c>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B23" s="41"/>
      <c r="C23" s="103" t="s">
        <v>125</v>
      </c>
      <c r="S23" s="72"/>
      <c r="T23" s="72"/>
      <c r="U23" s="73"/>
      <c r="V23" s="72"/>
      <c r="W23" s="72"/>
      <c r="X23" s="72"/>
      <c r="Y23" s="72"/>
      <c r="Z23" s="72"/>
      <c r="AA23" s="72"/>
      <c r="AB23" s="72"/>
      <c r="AC23" s="72"/>
      <c r="AD23" s="72"/>
      <c r="AE23" s="72"/>
      <c r="AF23" s="76"/>
      <c r="AG23" s="50"/>
      <c r="AH23" s="51"/>
      <c r="AI23" s="72"/>
    </row>
    <row r="24" spans="1:35" ht="15" customHeight="1" x14ac:dyDescent="0.15">
      <c r="B24" s="58"/>
      <c r="C24" s="31" t="s">
        <v>126</v>
      </c>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B26" s="41" t="s">
        <v>197</v>
      </c>
      <c r="C26" s="53"/>
      <c r="K26" s="71"/>
      <c r="L26" s="71"/>
      <c r="M26" s="71"/>
      <c r="N26" s="71"/>
      <c r="O26" s="71"/>
      <c r="P26" s="71"/>
      <c r="AE26" s="72"/>
      <c r="AF26" s="72"/>
      <c r="AG26" s="50"/>
      <c r="AH26" s="51"/>
      <c r="AI26" s="72"/>
    </row>
    <row r="27" spans="1:35" ht="15" customHeight="1" x14ac:dyDescent="0.15">
      <c r="A27" s="71"/>
      <c r="B27" s="53"/>
      <c r="C27" s="41" t="s">
        <v>128</v>
      </c>
      <c r="AE27" s="72"/>
      <c r="AF27" s="76"/>
      <c r="AG27" s="50"/>
      <c r="AH27" s="51"/>
      <c r="AI27" s="72"/>
    </row>
    <row r="28" spans="1:35" ht="15" customHeight="1" x14ac:dyDescent="0.15">
      <c r="B28" s="53"/>
      <c r="C28" s="31" t="s">
        <v>177</v>
      </c>
      <c r="AE28" s="72"/>
      <c r="AF28" s="76"/>
      <c r="AG28" s="76"/>
      <c r="AH28" s="51"/>
      <c r="AI28" s="72"/>
    </row>
    <row r="29" spans="1:35" ht="15" customHeight="1" x14ac:dyDescent="0.15">
      <c r="B29" s="62"/>
      <c r="C29" s="103" t="s">
        <v>130</v>
      </c>
      <c r="AF29" s="77"/>
      <c r="AG29" s="77"/>
    </row>
    <row r="30" spans="1:35" ht="15" customHeight="1" x14ac:dyDescent="0.15">
      <c r="B30" s="41"/>
      <c r="C30" s="103" t="s">
        <v>131</v>
      </c>
      <c r="AG30" s="77"/>
    </row>
    <row r="31" spans="1:35" ht="15" customHeight="1" x14ac:dyDescent="0.15">
      <c r="B31" s="41"/>
      <c r="C31" s="103" t="s">
        <v>132</v>
      </c>
      <c r="AF31" s="77"/>
      <c r="AG31" s="77"/>
    </row>
    <row r="32" spans="1:35" ht="15" customHeight="1" x14ac:dyDescent="0.15">
      <c r="B32" s="58"/>
      <c r="C32" s="31" t="s">
        <v>133</v>
      </c>
      <c r="AG32" s="77"/>
    </row>
    <row r="33" spans="1:34" ht="15" customHeight="1" x14ac:dyDescent="0.15">
      <c r="S33" s="71"/>
      <c r="T33" s="71"/>
      <c r="V33" s="71"/>
      <c r="W33" s="71"/>
      <c r="X33" s="71"/>
      <c r="Y33" s="71"/>
      <c r="Z33" s="71"/>
      <c r="AA33" s="71"/>
      <c r="AB33" s="71"/>
      <c r="AC33" s="71"/>
      <c r="AD33" s="71"/>
    </row>
    <row r="34" spans="1:34" ht="15" customHeight="1" x14ac:dyDescent="0.15">
      <c r="B34" s="41" t="s">
        <v>200</v>
      </c>
      <c r="C34" s="53"/>
      <c r="R34" s="71"/>
      <c r="S34" s="71"/>
      <c r="T34" s="71"/>
      <c r="V34" s="71"/>
      <c r="W34" s="71"/>
      <c r="X34" s="71"/>
      <c r="Y34" s="71"/>
      <c r="Z34" s="71"/>
      <c r="AA34" s="71"/>
      <c r="AB34" s="71"/>
      <c r="AC34" s="71"/>
      <c r="AD34" s="71"/>
      <c r="AG34" s="77"/>
    </row>
    <row r="35" spans="1:34" ht="15" customHeight="1" x14ac:dyDescent="0.15">
      <c r="B35" s="53"/>
      <c r="C35" s="41" t="s">
        <v>135</v>
      </c>
      <c r="R35" s="71"/>
    </row>
    <row r="36" spans="1:34" s="71" customFormat="1" ht="15" customHeight="1" x14ac:dyDescent="0.15">
      <c r="A36" s="63"/>
      <c r="B36" s="53"/>
      <c r="C36" s="31" t="s">
        <v>178</v>
      </c>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2"/>
      <c r="C37" s="103" t="s">
        <v>137</v>
      </c>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row r="38" spans="1:34" ht="15" customHeight="1" x14ac:dyDescent="0.15">
      <c r="B38" s="41"/>
      <c r="C38" s="103" t="s">
        <v>138</v>
      </c>
    </row>
    <row r="39" spans="1:34" ht="15" customHeight="1" x14ac:dyDescent="0.15">
      <c r="B39" s="41"/>
      <c r="C39" s="103" t="s">
        <v>139</v>
      </c>
    </row>
    <row r="40" spans="1:34" ht="15" customHeight="1" x14ac:dyDescent="0.15">
      <c r="B40" s="58"/>
      <c r="C40" s="31" t="s">
        <v>140</v>
      </c>
    </row>
    <row r="42" spans="1:34" ht="15" customHeight="1" x14ac:dyDescent="0.15">
      <c r="B42" s="41" t="s">
        <v>211</v>
      </c>
      <c r="C42" s="53"/>
    </row>
    <row r="43" spans="1:34" ht="15" customHeight="1" x14ac:dyDescent="0.15">
      <c r="B43" s="53"/>
      <c r="C43" s="41" t="s">
        <v>142</v>
      </c>
    </row>
    <row r="44" spans="1:34" ht="15" customHeight="1" x14ac:dyDescent="0.15">
      <c r="B44" s="53"/>
      <c r="C44" s="31" t="s">
        <v>179</v>
      </c>
    </row>
    <row r="45" spans="1:34" ht="15" customHeight="1" x14ac:dyDescent="0.15">
      <c r="B45" s="62"/>
      <c r="C45" s="103" t="s">
        <v>144</v>
      </c>
    </row>
    <row r="46" spans="1:34" ht="15" customHeight="1" x14ac:dyDescent="0.15">
      <c r="B46" s="41"/>
      <c r="C46" s="103" t="s">
        <v>145</v>
      </c>
    </row>
    <row r="47" spans="1:34" ht="15" customHeight="1" x14ac:dyDescent="0.15">
      <c r="B47" s="41"/>
      <c r="C47" s="103" t="s">
        <v>146</v>
      </c>
    </row>
    <row r="48" spans="1:34" ht="15" customHeight="1" x14ac:dyDescent="0.15">
      <c r="B48" s="58"/>
      <c r="C48" s="31" t="s">
        <v>147</v>
      </c>
    </row>
    <row r="50" spans="2:3" ht="15" customHeight="1" x14ac:dyDescent="0.15">
      <c r="B50" s="41" t="s">
        <v>212</v>
      </c>
      <c r="C50" s="53"/>
    </row>
    <row r="51" spans="2:3" ht="15" customHeight="1" x14ac:dyDescent="0.15">
      <c r="B51" s="53"/>
      <c r="C51" s="41" t="s">
        <v>149</v>
      </c>
    </row>
    <row r="52" spans="2:3" ht="15" customHeight="1" x14ac:dyDescent="0.15">
      <c r="B52" s="53"/>
      <c r="C52" s="31" t="s">
        <v>180</v>
      </c>
    </row>
    <row r="53" spans="2:3" ht="15" customHeight="1" x14ac:dyDescent="0.15">
      <c r="B53" s="62"/>
      <c r="C53" s="103" t="s">
        <v>99</v>
      </c>
    </row>
    <row r="54" spans="2:3" ht="15" customHeight="1" x14ac:dyDescent="0.15">
      <c r="B54" s="41"/>
      <c r="C54" s="103" t="s">
        <v>152</v>
      </c>
    </row>
    <row r="55" spans="2:3" ht="15" customHeight="1" x14ac:dyDescent="0.15">
      <c r="B55" s="41"/>
      <c r="C55" s="103" t="s">
        <v>153</v>
      </c>
    </row>
    <row r="56" spans="2:3" ht="15" customHeight="1" x14ac:dyDescent="0.15">
      <c r="B56" s="58"/>
      <c r="C56" s="31" t="s">
        <v>154</v>
      </c>
    </row>
    <row r="58" spans="2:3" ht="15" customHeight="1" x14ac:dyDescent="0.15">
      <c r="B58" s="41" t="s">
        <v>198</v>
      </c>
      <c r="C58" s="53"/>
    </row>
    <row r="59" spans="2:3" ht="15" customHeight="1" x14ac:dyDescent="0.15">
      <c r="B59" s="53"/>
      <c r="C59" s="41" t="s">
        <v>156</v>
      </c>
    </row>
    <row r="60" spans="2:3" ht="15" customHeight="1" x14ac:dyDescent="0.15">
      <c r="B60" s="53"/>
      <c r="C60" s="31" t="s">
        <v>181</v>
      </c>
    </row>
    <row r="61" spans="2:3" ht="15" customHeight="1" x14ac:dyDescent="0.15">
      <c r="B61" s="62"/>
      <c r="C61" s="103" t="s">
        <v>158</v>
      </c>
    </row>
    <row r="62" spans="2:3" ht="15" customHeight="1" x14ac:dyDescent="0.15">
      <c r="B62" s="41"/>
      <c r="C62" s="103" t="s">
        <v>159</v>
      </c>
    </row>
    <row r="63" spans="2:3" ht="15" customHeight="1" x14ac:dyDescent="0.15">
      <c r="B63" s="41"/>
      <c r="C63" s="103" t="s">
        <v>160</v>
      </c>
    </row>
    <row r="64" spans="2:3" ht="15" customHeight="1" x14ac:dyDescent="0.15">
      <c r="B64" s="58"/>
      <c r="C64" s="31" t="s">
        <v>161</v>
      </c>
    </row>
    <row r="66" spans="2:3" ht="15" customHeight="1" x14ac:dyDescent="0.15">
      <c r="B66" s="41" t="s">
        <v>193</v>
      </c>
      <c r="C66" s="53"/>
    </row>
    <row r="67" spans="2:3" ht="15" customHeight="1" x14ac:dyDescent="0.15">
      <c r="B67" s="53"/>
      <c r="C67" s="41" t="s">
        <v>120</v>
      </c>
    </row>
    <row r="68" spans="2:3" ht="15" customHeight="1" x14ac:dyDescent="0.15">
      <c r="B68" s="53"/>
      <c r="C68" s="31" t="s">
        <v>182</v>
      </c>
    </row>
    <row r="69" spans="2:3" ht="15" customHeight="1" x14ac:dyDescent="0.15">
      <c r="B69" s="62"/>
      <c r="C69" s="103" t="s">
        <v>164</v>
      </c>
    </row>
    <row r="70" spans="2:3" ht="15" customHeight="1" x14ac:dyDescent="0.15">
      <c r="B70" s="41"/>
      <c r="C70" s="103" t="s">
        <v>165</v>
      </c>
    </row>
    <row r="71" spans="2:3" ht="15" customHeight="1" x14ac:dyDescent="0.15">
      <c r="B71" s="41"/>
      <c r="C71" s="103" t="s">
        <v>166</v>
      </c>
    </row>
    <row r="72" spans="2:3" ht="15" customHeight="1" x14ac:dyDescent="0.15">
      <c r="B72" s="58"/>
      <c r="C72" s="31" t="s">
        <v>167</v>
      </c>
    </row>
    <row r="74" spans="2:3" ht="15" customHeight="1" x14ac:dyDescent="0.15">
      <c r="B74" s="41" t="s">
        <v>194</v>
      </c>
      <c r="C74" s="53"/>
    </row>
    <row r="75" spans="2:3" ht="15" customHeight="1" x14ac:dyDescent="0.15">
      <c r="B75" s="53"/>
      <c r="C75" s="41" t="s">
        <v>169</v>
      </c>
    </row>
    <row r="76" spans="2:3" ht="15" customHeight="1" x14ac:dyDescent="0.15">
      <c r="B76" s="53"/>
      <c r="C76" s="31" t="s">
        <v>183</v>
      </c>
    </row>
    <row r="77" spans="2:3" ht="15" customHeight="1" x14ac:dyDescent="0.15">
      <c r="B77" s="62"/>
      <c r="C77" s="103" t="s">
        <v>171</v>
      </c>
    </row>
    <row r="78" spans="2:3" ht="15" customHeight="1" x14ac:dyDescent="0.15">
      <c r="B78" s="41"/>
      <c r="C78" s="103" t="s">
        <v>172</v>
      </c>
    </row>
    <row r="79" spans="2:3" ht="15" customHeight="1" x14ac:dyDescent="0.15">
      <c r="B79" s="41"/>
      <c r="C79" s="103" t="s">
        <v>173</v>
      </c>
    </row>
    <row r="80" spans="2:3" ht="15" customHeight="1" x14ac:dyDescent="0.15">
      <c r="B80" s="58"/>
      <c r="C80" s="31" t="s">
        <v>174</v>
      </c>
    </row>
    <row r="82" spans="2:3" ht="15" customHeight="1" x14ac:dyDescent="0.15">
      <c r="B82" s="63" t="s">
        <v>207</v>
      </c>
    </row>
    <row r="83" spans="2:3" ht="15" customHeight="1" x14ac:dyDescent="0.15">
      <c r="C83" s="41" t="s">
        <v>201</v>
      </c>
    </row>
    <row r="84" spans="2:3" ht="15" customHeight="1" x14ac:dyDescent="0.15">
      <c r="C84" s="31" t="s">
        <v>202</v>
      </c>
    </row>
    <row r="85" spans="2:3" ht="15" customHeight="1" x14ac:dyDescent="0.15">
      <c r="C85" s="103" t="s">
        <v>203</v>
      </c>
    </row>
    <row r="86" spans="2:3" ht="15" customHeight="1" x14ac:dyDescent="0.15">
      <c r="C86" s="103" t="s">
        <v>204</v>
      </c>
    </row>
    <row r="87" spans="2:3" ht="15" customHeight="1" x14ac:dyDescent="0.15">
      <c r="C87" s="103" t="s">
        <v>205</v>
      </c>
    </row>
    <row r="88" spans="2:3" ht="15" customHeight="1" x14ac:dyDescent="0.15">
      <c r="C88" s="31" t="s">
        <v>206</v>
      </c>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40" max="34" man="1"/>
    <brk id="73"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48" sqref="G48"/>
    </sheetView>
  </sheetViews>
  <sheetFormatPr defaultColWidth="4.83203125" defaultRowHeight="11.25" x14ac:dyDescent="0.15"/>
  <cols>
    <col min="1" max="16384" width="4.83203125" style="17"/>
  </cols>
  <sheetData>
    <row r="1" spans="1:35" s="32" customFormat="1" x14ac:dyDescent="0.15">
      <c r="A1" s="199" t="s">
        <v>81</v>
      </c>
      <c r="B1" s="200"/>
      <c r="C1" s="200"/>
      <c r="D1" s="201"/>
      <c r="E1" s="216" t="str">
        <f ca="1">IF(INDIRECT("変更履歴!E1")&lt;&gt;"",INDIRECT("変更履歴!E1"),"")</f>
        <v>サンプルプロジェクト</v>
      </c>
      <c r="F1" s="169"/>
      <c r="G1" s="169"/>
      <c r="H1" s="169"/>
      <c r="I1" s="169"/>
      <c r="J1" s="169"/>
      <c r="K1" s="169"/>
      <c r="L1" s="169"/>
      <c r="M1" s="169"/>
      <c r="N1" s="170"/>
      <c r="O1" s="202" t="s">
        <v>59</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13">
        <f ca="1">IF(INDIRECT("変更履歴!AG1")&lt;&gt;"",INDIRECT("変更履歴!AG1"),"")</f>
        <v>43599</v>
      </c>
      <c r="AH1" s="214"/>
      <c r="AI1" s="215"/>
    </row>
    <row r="2" spans="1:35" s="32" customFormat="1" x14ac:dyDescent="0.15">
      <c r="A2" s="199" t="s">
        <v>1</v>
      </c>
      <c r="B2" s="200"/>
      <c r="C2" s="200"/>
      <c r="D2" s="201"/>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13">
        <f ca="1">IF(INDIRECT("変更履歴!AG2")&lt;&gt;"",INDIRECT("変更履歴!AG2"),"")</f>
        <v>44796</v>
      </c>
      <c r="AH2" s="214"/>
      <c r="AI2" s="215"/>
    </row>
    <row r="3" spans="1:35" s="32" customFormat="1" x14ac:dyDescent="0.15">
      <c r="A3" s="199" t="s">
        <v>2</v>
      </c>
      <c r="B3" s="200"/>
      <c r="C3" s="200"/>
      <c r="D3" s="201"/>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13" t="str">
        <f ca="1">IF(INDIRECT("変更履歴!AG3")&lt;&gt;"",INDIRECT("変更履歴!AG3"),"")</f>
        <v/>
      </c>
      <c r="AH3" s="214"/>
      <c r="AI3" s="215"/>
    </row>
    <row r="4" spans="1:35" ht="12" customHeight="1" x14ac:dyDescent="0.15"/>
    <row r="5" spans="1:35" s="91" customFormat="1" ht="12" customHeight="1" x14ac:dyDescent="0.15">
      <c r="B5" s="91" t="s">
        <v>41</v>
      </c>
    </row>
    <row r="6" spans="1:35" s="91" customFormat="1" ht="12" customHeight="1" x14ac:dyDescent="0.15">
      <c r="C6" s="91" t="s">
        <v>47</v>
      </c>
    </row>
    <row r="7" spans="1:35" s="91" customFormat="1" ht="12" customHeight="1" x14ac:dyDescent="0.15"/>
    <row r="8" spans="1:35" s="91" customFormat="1" ht="12" customHeight="1" x14ac:dyDescent="0.15">
      <c r="B8" s="92"/>
      <c r="C8" s="236" t="s">
        <v>44</v>
      </c>
      <c r="D8" s="237"/>
      <c r="E8" s="237"/>
      <c r="F8" s="238"/>
      <c r="G8" s="174" t="s">
        <v>195</v>
      </c>
      <c r="H8" s="239"/>
      <c r="I8" s="239"/>
      <c r="J8" s="239"/>
      <c r="K8" s="239"/>
      <c r="L8" s="237"/>
      <c r="M8" s="237"/>
      <c r="N8" s="237"/>
      <c r="O8" s="237"/>
      <c r="P8" s="237"/>
      <c r="Q8" s="237"/>
      <c r="R8" s="237"/>
      <c r="S8" s="237"/>
      <c r="T8" s="237"/>
      <c r="U8" s="237"/>
      <c r="V8" s="237"/>
      <c r="W8" s="237"/>
      <c r="X8" s="237"/>
      <c r="Y8" s="237"/>
      <c r="Z8" s="237"/>
      <c r="AA8" s="237"/>
      <c r="AB8" s="237"/>
      <c r="AC8" s="237"/>
      <c r="AD8" s="237"/>
      <c r="AE8" s="237"/>
      <c r="AF8" s="237"/>
      <c r="AG8" s="238"/>
    </row>
    <row r="9" spans="1:35" s="91" customFormat="1" ht="12" customHeight="1" x14ac:dyDescent="0.15">
      <c r="B9" s="92"/>
      <c r="C9" s="240" t="s">
        <v>45</v>
      </c>
      <c r="D9" s="241"/>
      <c r="E9" s="241"/>
      <c r="F9" s="242"/>
      <c r="G9" s="174" t="s">
        <v>115</v>
      </c>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8"/>
    </row>
    <row r="10" spans="1:35" s="91" customFormat="1" ht="12" customHeight="1" x14ac:dyDescent="0.15">
      <c r="B10" s="92"/>
      <c r="C10" s="227" t="s">
        <v>46</v>
      </c>
      <c r="D10" s="228"/>
      <c r="E10" s="228"/>
      <c r="F10" s="229"/>
      <c r="G10" s="144" t="s">
        <v>119</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30"/>
      <c r="D11" s="231"/>
      <c r="E11" s="231"/>
      <c r="F11" s="232"/>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30"/>
      <c r="D12" s="231"/>
      <c r="E12" s="231"/>
      <c r="F12" s="232"/>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3"/>
      <c r="D13" s="234"/>
      <c r="E13" s="234"/>
      <c r="F13" s="235"/>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6" t="s">
        <v>55</v>
      </c>
      <c r="D14" s="226"/>
      <c r="E14" s="226"/>
      <c r="F14" s="226"/>
      <c r="G14" s="100" t="s">
        <v>109</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0" t="s">
        <v>0</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189</v>
      </c>
    </row>
    <row r="6" spans="1:36" ht="12" customHeight="1" x14ac:dyDescent="0.15">
      <c r="C6" s="17" t="s">
        <v>62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56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98</v>
      </c>
      <c r="F44" s="304"/>
      <c r="G44" s="304"/>
      <c r="H44" s="304"/>
      <c r="I44" s="304"/>
      <c r="J44" s="304"/>
      <c r="K44" s="304"/>
      <c r="L44" s="304"/>
      <c r="M44" s="304"/>
      <c r="N44" s="304" t="s">
        <v>82</v>
      </c>
      <c r="O44" s="304"/>
      <c r="P44" s="304"/>
      <c r="Q44" s="297" t="s">
        <v>94</v>
      </c>
      <c r="R44" s="297"/>
      <c r="S44" s="297"/>
      <c r="T44" s="297"/>
      <c r="U44" s="297"/>
      <c r="V44" s="298" t="s">
        <v>100</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99</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116</v>
      </c>
      <c r="F52" s="175"/>
      <c r="G52" s="175"/>
      <c r="H52" s="176"/>
      <c r="I52" s="299" t="s">
        <v>82</v>
      </c>
      <c r="J52" s="300"/>
      <c r="K52" s="300"/>
      <c r="L52" s="301"/>
      <c r="M52" s="305" t="s">
        <v>117</v>
      </c>
      <c r="N52" s="306"/>
      <c r="O52" s="306"/>
      <c r="P52" s="306"/>
      <c r="Q52" s="306"/>
      <c r="R52" s="306"/>
      <c r="S52" s="306"/>
      <c r="T52" s="307"/>
      <c r="U52" s="171" t="s">
        <v>117</v>
      </c>
      <c r="V52" s="172"/>
      <c r="W52" s="172"/>
      <c r="X52" s="172"/>
      <c r="Y52" s="173"/>
      <c r="Z52" s="285" t="s">
        <v>108</v>
      </c>
      <c r="AA52" s="286"/>
      <c r="AB52" s="286"/>
      <c r="AC52" s="146" t="s">
        <v>111</v>
      </c>
      <c r="AD52" s="171" t="s">
        <v>110</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65</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60" t="s">
        <v>96</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112</v>
      </c>
      <c r="F59" s="256"/>
      <c r="G59" s="256"/>
      <c r="H59" s="256"/>
      <c r="I59" s="256"/>
      <c r="J59" s="257"/>
      <c r="K59" s="171" t="s">
        <v>110</v>
      </c>
      <c r="L59" s="247"/>
      <c r="M59" s="247"/>
      <c r="N59" s="248"/>
      <c r="O59" s="120"/>
      <c r="P59" s="143" t="s">
        <v>82</v>
      </c>
      <c r="Q59" s="143" t="s">
        <v>82</v>
      </c>
      <c r="R59" s="143" t="s">
        <v>82</v>
      </c>
      <c r="S59" s="143"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66</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83</v>
      </c>
      <c r="AA65" s="247"/>
      <c r="AB65" s="247"/>
      <c r="AC65" s="247"/>
      <c r="AD65" s="248"/>
      <c r="AE65" s="274" t="s">
        <v>68</v>
      </c>
      <c r="AF65" s="275"/>
      <c r="AG65" s="275"/>
      <c r="AH65" s="276"/>
    </row>
    <row r="66" spans="1:58" s="107" customFormat="1" x14ac:dyDescent="0.15">
      <c r="D66" s="111"/>
      <c r="E66" s="131"/>
      <c r="F66" s="131"/>
      <c r="G66" s="131"/>
      <c r="H66" s="131"/>
      <c r="I66" s="131"/>
      <c r="J66" s="131"/>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38"/>
      <c r="AF67" s="138"/>
      <c r="AG67" s="138"/>
      <c r="AH67" s="104"/>
      <c r="AI67" s="104"/>
      <c r="AN67" s="104"/>
      <c r="AO67" s="104"/>
      <c r="AP67" s="104"/>
      <c r="AQ67" s="104"/>
      <c r="AR67" s="104"/>
      <c r="AS67" s="104"/>
      <c r="AT67" s="104"/>
      <c r="AU67" s="104"/>
      <c r="AV67" s="104"/>
      <c r="AW67" s="104"/>
      <c r="AX67" s="104"/>
      <c r="AY67" s="104"/>
      <c r="AZ67" s="104"/>
      <c r="BA67" s="104"/>
      <c r="BB67" s="104"/>
    </row>
    <row r="68" spans="1:58" x14ac:dyDescent="0.15">
      <c r="C68" s="104" t="s">
        <v>64</v>
      </c>
      <c r="D68" s="105"/>
      <c r="E68" s="105"/>
      <c r="G68" s="53"/>
      <c r="I68" s="106"/>
      <c r="AE68" s="138"/>
      <c r="AG68" s="138"/>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114</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 ref="AD49:AG51"/>
    <mergeCell ref="Z52:AB52"/>
    <mergeCell ref="AC2:AF2"/>
    <mergeCell ref="AD52:AG52"/>
    <mergeCell ref="E43:M43"/>
    <mergeCell ref="N43:P43"/>
    <mergeCell ref="Q43:U43"/>
    <mergeCell ref="V43:AC43"/>
    <mergeCell ref="AG2:AI2"/>
    <mergeCell ref="AG3:AI3"/>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E64:AH64"/>
    <mergeCell ref="Z64:AD64"/>
    <mergeCell ref="R65:Y65"/>
    <mergeCell ref="Z65:AD65"/>
    <mergeCell ref="R64:Y64"/>
    <mergeCell ref="AE65:AH65"/>
    <mergeCell ref="T59:U59"/>
    <mergeCell ref="V59:AH59"/>
    <mergeCell ref="D57:D58"/>
    <mergeCell ref="E57:J58"/>
    <mergeCell ref="K57:N58"/>
    <mergeCell ref="E65:J65"/>
    <mergeCell ref="K65:Q65"/>
    <mergeCell ref="O57:O58"/>
    <mergeCell ref="E64:J64"/>
    <mergeCell ref="K64:Q64"/>
    <mergeCell ref="E59:J59"/>
    <mergeCell ref="K59:N59"/>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FEB4-D113-4363-9592-EA1A8BF0BD4D}">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0" t="s">
        <v>0</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190</v>
      </c>
    </row>
    <row r="6" spans="1:36" ht="12" customHeight="1" x14ac:dyDescent="0.15">
      <c r="C6" s="103" t="s">
        <v>121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122</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74</v>
      </c>
      <c r="F44" s="304"/>
      <c r="G44" s="304"/>
      <c r="H44" s="304"/>
      <c r="I44" s="304"/>
      <c r="J44" s="304"/>
      <c r="K44" s="304"/>
      <c r="L44" s="304"/>
      <c r="M44" s="304"/>
      <c r="N44" s="304" t="s">
        <v>82</v>
      </c>
      <c r="O44" s="304"/>
      <c r="P44" s="304"/>
      <c r="Q44" s="297" t="s">
        <v>74</v>
      </c>
      <c r="R44" s="297"/>
      <c r="S44" s="297"/>
      <c r="T44" s="297"/>
      <c r="U44" s="297"/>
      <c r="V44" s="298" t="s">
        <v>74</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123</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74</v>
      </c>
      <c r="F52" s="175"/>
      <c r="G52" s="175"/>
      <c r="H52" s="176"/>
      <c r="I52" s="299" t="s">
        <v>82</v>
      </c>
      <c r="J52" s="300"/>
      <c r="K52" s="300"/>
      <c r="L52" s="301"/>
      <c r="M52" s="305" t="s">
        <v>74</v>
      </c>
      <c r="N52" s="306"/>
      <c r="O52" s="306"/>
      <c r="P52" s="306"/>
      <c r="Q52" s="306"/>
      <c r="R52" s="306"/>
      <c r="S52" s="306"/>
      <c r="T52" s="307"/>
      <c r="U52" s="171" t="s">
        <v>74</v>
      </c>
      <c r="V52" s="172"/>
      <c r="W52" s="172"/>
      <c r="X52" s="172"/>
      <c r="Y52" s="173"/>
      <c r="Z52" s="285" t="s">
        <v>74</v>
      </c>
      <c r="AA52" s="286"/>
      <c r="AB52" s="286"/>
      <c r="AC52" s="146" t="s">
        <v>74</v>
      </c>
      <c r="AD52" s="171" t="s">
        <v>74</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124</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60" t="s">
        <v>40</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74</v>
      </c>
      <c r="F59" s="256"/>
      <c r="G59" s="256"/>
      <c r="H59" s="256"/>
      <c r="I59" s="256"/>
      <c r="J59" s="257"/>
      <c r="K59" s="171" t="s">
        <v>74</v>
      </c>
      <c r="L59" s="247"/>
      <c r="M59" s="247"/>
      <c r="N59" s="248"/>
      <c r="O59" s="120"/>
      <c r="P59" s="147" t="s">
        <v>82</v>
      </c>
      <c r="Q59" s="147" t="s">
        <v>82</v>
      </c>
      <c r="R59" s="147" t="s">
        <v>82</v>
      </c>
      <c r="S59" s="147"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125</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74</v>
      </c>
      <c r="AA65" s="247"/>
      <c r="AB65" s="247"/>
      <c r="AC65" s="247"/>
      <c r="AD65" s="248"/>
      <c r="AE65" s="274" t="s">
        <v>68</v>
      </c>
      <c r="AF65" s="275"/>
      <c r="AG65" s="275"/>
      <c r="AH65" s="276"/>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126</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127</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3493EA6C-71F9-4838-9EA6-A6994BF85179}">
      <formula1>"I,O"</formula1>
    </dataValidation>
    <dataValidation type="list" allowBlank="1" showInputMessage="1" showErrorMessage="1" sqref="K59:N59" xr:uid="{ABA6085D-3F0B-4831-8543-EC974F53B8FC}">
      <formula1>種別一覧</formula1>
    </dataValidation>
    <dataValidation type="list" allowBlank="1" showInputMessage="1" showErrorMessage="1" sqref="I52" xr:uid="{818FD4AB-2112-4DE1-842E-72143DE47B74}">
      <formula1>画面項目種類</formula1>
    </dataValidation>
    <dataValidation type="list" allowBlank="1" showInputMessage="1" showErrorMessage="1" sqref="AC52 P59:U59" xr:uid="{075F0647-8CD4-43F8-8876-4FBE62D8F1FA}">
      <formula1>"-,○"</formula1>
    </dataValidation>
    <dataValidation type="list" allowBlank="1" showInputMessage="1" showErrorMessage="1" sqref="N44:P44" xr:uid="{74ADD331-C8BE-48F3-8D1B-25F64FDD5443}">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56AF74-903C-4D07-9BAD-046C65AA068C}">
          <x14:formula1>
            <xm:f>データ!$D$2:$D$4</xm:f>
          </x14:formula1>
          <xm:sqref>AH66 AE65:AH65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407D-A6E7-4D63-BDA1-899DD9DEE79E}">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0" t="s">
        <v>0</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191</v>
      </c>
    </row>
    <row r="6" spans="1:36" ht="12" customHeight="1" x14ac:dyDescent="0.15">
      <c r="C6" s="103" t="s">
        <v>128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129</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74</v>
      </c>
      <c r="F44" s="304"/>
      <c r="G44" s="304"/>
      <c r="H44" s="304"/>
      <c r="I44" s="304"/>
      <c r="J44" s="304"/>
      <c r="K44" s="304"/>
      <c r="L44" s="304"/>
      <c r="M44" s="304"/>
      <c r="N44" s="304" t="s">
        <v>82</v>
      </c>
      <c r="O44" s="304"/>
      <c r="P44" s="304"/>
      <c r="Q44" s="297" t="s">
        <v>74</v>
      </c>
      <c r="R44" s="297"/>
      <c r="S44" s="297"/>
      <c r="T44" s="297"/>
      <c r="U44" s="297"/>
      <c r="V44" s="298" t="s">
        <v>74</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130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74</v>
      </c>
      <c r="F52" s="175"/>
      <c r="G52" s="175"/>
      <c r="H52" s="176"/>
      <c r="I52" s="299" t="s">
        <v>82</v>
      </c>
      <c r="J52" s="300"/>
      <c r="K52" s="300"/>
      <c r="L52" s="301"/>
      <c r="M52" s="305" t="s">
        <v>74</v>
      </c>
      <c r="N52" s="306"/>
      <c r="O52" s="306"/>
      <c r="P52" s="306"/>
      <c r="Q52" s="306"/>
      <c r="R52" s="306"/>
      <c r="S52" s="306"/>
      <c r="T52" s="307"/>
      <c r="U52" s="171" t="s">
        <v>74</v>
      </c>
      <c r="V52" s="172"/>
      <c r="W52" s="172"/>
      <c r="X52" s="172"/>
      <c r="Y52" s="173"/>
      <c r="Z52" s="285" t="s">
        <v>74</v>
      </c>
      <c r="AA52" s="286"/>
      <c r="AB52" s="286"/>
      <c r="AC52" s="146" t="s">
        <v>74</v>
      </c>
      <c r="AD52" s="171" t="s">
        <v>74</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131</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60" t="s">
        <v>40</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74</v>
      </c>
      <c r="F59" s="256"/>
      <c r="G59" s="256"/>
      <c r="H59" s="256"/>
      <c r="I59" s="256"/>
      <c r="J59" s="257"/>
      <c r="K59" s="171" t="s">
        <v>74</v>
      </c>
      <c r="L59" s="247"/>
      <c r="M59" s="247"/>
      <c r="N59" s="248"/>
      <c r="O59" s="120"/>
      <c r="P59" s="147" t="s">
        <v>82</v>
      </c>
      <c r="Q59" s="147" t="s">
        <v>82</v>
      </c>
      <c r="R59" s="147" t="s">
        <v>82</v>
      </c>
      <c r="S59" s="147"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132</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74</v>
      </c>
      <c r="AA65" s="247"/>
      <c r="AB65" s="247"/>
      <c r="AC65" s="247"/>
      <c r="AD65" s="248"/>
      <c r="AE65" s="274" t="s">
        <v>68</v>
      </c>
      <c r="AF65" s="275"/>
      <c r="AG65" s="275"/>
      <c r="AH65" s="276"/>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133</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134</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943948E6-B8FA-4557-8D21-7B9ABF090067}">
      <formula1>"I,O"</formula1>
    </dataValidation>
    <dataValidation type="list" allowBlank="1" showInputMessage="1" showErrorMessage="1" sqref="K59:N59" xr:uid="{5A2D2DFA-FB7E-444C-8A49-FCF3F41B8285}">
      <formula1>種別一覧</formula1>
    </dataValidation>
    <dataValidation type="list" allowBlank="1" showInputMessage="1" showErrorMessage="1" sqref="I52" xr:uid="{F9234425-BB65-4B1C-AC84-7641A0AC614C}">
      <formula1>画面項目種類</formula1>
    </dataValidation>
    <dataValidation type="list" allowBlank="1" showInputMessage="1" showErrorMessage="1" sqref="AC52 P59:U59" xr:uid="{A8D34BE5-7773-4034-9FF3-5CF79C657513}">
      <formula1>"-,○"</formula1>
    </dataValidation>
    <dataValidation type="list" allowBlank="1" showInputMessage="1" showErrorMessage="1" sqref="N44:P44" xr:uid="{E224C5B8-0094-4096-98E5-CF62C802F58A}">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4B72413-0843-4483-9C36-3884DCBB48FA}">
          <x14:formula1>
            <xm:f>データ!$D$2:$D$4</xm:f>
          </x14:formula1>
          <xm:sqref>AH66 AE65:AH65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03DF-B9F0-4F5B-B215-435F1CE4B8BC}">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0" t="s">
        <v>0</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200</v>
      </c>
    </row>
    <row r="6" spans="1:36" ht="12" customHeight="1" x14ac:dyDescent="0.15">
      <c r="C6" s="103"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136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74</v>
      </c>
      <c r="F44" s="304"/>
      <c r="G44" s="304"/>
      <c r="H44" s="304"/>
      <c r="I44" s="304"/>
      <c r="J44" s="304"/>
      <c r="K44" s="304"/>
      <c r="L44" s="304"/>
      <c r="M44" s="304"/>
      <c r="N44" s="304" t="s">
        <v>82</v>
      </c>
      <c r="O44" s="304"/>
      <c r="P44" s="304"/>
      <c r="Q44" s="297" t="s">
        <v>74</v>
      </c>
      <c r="R44" s="297"/>
      <c r="S44" s="297"/>
      <c r="T44" s="297"/>
      <c r="U44" s="297"/>
      <c r="V44" s="298" t="s">
        <v>74</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137</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74</v>
      </c>
      <c r="F52" s="175"/>
      <c r="G52" s="175"/>
      <c r="H52" s="176"/>
      <c r="I52" s="299" t="s">
        <v>82</v>
      </c>
      <c r="J52" s="300"/>
      <c r="K52" s="300"/>
      <c r="L52" s="301"/>
      <c r="M52" s="305" t="s">
        <v>74</v>
      </c>
      <c r="N52" s="306"/>
      <c r="O52" s="306"/>
      <c r="P52" s="306"/>
      <c r="Q52" s="306"/>
      <c r="R52" s="306"/>
      <c r="S52" s="306"/>
      <c r="T52" s="307"/>
      <c r="U52" s="171" t="s">
        <v>74</v>
      </c>
      <c r="V52" s="172"/>
      <c r="W52" s="172"/>
      <c r="X52" s="172"/>
      <c r="Y52" s="173"/>
      <c r="Z52" s="285" t="s">
        <v>74</v>
      </c>
      <c r="AA52" s="286"/>
      <c r="AB52" s="286"/>
      <c r="AC52" s="146" t="s">
        <v>74</v>
      </c>
      <c r="AD52" s="171" t="s">
        <v>74</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138</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60" t="s">
        <v>40</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74</v>
      </c>
      <c r="F59" s="256"/>
      <c r="G59" s="256"/>
      <c r="H59" s="256"/>
      <c r="I59" s="256"/>
      <c r="J59" s="257"/>
      <c r="K59" s="171" t="s">
        <v>74</v>
      </c>
      <c r="L59" s="247"/>
      <c r="M59" s="247"/>
      <c r="N59" s="248"/>
      <c r="O59" s="120"/>
      <c r="P59" s="147" t="s">
        <v>82</v>
      </c>
      <c r="Q59" s="147" t="s">
        <v>82</v>
      </c>
      <c r="R59" s="147" t="s">
        <v>82</v>
      </c>
      <c r="S59" s="147"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139</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74</v>
      </c>
      <c r="AA65" s="247"/>
      <c r="AB65" s="247"/>
      <c r="AC65" s="247"/>
      <c r="AD65" s="248"/>
      <c r="AE65" s="274" t="s">
        <v>68</v>
      </c>
      <c r="AF65" s="275"/>
      <c r="AG65" s="275"/>
      <c r="AH65" s="276"/>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140</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141</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8D3A5B2B-CCFC-41A7-A3D3-E646CB6C01D7}">
      <formula1>"I,O"</formula1>
    </dataValidation>
    <dataValidation type="list" allowBlank="1" showInputMessage="1" showErrorMessage="1" sqref="K59:N59" xr:uid="{7B1C1D28-37C5-4214-9B55-16F06CEB720A}">
      <formula1>種別一覧</formula1>
    </dataValidation>
    <dataValidation type="list" allowBlank="1" showInputMessage="1" showErrorMessage="1" sqref="I52" xr:uid="{276A7190-EDA0-4077-86E2-8EE7EA20CDB7}">
      <formula1>画面項目種類</formula1>
    </dataValidation>
    <dataValidation type="list" allowBlank="1" showInputMessage="1" showErrorMessage="1" sqref="AC52 P59:U59" xr:uid="{481C1D95-D3DD-4B5C-A18E-5276DF6B1A1D}">
      <formula1>"-,○"</formula1>
    </dataValidation>
    <dataValidation type="list" allowBlank="1" showInputMessage="1" showErrorMessage="1" sqref="N44:P44" xr:uid="{55AF8AC3-D7A4-406E-8826-E0E405189964}">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444780-CBBB-4B11-9211-BD18988A1AA4}">
          <x14:formula1>
            <xm:f>データ!$D$2:$D$4</xm:f>
          </x14:formula1>
          <xm:sqref>AH66 AE65:AH65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6C3F7-2AD8-42A5-AEED-39DD498648A6}">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0" t="s">
        <v>0</v>
      </c>
      <c r="B1" s="281"/>
      <c r="C1" s="281"/>
      <c r="D1" s="282"/>
      <c r="E1" s="216" t="str">
        <f ca="1">IF(INDIRECT("変更履歴!E1")&lt;&gt;"",INDIRECT("変更履歴!E1"),"")</f>
        <v>サンプルプロジェクト</v>
      </c>
      <c r="F1" s="169"/>
      <c r="G1" s="169"/>
      <c r="H1" s="169"/>
      <c r="I1" s="169"/>
      <c r="J1" s="169"/>
      <c r="K1" s="169"/>
      <c r="L1" s="169"/>
      <c r="M1" s="169"/>
      <c r="N1" s="170"/>
      <c r="O1" s="202" t="s">
        <v>37</v>
      </c>
      <c r="P1" s="203"/>
      <c r="Q1" s="203"/>
      <c r="R1" s="204"/>
      <c r="S1" s="217" t="str">
        <f ca="1">IF(INDIRECT("変更履歴!S1")&lt;&gt;"",INDIRECT("変更履歴!S1"),"")</f>
        <v>システム機能設計書（画面）
WA10302/汎用エラー</v>
      </c>
      <c r="T1" s="218"/>
      <c r="U1" s="218"/>
      <c r="V1" s="218"/>
      <c r="W1" s="218"/>
      <c r="X1" s="218"/>
      <c r="Y1" s="218"/>
      <c r="Z1" s="219"/>
      <c r="AA1" s="199" t="s">
        <v>3</v>
      </c>
      <c r="AB1" s="201"/>
      <c r="AC1" s="150" t="str">
        <f ca="1">IF(INDIRECT("変更履歴!AC1")&lt;&gt;"",INDIRECT("変更履歴!AC1"),"")</f>
        <v>TIS</v>
      </c>
      <c r="AD1" s="151"/>
      <c r="AE1" s="151"/>
      <c r="AF1" s="152"/>
      <c r="AG1" s="277">
        <f ca="1">IF(INDIRECT("変更履歴!AG1")&lt;&gt;"",INDIRECT("変更履歴!AG1"),"")</f>
        <v>43599</v>
      </c>
      <c r="AH1" s="278"/>
      <c r="AI1" s="279"/>
      <c r="AJ1" s="30"/>
    </row>
    <row r="2" spans="1:36" s="32" customFormat="1" x14ac:dyDescent="0.15">
      <c r="A2" s="280" t="s">
        <v>1</v>
      </c>
      <c r="B2" s="281"/>
      <c r="C2" s="281"/>
      <c r="D2" s="282"/>
      <c r="E2" s="216" t="str">
        <f ca="1">IF(INDIRECT("変更履歴!E2")&lt;&gt;"",INDIRECT("変更履歴!E2"),"")</f>
        <v>サンプルシステム</v>
      </c>
      <c r="F2" s="169"/>
      <c r="G2" s="169"/>
      <c r="H2" s="169"/>
      <c r="I2" s="169"/>
      <c r="J2" s="169"/>
      <c r="K2" s="169"/>
      <c r="L2" s="169"/>
      <c r="M2" s="169"/>
      <c r="N2" s="170"/>
      <c r="O2" s="205"/>
      <c r="P2" s="206"/>
      <c r="Q2" s="206"/>
      <c r="R2" s="207"/>
      <c r="S2" s="220"/>
      <c r="T2" s="221"/>
      <c r="U2" s="221"/>
      <c r="V2" s="221"/>
      <c r="W2" s="221"/>
      <c r="X2" s="221"/>
      <c r="Y2" s="221"/>
      <c r="Z2" s="222"/>
      <c r="AA2" s="199" t="s">
        <v>4</v>
      </c>
      <c r="AB2" s="201"/>
      <c r="AC2" s="150" t="str">
        <f ca="1">IF(INDIRECT("変更履歴!AC2")&lt;&gt;"",INDIRECT("変更履歴!AC2"),"")</f>
        <v>TIS</v>
      </c>
      <c r="AD2" s="151"/>
      <c r="AE2" s="151"/>
      <c r="AF2" s="152"/>
      <c r="AG2" s="277">
        <f ca="1">IF(INDIRECT("変更履歴!AG2")&lt;&gt;"",INDIRECT("変更履歴!AG2"),"")</f>
        <v>44796</v>
      </c>
      <c r="AH2" s="278"/>
      <c r="AI2" s="279"/>
      <c r="AJ2" s="30"/>
    </row>
    <row r="3" spans="1:36" s="32" customFormat="1" x14ac:dyDescent="0.15">
      <c r="A3" s="280" t="s">
        <v>2</v>
      </c>
      <c r="B3" s="281"/>
      <c r="C3" s="281"/>
      <c r="D3" s="282"/>
      <c r="E3" s="216" t="str">
        <f ca="1">IF(INDIRECT("変更履歴!E3")&lt;&gt;"",INDIRECT("変更履歴!E3"),"")</f>
        <v>プロジェクト管理システム</v>
      </c>
      <c r="F3" s="169"/>
      <c r="G3" s="169"/>
      <c r="H3" s="169"/>
      <c r="I3" s="169"/>
      <c r="J3" s="169"/>
      <c r="K3" s="169"/>
      <c r="L3" s="169"/>
      <c r="M3" s="169"/>
      <c r="N3" s="170"/>
      <c r="O3" s="208"/>
      <c r="P3" s="209"/>
      <c r="Q3" s="209"/>
      <c r="R3" s="210"/>
      <c r="S3" s="223"/>
      <c r="T3" s="224"/>
      <c r="U3" s="224"/>
      <c r="V3" s="224"/>
      <c r="W3" s="224"/>
      <c r="X3" s="224"/>
      <c r="Y3" s="224"/>
      <c r="Z3" s="225"/>
      <c r="AA3" s="199"/>
      <c r="AB3" s="201"/>
      <c r="AC3" s="150" t="str">
        <f ca="1">IF(INDIRECT("変更履歴!AC3")&lt;&gt;"",INDIRECT("変更履歴!AC3"),"")</f>
        <v/>
      </c>
      <c r="AD3" s="151"/>
      <c r="AE3" s="151"/>
      <c r="AF3" s="152"/>
      <c r="AG3" s="277" t="str">
        <f ca="1">IF(INDIRECT("変更履歴!AG3")&lt;&gt;"",INDIRECT("変更履歴!AG3"),"")</f>
        <v/>
      </c>
      <c r="AH3" s="278"/>
      <c r="AI3" s="279"/>
      <c r="AJ3" s="30"/>
    </row>
    <row r="4" spans="1:36" ht="12" customHeight="1" x14ac:dyDescent="0.15"/>
    <row r="5" spans="1:36" ht="12" customHeight="1" x14ac:dyDescent="0.15">
      <c r="B5" s="141" t="s">
        <v>211</v>
      </c>
    </row>
    <row r="6" spans="1:36" ht="12" customHeight="1" x14ac:dyDescent="0.15">
      <c r="C6" s="103" t="s">
        <v>142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143</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7" t="s">
        <v>67</v>
      </c>
      <c r="F43" s="287"/>
      <c r="G43" s="287"/>
      <c r="H43" s="287"/>
      <c r="I43" s="287"/>
      <c r="J43" s="287"/>
      <c r="K43" s="287"/>
      <c r="L43" s="287"/>
      <c r="M43" s="287"/>
      <c r="N43" s="287" t="s">
        <v>42</v>
      </c>
      <c r="O43" s="287"/>
      <c r="P43" s="287"/>
      <c r="Q43" s="287" t="s">
        <v>25</v>
      </c>
      <c r="R43" s="287"/>
      <c r="S43" s="287"/>
      <c r="T43" s="287"/>
      <c r="U43" s="287"/>
      <c r="V43" s="287" t="s">
        <v>14</v>
      </c>
      <c r="W43" s="287"/>
      <c r="X43" s="287"/>
      <c r="Y43" s="287"/>
      <c r="Z43" s="287"/>
      <c r="AA43" s="287"/>
      <c r="AB43" s="287"/>
      <c r="AC43" s="287"/>
      <c r="AD43" s="118"/>
      <c r="AE43" s="118"/>
      <c r="AF43" s="118"/>
      <c r="AG43" s="118"/>
      <c r="AH43" s="118"/>
    </row>
    <row r="44" spans="3:53" ht="11.25" customHeight="1" x14ac:dyDescent="0.15">
      <c r="D44" s="134">
        <v>1</v>
      </c>
      <c r="E44" s="303" t="s">
        <v>74</v>
      </c>
      <c r="F44" s="304"/>
      <c r="G44" s="304"/>
      <c r="H44" s="304"/>
      <c r="I44" s="304"/>
      <c r="J44" s="304"/>
      <c r="K44" s="304"/>
      <c r="L44" s="304"/>
      <c r="M44" s="304"/>
      <c r="N44" s="304" t="s">
        <v>82</v>
      </c>
      <c r="O44" s="304"/>
      <c r="P44" s="304"/>
      <c r="Q44" s="297" t="s">
        <v>74</v>
      </c>
      <c r="R44" s="297"/>
      <c r="S44" s="297"/>
      <c r="T44" s="297"/>
      <c r="U44" s="297"/>
      <c r="V44" s="298" t="s">
        <v>74</v>
      </c>
      <c r="W44" s="297"/>
      <c r="X44" s="297"/>
      <c r="Y44" s="297"/>
      <c r="Z44" s="297"/>
      <c r="AA44" s="297"/>
      <c r="AB44" s="297"/>
      <c r="AC44" s="297"/>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144</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8" t="s">
        <v>40</v>
      </c>
      <c r="E49" s="271" t="s">
        <v>29</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7" t="s">
        <v>33</v>
      </c>
      <c r="AE49" s="228"/>
      <c r="AF49" s="228"/>
      <c r="AG49" s="229"/>
      <c r="AH49" s="116"/>
      <c r="AI49" s="116"/>
      <c r="AJ49" s="116"/>
      <c r="AK49" s="63"/>
      <c r="AL49" s="92"/>
      <c r="AM49" s="92"/>
      <c r="AN49" s="92"/>
      <c r="AO49" s="92"/>
      <c r="AP49" s="92"/>
      <c r="AQ49" s="92"/>
    </row>
    <row r="50" spans="3:53" s="91" customFormat="1" ht="11.25" customHeight="1" x14ac:dyDescent="0.15">
      <c r="D50" s="289"/>
      <c r="E50" s="227" t="s">
        <v>31</v>
      </c>
      <c r="F50" s="228"/>
      <c r="G50" s="228"/>
      <c r="H50" s="229"/>
      <c r="I50" s="302" t="s">
        <v>39</v>
      </c>
      <c r="J50" s="292"/>
      <c r="K50" s="292"/>
      <c r="L50" s="293"/>
      <c r="M50" s="291" t="s">
        <v>97</v>
      </c>
      <c r="N50" s="292"/>
      <c r="O50" s="292"/>
      <c r="P50" s="292"/>
      <c r="Q50" s="292"/>
      <c r="R50" s="292"/>
      <c r="S50" s="292"/>
      <c r="T50" s="293"/>
      <c r="U50" s="227" t="s">
        <v>32</v>
      </c>
      <c r="V50" s="228"/>
      <c r="W50" s="228"/>
      <c r="X50" s="228"/>
      <c r="Y50" s="229"/>
      <c r="Z50" s="227" t="s">
        <v>27</v>
      </c>
      <c r="AA50" s="228"/>
      <c r="AB50" s="229"/>
      <c r="AC50" s="288"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90"/>
      <c r="E51" s="233"/>
      <c r="F51" s="234"/>
      <c r="G51" s="234"/>
      <c r="H51" s="235"/>
      <c r="I51" s="294"/>
      <c r="J51" s="295"/>
      <c r="K51" s="295"/>
      <c r="L51" s="296"/>
      <c r="M51" s="294"/>
      <c r="N51" s="295"/>
      <c r="O51" s="295"/>
      <c r="P51" s="295"/>
      <c r="Q51" s="295"/>
      <c r="R51" s="295"/>
      <c r="S51" s="295"/>
      <c r="T51" s="296"/>
      <c r="U51" s="233"/>
      <c r="V51" s="234"/>
      <c r="W51" s="234"/>
      <c r="X51" s="234"/>
      <c r="Y51" s="235"/>
      <c r="Z51" s="233"/>
      <c r="AA51" s="234"/>
      <c r="AB51" s="235"/>
      <c r="AC51" s="290"/>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74" t="s">
        <v>74</v>
      </c>
      <c r="F52" s="175"/>
      <c r="G52" s="175"/>
      <c r="H52" s="176"/>
      <c r="I52" s="299" t="s">
        <v>82</v>
      </c>
      <c r="J52" s="300"/>
      <c r="K52" s="300"/>
      <c r="L52" s="301"/>
      <c r="M52" s="305" t="s">
        <v>74</v>
      </c>
      <c r="N52" s="306"/>
      <c r="O52" s="306"/>
      <c r="P52" s="306"/>
      <c r="Q52" s="306"/>
      <c r="R52" s="306"/>
      <c r="S52" s="306"/>
      <c r="T52" s="307"/>
      <c r="U52" s="171" t="s">
        <v>74</v>
      </c>
      <c r="V52" s="172"/>
      <c r="W52" s="172"/>
      <c r="X52" s="172"/>
      <c r="Y52" s="173"/>
      <c r="Z52" s="285" t="s">
        <v>74</v>
      </c>
      <c r="AA52" s="286"/>
      <c r="AB52" s="286"/>
      <c r="AC52" s="146" t="s">
        <v>74</v>
      </c>
      <c r="AD52" s="171" t="s">
        <v>74</v>
      </c>
      <c r="AE52" s="247"/>
      <c r="AF52" s="247"/>
      <c r="AG52" s="24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145</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60" t="s">
        <v>40</v>
      </c>
      <c r="E57" s="262" t="s">
        <v>48</v>
      </c>
      <c r="F57" s="263"/>
      <c r="G57" s="263"/>
      <c r="H57" s="263"/>
      <c r="I57" s="263"/>
      <c r="J57" s="264"/>
      <c r="K57" s="262" t="s">
        <v>49</v>
      </c>
      <c r="L57" s="263"/>
      <c r="M57" s="263"/>
      <c r="N57" s="264"/>
      <c r="O57" s="249" t="s">
        <v>50</v>
      </c>
      <c r="P57" s="122" t="s">
        <v>57</v>
      </c>
      <c r="Q57" s="123"/>
      <c r="R57" s="123"/>
      <c r="S57" s="123"/>
      <c r="T57" s="123"/>
      <c r="U57" s="123"/>
      <c r="V57" s="262" t="s">
        <v>30</v>
      </c>
      <c r="W57" s="263"/>
      <c r="X57" s="263"/>
      <c r="Y57" s="263"/>
      <c r="Z57" s="263"/>
      <c r="AA57" s="263"/>
      <c r="AB57" s="263"/>
      <c r="AC57" s="263"/>
      <c r="AD57" s="263"/>
      <c r="AE57" s="263"/>
      <c r="AF57" s="263"/>
      <c r="AG57" s="263"/>
      <c r="AH57" s="264"/>
      <c r="AK57" s="104"/>
      <c r="AL57" s="104"/>
      <c r="AM57" s="104"/>
      <c r="AN57" s="104"/>
      <c r="AO57" s="104"/>
      <c r="AP57" s="104"/>
      <c r="AQ57" s="104"/>
      <c r="AR57" s="104"/>
      <c r="AS57" s="104"/>
      <c r="AT57" s="104"/>
      <c r="AU57" s="104"/>
      <c r="AV57" s="104"/>
      <c r="AW57" s="104"/>
    </row>
    <row r="58" spans="3:53" x14ac:dyDescent="0.15">
      <c r="D58" s="261"/>
      <c r="E58" s="265"/>
      <c r="F58" s="266"/>
      <c r="G58" s="266"/>
      <c r="H58" s="266"/>
      <c r="I58" s="266"/>
      <c r="J58" s="267"/>
      <c r="K58" s="265"/>
      <c r="L58" s="266"/>
      <c r="M58" s="266"/>
      <c r="N58" s="267"/>
      <c r="O58" s="250"/>
      <c r="P58" s="124" t="s">
        <v>51</v>
      </c>
      <c r="Q58" s="124" t="s">
        <v>52</v>
      </c>
      <c r="R58" s="124" t="s">
        <v>53</v>
      </c>
      <c r="S58" s="124" t="s">
        <v>54</v>
      </c>
      <c r="T58" s="283" t="s">
        <v>58</v>
      </c>
      <c r="U58" s="284"/>
      <c r="V58" s="265"/>
      <c r="W58" s="266"/>
      <c r="X58" s="266"/>
      <c r="Y58" s="266"/>
      <c r="Z58" s="266"/>
      <c r="AA58" s="266"/>
      <c r="AB58" s="266"/>
      <c r="AC58" s="266"/>
      <c r="AD58" s="266"/>
      <c r="AE58" s="266"/>
      <c r="AF58" s="266"/>
      <c r="AG58" s="266"/>
      <c r="AH58" s="267"/>
      <c r="AK58" s="104"/>
      <c r="AL58" s="104"/>
      <c r="AM58" s="104"/>
      <c r="AN58" s="104"/>
      <c r="AO58" s="104"/>
      <c r="AP58" s="104"/>
      <c r="AQ58" s="104"/>
      <c r="AR58" s="104"/>
      <c r="AS58" s="104"/>
      <c r="AT58" s="104"/>
      <c r="AU58" s="104"/>
      <c r="AV58" s="104"/>
      <c r="AW58" s="104"/>
    </row>
    <row r="59" spans="3:53" x14ac:dyDescent="0.15">
      <c r="D59" s="125">
        <v>1</v>
      </c>
      <c r="E59" s="255" t="s">
        <v>74</v>
      </c>
      <c r="F59" s="256"/>
      <c r="G59" s="256"/>
      <c r="H59" s="256"/>
      <c r="I59" s="256"/>
      <c r="J59" s="257"/>
      <c r="K59" s="171" t="s">
        <v>74</v>
      </c>
      <c r="L59" s="247"/>
      <c r="M59" s="247"/>
      <c r="N59" s="248"/>
      <c r="O59" s="120"/>
      <c r="P59" s="147" t="s">
        <v>82</v>
      </c>
      <c r="Q59" s="147" t="s">
        <v>82</v>
      </c>
      <c r="R59" s="147" t="s">
        <v>82</v>
      </c>
      <c r="S59" s="147" t="s">
        <v>82</v>
      </c>
      <c r="T59" s="258" t="s">
        <v>82</v>
      </c>
      <c r="U59" s="259"/>
      <c r="V59" s="246" t="s">
        <v>74</v>
      </c>
      <c r="W59" s="247"/>
      <c r="X59" s="247"/>
      <c r="Y59" s="247"/>
      <c r="Z59" s="247"/>
      <c r="AA59" s="247"/>
      <c r="AB59" s="247"/>
      <c r="AC59" s="247"/>
      <c r="AD59" s="247"/>
      <c r="AE59" s="247"/>
      <c r="AF59" s="247"/>
      <c r="AG59" s="247"/>
      <c r="AH59" s="24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146</v>
      </c>
      <c r="AS62" s="104"/>
      <c r="AT62" s="104"/>
      <c r="AU62" s="104"/>
      <c r="AV62" s="104"/>
      <c r="AW62" s="104"/>
      <c r="AX62" s="104"/>
      <c r="AY62" s="104"/>
      <c r="AZ62" s="104"/>
      <c r="BA62" s="104"/>
    </row>
    <row r="64" spans="3:53" ht="11.25" customHeight="1" x14ac:dyDescent="0.15">
      <c r="C64" s="126"/>
      <c r="D64" s="127" t="s">
        <v>11</v>
      </c>
      <c r="E64" s="251" t="s">
        <v>69</v>
      </c>
      <c r="F64" s="252"/>
      <c r="G64" s="252"/>
      <c r="H64" s="252"/>
      <c r="I64" s="252"/>
      <c r="J64" s="253"/>
      <c r="K64" s="251" t="s">
        <v>38</v>
      </c>
      <c r="L64" s="252"/>
      <c r="M64" s="252"/>
      <c r="N64" s="252"/>
      <c r="O64" s="252"/>
      <c r="P64" s="252"/>
      <c r="Q64" s="254"/>
      <c r="R64" s="236" t="s">
        <v>70</v>
      </c>
      <c r="S64" s="252"/>
      <c r="T64" s="252"/>
      <c r="U64" s="252"/>
      <c r="V64" s="252"/>
      <c r="W64" s="252"/>
      <c r="X64" s="252"/>
      <c r="Y64" s="254"/>
      <c r="Z64" s="271" t="s">
        <v>26</v>
      </c>
      <c r="AA64" s="272"/>
      <c r="AB64" s="272"/>
      <c r="AC64" s="272"/>
      <c r="AD64" s="273"/>
      <c r="AE64" s="268" t="s">
        <v>105</v>
      </c>
      <c r="AF64" s="269"/>
      <c r="AG64" s="269"/>
      <c r="AH64" s="270"/>
    </row>
    <row r="65" spans="1:58" ht="27" customHeight="1" x14ac:dyDescent="0.15">
      <c r="D65" s="128">
        <v>1</v>
      </c>
      <c r="E65" s="243" t="s">
        <v>84</v>
      </c>
      <c r="F65" s="244"/>
      <c r="G65" s="244"/>
      <c r="H65" s="244"/>
      <c r="I65" s="244"/>
      <c r="J65" s="245"/>
      <c r="K65" s="246" t="s">
        <v>85</v>
      </c>
      <c r="L65" s="247"/>
      <c r="M65" s="247"/>
      <c r="N65" s="247"/>
      <c r="O65" s="247"/>
      <c r="P65" s="247"/>
      <c r="Q65" s="248"/>
      <c r="R65" s="171" t="s">
        <v>118</v>
      </c>
      <c r="S65" s="247"/>
      <c r="T65" s="247"/>
      <c r="U65" s="247"/>
      <c r="V65" s="247"/>
      <c r="W65" s="247"/>
      <c r="X65" s="247"/>
      <c r="Y65" s="248"/>
      <c r="Z65" s="246" t="s">
        <v>74</v>
      </c>
      <c r="AA65" s="247"/>
      <c r="AB65" s="247"/>
      <c r="AC65" s="247"/>
      <c r="AD65" s="248"/>
      <c r="AE65" s="274" t="s">
        <v>68</v>
      </c>
      <c r="AF65" s="275"/>
      <c r="AG65" s="275"/>
      <c r="AH65" s="276"/>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147</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148</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A2DD9EBD-5F50-4F0F-9C8D-F841924F768A}">
      <formula1>"I,O"</formula1>
    </dataValidation>
    <dataValidation type="list" allowBlank="1" showInputMessage="1" showErrorMessage="1" sqref="K59:N59" xr:uid="{8630B45B-A3EF-4028-AF8F-B6603C4AB276}">
      <formula1>種別一覧</formula1>
    </dataValidation>
    <dataValidation type="list" allowBlank="1" showInputMessage="1" showErrorMessage="1" sqref="I52" xr:uid="{641FD292-95AD-4CFD-BABF-949401602921}">
      <formula1>画面項目種類</formula1>
    </dataValidation>
    <dataValidation type="list" allowBlank="1" showInputMessage="1" showErrorMessage="1" sqref="AC52 P59:U59" xr:uid="{EA710785-3DE8-468F-B118-6E90622350C1}">
      <formula1>"-,○"</formula1>
    </dataValidation>
    <dataValidation type="list" allowBlank="1" showInputMessage="1" showErrorMessage="1" sqref="N44:P44" xr:uid="{892C3AE4-F008-4919-95BE-C99F31BD67C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0F5ADE3-7B39-4382-B208-AC99305B7A40}">
          <x14:formula1>
            <xm:f>データ!$D$2:$D$4</xm:f>
          </x14:formula1>
          <xm:sqref>AH66 AE65:AH65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30</vt:i4>
      </vt:variant>
    </vt:vector>
  </HeadingPairs>
  <TitlesOfParts>
    <vt:vector size="45" baseType="lpstr">
      <vt:lpstr>表紙</vt:lpstr>
      <vt:lpstr>変更履歴</vt:lpstr>
      <vt:lpstr>目次</vt:lpstr>
      <vt:lpstr>1.  画面取引定義</vt:lpstr>
      <vt:lpstr>2. WA10302(汎用エラー)</vt:lpstr>
      <vt:lpstr>3. WA10302(二重サブミット)</vt:lpstr>
      <vt:lpstr>4. WA10302(排他エラー)</vt:lpstr>
      <vt:lpstr>5. WA10302(ページ未存在エラー)</vt:lpstr>
      <vt:lpstr>6. WA10302(認可エラー)</vt:lpstr>
      <vt:lpstr>7. WA10302(未承認エラー) </vt:lpstr>
      <vt:lpstr>8. WA10302(サイズ超過エラー)</vt:lpstr>
      <vt:lpstr>9. WA10302(不正遷移エラー)</vt:lpstr>
      <vt:lpstr>10. WA10302(操作エラー)</vt:lpstr>
      <vt:lpstr>11. WA10302(データ未存在エラー)</vt:lpstr>
      <vt:lpstr>データ</vt:lpstr>
      <vt:lpstr>'1.  画面取引定義'!_Toc46209822</vt:lpstr>
      <vt:lpstr>'1.  画面取引定義'!Print_Area</vt:lpstr>
      <vt:lpstr>'10. WA10302(操作エラー)'!Print_Area</vt:lpstr>
      <vt:lpstr>'11. WA10302(データ未存在エラー)'!Print_Area</vt:lpstr>
      <vt:lpstr>'2. WA10302(汎用エラー)'!Print_Area</vt:lpstr>
      <vt:lpstr>'3. WA10302(二重サブミット)'!Print_Area</vt:lpstr>
      <vt:lpstr>'4. WA10302(排他エラー)'!Print_Area</vt:lpstr>
      <vt:lpstr>'5. WA10302(ページ未存在エラー)'!Print_Area</vt:lpstr>
      <vt:lpstr>'6. WA10302(認可エラー)'!Print_Area</vt:lpstr>
      <vt:lpstr>'7. WA10302(未承認エラー) '!Print_Area</vt:lpstr>
      <vt:lpstr>'8. WA10302(サイズ超過エラー)'!Print_Area</vt:lpstr>
      <vt:lpstr>'9. WA10302(不正遷移エラー)'!Print_Area</vt:lpstr>
      <vt:lpstr>データ!Print_Area</vt:lpstr>
      <vt:lpstr>表紙!Print_Area</vt:lpstr>
      <vt:lpstr>変更履歴!Print_Area</vt:lpstr>
      <vt:lpstr>目次!Print_Area</vt:lpstr>
      <vt:lpstr>'1.  画面取引定義'!Print_Titles</vt:lpstr>
      <vt:lpstr>'10. WA10302(操作エラー)'!Print_Titles</vt:lpstr>
      <vt:lpstr>'11. WA10302(データ未存在エラー)'!Print_Titles</vt:lpstr>
      <vt:lpstr>'2. WA10302(汎用エラー)'!Print_Titles</vt:lpstr>
      <vt:lpstr>'3. WA10302(二重サブミット)'!Print_Titles</vt:lpstr>
      <vt:lpstr>'4. WA10302(排他エラー)'!Print_Titles</vt:lpstr>
      <vt:lpstr>'5. WA10302(ページ未存在エラー)'!Print_Titles</vt:lpstr>
      <vt:lpstr>'6. WA10302(認可エラー)'!Print_Titles</vt:lpstr>
      <vt:lpstr>'7. WA10302(未承認エラー) '!Print_Titles</vt:lpstr>
      <vt:lpstr>'8. WA10302(サイズ超過エラー)'!Print_Titles</vt:lpstr>
      <vt:lpstr>'9. WA10302(不正遷移エラー)'!Print_Titles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2022-08-29T08:54:44Z</dcterms:modified>
</cp:coreProperties>
</file>