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1366133E-3B0E-4E7A-88E3-D7C224D82585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2 (Get client details)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B010102 (Get client details)'!$A$1:$AI$72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B010102 (Get client details)'!$1:$4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E3" i="13"/>
  <c r="AC1" i="42"/>
  <c r="O1" i="42"/>
  <c r="AA1" i="43"/>
  <c r="E3" i="43"/>
  <c r="AG2" i="13"/>
  <c r="I25" i="36"/>
  <c r="S1" i="43"/>
  <c r="AA1" i="13"/>
  <c r="AA2" i="43"/>
  <c r="E1" i="43"/>
  <c r="A3" i="42"/>
  <c r="AG1" i="13"/>
  <c r="E3" i="42"/>
  <c r="S1" i="13"/>
  <c r="A2" i="42"/>
  <c r="E2" i="43"/>
  <c r="AG2" i="43"/>
  <c r="AA2" i="42"/>
  <c r="AC1" i="13"/>
  <c r="A2" i="48"/>
  <c r="S1" i="48"/>
  <c r="AC1" i="43"/>
  <c r="AA2" i="13"/>
  <c r="E1" i="42"/>
  <c r="AC3" i="48"/>
  <c r="AG3" i="42"/>
  <c r="AG1" i="42"/>
  <c r="AC3" i="42"/>
  <c r="A1" i="13"/>
  <c r="E2" i="48"/>
  <c r="AA1" i="48"/>
  <c r="AG2" i="48"/>
  <c r="E1" i="48"/>
  <c r="O1" i="13"/>
  <c r="A2" i="43"/>
  <c r="A1" i="43"/>
  <c r="E1" i="13"/>
  <c r="A3" i="48"/>
  <c r="AG2" i="42"/>
  <c r="AG3" i="13"/>
  <c r="E3" i="48"/>
  <c r="O1" i="48"/>
  <c r="AC2" i="37"/>
  <c r="AG3" i="48"/>
  <c r="AG1" i="43"/>
  <c r="AA1" i="42"/>
  <c r="AC2" i="42"/>
  <c r="A1" i="48"/>
  <c r="A3" i="13"/>
  <c r="AG3" i="43"/>
  <c r="S1" i="42"/>
  <c r="AC3" i="13"/>
  <c r="E2" i="13"/>
  <c r="A2" i="13"/>
  <c r="AA2" i="48"/>
  <c r="AG1" i="48"/>
  <c r="A1" i="42"/>
  <c r="A3" i="43"/>
  <c r="E2" i="42"/>
  <c r="AC1" i="48"/>
  <c r="AC2" i="48"/>
  <c r="AC3" i="43"/>
  <c r="O1" i="43"/>
  <c r="AC2" i="43"/>
  <c r="AC2" i="13"/>
</calcChain>
</file>

<file path=xl/sharedStrings.xml><?xml version="1.0" encoding="utf-8"?>
<sst xmlns="http://schemas.openxmlformats.org/spreadsheetml/2006/main" count="187" uniqueCount="139">
  <si>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</si>
  <si>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</si>
  <si>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</si>
  <si>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</si>
  <si>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</si>
  <si>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</si>
  <si>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</si>
  <si>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</si>
  <si>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B10102</t>
  </si>
  <si>
    <t>Get client details</t>
  </si>
  <si>
    <t>Returns one detailed data of the specified client.</t>
  </si>
  <si>
    <t>API ID</t>
  </si>
  <si>
    <t>API name</t>
  </si>
  <si>
    <t>Request URL</t>
  </si>
  <si>
    <t>HTTP method</t>
  </si>
  <si>
    <t>GET</t>
  </si>
  <si>
    <t>Assumptions</t>
  </si>
  <si>
    <t>None.</t>
  </si>
  <si>
    <t>Path parameters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</si>
  <si>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</si>
  <si>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</si>
  <si>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</si>
  <si>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</si>
  <si>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</si>
  <si>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</si>
  <si>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</si>
  <si>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</si>
  <si>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</si>
  <si>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</si>
  <si>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details acquisition request message</t>
  </si>
  <si>
    <t>Message</t>
  </si>
  <si>
    <t>I</t>
  </si>
  <si>
    <t>-</t>
  </si>
  <si>
    <t>Client</t>
  </si>
  <si>
    <t>Table</t>
  </si>
  <si>
    <t>O</t>
  </si>
  <si>
    <t>Client details acquisition response message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</si>
  <si>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</si>
  <si>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</si>
  <si>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</si>
  <si>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</si>
  <si>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</si>
  <si>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</si>
  <si>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404
(Not Found)</t>
  </si>
  <si>
    <t>Incorrect client error: If the specified client does not exist.</t>
  </si>
  <si>
    <t>2.3.1. Item definition</t>
  </si>
  <si>
    <t>Parameter name</t>
  </si>
  <si>
    <t>Description</t>
  </si>
  <si>
    <t>Domain name</t>
  </si>
  <si>
    <t>Client ID</t>
  </si>
  <si>
    <t>(1) Validation processing</t>
  </si>
  <si>
    <t>Validation name</t>
  </si>
  <si>
    <t>Validation content</t>
  </si>
  <si>
    <t>Message ID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</si>
  <si>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</si>
  <si>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</si>
  <si>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</si>
  <si>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</si>
  <si>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</si>
  <si>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Fault code</t>
  </si>
  <si>
    <t>(2) Client acquisition</t>
  </si>
  <si>
    <t>Acquired table name</t>
  </si>
  <si>
    <t>Acquisition column name</t>
  </si>
  <si>
    <t>Client name</t>
  </si>
  <si>
    <t>Industry code</t>
  </si>
  <si>
    <t>Search conditions</t>
  </si>
  <si>
    <t>=</t>
  </si>
  <si>
    <t>Client ID (input value)</t>
  </si>
  <si>
    <t>404(Not Found)</t>
  </si>
  <si>
    <t>FB1999903</t>
  </si>
  <si>
    <t>errors.nothing</t>
  </si>
  <si>
    <t>(4) Creation of response message</t>
  </si>
  <si>
    <t>Create and return a response message based on "2.5. Output data definition".</t>
  </si>
  <si>
    <t>2.5.1. Item definition</t>
  </si>
  <si>
    <t>B10102P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</si>
  <si>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</si>
  <si>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</si>
  <si>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</si>
  <si>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</si>
  <si>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</si>
  <si>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</si>
  <si>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</si>
  <si>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</si>
  <si>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</si>
  <si>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</si>
  <si>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</si>
  <si>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Subfunction ID</t>
  </si>
  <si>
    <t>Subfunction name</t>
  </si>
  <si>
    <t>Subfunction summary</t>
  </si>
  <si>
    <t>1. Web service subfunction definition</t>
  </si>
  <si>
    <t>1.1. Web service subfunction overview</t>
  </si>
  <si>
    <t>Required</t>
    <phoneticPr fontId="4"/>
  </si>
  <si>
    <t>Contents</t>
    <phoneticPr fontId="4"/>
  </si>
  <si>
    <t>1.1. Web service subfunction overview</t>
    <phoneticPr fontId="4"/>
  </si>
  <si>
    <t>1.2. Process flow</t>
    <phoneticPr fontId="4"/>
  </si>
  <si>
    <t>2. B010102 (Get client details)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</si>
  <si>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</si>
  <si>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</si>
  <si>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</si>
  <si>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</si>
  <si>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client.client_id</t>
    <phoneticPr fontId="4"/>
  </si>
  <si>
    <t>X</t>
  </si>
  <si>
    <t>X</t>
    <phoneticPr fontId="4"/>
  </si>
  <si>
    <t>2. B10102 (Get client details)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</si>
  <si>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</si>
  <si>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</si>
  <si>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</si>
  <si>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</si>
  <si>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</si>
  <si>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</si>
  <si>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</si>
  <si>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</si>
  <si>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</si>
  <si>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</si>
  <si>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</si>
  <si>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</si>
  <si>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</si>
  <si>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</si>
  <si>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</si>
  <si>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</si>
  <si>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</si>
  <si>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</si>
  <si>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</si>
  <si>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clientId</t>
    <phoneticPr fontId="4"/>
  </si>
  <si>
    <t>clientName</t>
    <phoneticPr fontId="4"/>
  </si>
  <si>
    <t>industryCode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</si>
  <si>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</si>
  <si>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</si>
  <si>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</si>
  <si>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</si>
  <si>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If no data exists, a NoDataException exception is sent.</t>
  </si>
  <si>
    <t>/client/:clientId</t>
    <phoneticPr fontId="4"/>
  </si>
  <si>
    <t>Refer to [External_Interface_Design_Document_B10102P_Detailed_Client_Acquisition_Respons].</t>
    <phoneticPr fontId="4"/>
  </si>
  <si>
    <t>Version 1.1</t>
    <phoneticPr fontId="4"/>
  </si>
  <si>
    <t>The physical names of input/output items were changed from Snake Case to Camel Case.
Error status and error message settings are deleted because error response message creation is a common component process.
Exceptions that need to be issued as part of application processing are clearly indicated.</t>
    <phoneticPr fontId="4"/>
  </si>
  <si>
    <t>2.3.1. Item definition
2.4. Process details
2.5.2 Editing specifications</t>
    <phoneticPr fontId="4"/>
  </si>
  <si>
    <t>TIS</t>
    <phoneticPr fontId="4"/>
  </si>
  <si>
    <t>Change</t>
    <phoneticPr fontId="4"/>
  </si>
  <si>
    <t>(New Creation)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</si>
</sst>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295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2" applyFont="1"/>
    <xf numFmtId="0" fontId="15" fillId="0" borderId="0" xfId="2" applyFont="1" applyAlignment="1">
      <alignment vertical="top"/>
    </xf>
    <xf numFmtId="0" fontId="15" fillId="0" borderId="0" xfId="0" applyFont="1"/>
    <xf numFmtId="0" fontId="15" fillId="0" borderId="0" xfId="0" quotePrefix="1" applyFont="1"/>
    <xf numFmtId="0" fontId="15" fillId="0" borderId="0" xfId="0" applyFont="1" applyAlignment="1">
      <alignment vertical="top"/>
    </xf>
    <xf numFmtId="0" fontId="17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0" fontId="18" fillId="0" borderId="0" xfId="0" applyFont="1"/>
    <xf numFmtId="0" fontId="15" fillId="0" borderId="0" xfId="0" applyFont="1" applyAlignment="1">
      <alignment horizontal="left" vertical="center"/>
    </xf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21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" xfId="0" quotePrefix="1" applyFont="1" applyBorder="1" applyAlignment="1">
      <alignment vertical="top"/>
    </xf>
    <xf numFmtId="0" fontId="16" fillId="0" borderId="2" xfId="0" quotePrefix="1" applyFont="1" applyBorder="1" applyAlignment="1">
      <alignment vertical="top"/>
    </xf>
    <xf numFmtId="0" fontId="16" fillId="0" borderId="3" xfId="0" quotePrefix="1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center" wrapText="1"/>
    </xf>
    <xf numFmtId="0" fontId="15" fillId="0" borderId="0" xfId="2" applyFo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Alignment="1">
      <alignment horizontal="right" vertical="top"/>
    </xf>
    <xf numFmtId="49" fontId="16" fillId="0" borderId="0" xfId="0" applyNumberFormat="1" applyFont="1" applyAlignment="1">
      <alignment vertical="center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49" fontId="16" fillId="0" borderId="2" xfId="0" applyNumberFormat="1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Border="1" applyAlignment="1">
      <alignment vertical="center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49" fontId="15" fillId="5" borderId="4" xfId="0" applyNumberFormat="1" applyFont="1" applyFill="1" applyBorder="1"/>
    <xf numFmtId="49" fontId="15" fillId="5" borderId="5" xfId="0" applyNumberFormat="1" applyFont="1" applyFill="1" applyBorder="1"/>
    <xf numFmtId="49" fontId="15" fillId="5" borderId="6" xfId="0" applyNumberFormat="1" applyFont="1" applyFill="1" applyBorder="1"/>
    <xf numFmtId="49" fontId="15" fillId="5" borderId="12" xfId="0" applyNumberFormat="1" applyFont="1" applyFill="1" applyBorder="1"/>
    <xf numFmtId="49" fontId="15" fillId="0" borderId="0" xfId="0" applyNumberFormat="1" applyFont="1" applyAlignment="1">
      <alignment horizontal="left" vertical="center"/>
    </xf>
    <xf numFmtId="49" fontId="15" fillId="0" borderId="0" xfId="0" applyNumberFormat="1" applyFont="1"/>
    <xf numFmtId="49" fontId="15" fillId="5" borderId="0" xfId="0" applyNumberFormat="1" applyFont="1" applyFill="1"/>
    <xf numFmtId="49" fontId="15" fillId="5" borderId="13" xfId="0" applyNumberFormat="1" applyFont="1" applyFill="1" applyBorder="1"/>
    <xf numFmtId="49" fontId="15" fillId="0" borderId="7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/>
    <xf numFmtId="49" fontId="15" fillId="0" borderId="8" xfId="0" applyNumberFormat="1" applyFont="1" applyBorder="1" applyAlignment="1">
      <alignment vertical="center"/>
    </xf>
    <xf numFmtId="49" fontId="15" fillId="0" borderId="9" xfId="0" applyNumberFormat="1" applyFont="1" applyBorder="1" applyAlignment="1">
      <alignment horizontal="left"/>
    </xf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7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0" fontId="15" fillId="0" borderId="10" xfId="0" applyFont="1" applyBorder="1" applyAlignment="1">
      <alignment horizontal="right" vertical="top"/>
    </xf>
    <xf numFmtId="0" fontId="20" fillId="0" borderId="0" xfId="0" applyFont="1"/>
    <xf numFmtId="14" fontId="11" fillId="0" borderId="0" xfId="6" quotePrefix="1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10" xfId="0" applyFont="1" applyBorder="1" applyAlignment="1">
      <alignment horizontal="left" vertical="top" wrapText="1"/>
    </xf>
    <xf numFmtId="0" fontId="15" fillId="0" borderId="3" xfId="0" applyFont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10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0" borderId="2" xfId="0" applyFont="1" applyBorder="1"/>
    <xf numFmtId="0" fontId="15" fillId="0" borderId="3" xfId="0" applyFont="1" applyBorder="1"/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49" fontId="15" fillId="2" borderId="1" xfId="0" applyNumberFormat="1" applyFont="1" applyFill="1" applyBorder="1" applyAlignment="1">
      <alignment horizontal="left" vertical="top"/>
    </xf>
    <xf numFmtId="49" fontId="15" fillId="2" borderId="2" xfId="0" applyNumberFormat="1" applyFont="1" applyFill="1" applyBorder="1" applyAlignment="1">
      <alignment horizontal="left" vertical="top"/>
    </xf>
    <xf numFmtId="49" fontId="15" fillId="2" borderId="3" xfId="0" applyNumberFormat="1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System/Get Client Details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34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7707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27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7420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2945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6576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6671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5816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1993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35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49422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37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2660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1244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7707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6007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2470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39706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30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2183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6767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27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7338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Get client details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416461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10858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B10102P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details acquisition response message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133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16">
        <f ca="1">IF(INDIRECT("'Revision history'!D8")="","",MAX(INDIRECT("'Revision history'!D8"):INDIRECT("'Revision history'!F33")))</f>
        <v>44833</v>
      </c>
      <c r="J25" s="116"/>
      <c r="K25" s="116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P37" s="19"/>
      <c r="R37" s="19"/>
    </row>
    <row r="38" spans="6:19" ht="13.5" customHeight="1" x14ac:dyDescent="0.15">
      <c r="O38" s="19"/>
      <c r="P38" s="19"/>
      <c r="Q38" s="19"/>
      <c r="R38" s="19"/>
      <c r="S38" s="19"/>
    </row>
    <row r="39" spans="6:19" ht="13.5" customHeight="1" x14ac:dyDescent="0.15">
      <c r="O39" s="19"/>
      <c r="P39" s="19"/>
      <c r="Q39" s="19"/>
      <c r="R39" s="19"/>
      <c r="S39" s="1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40" s="20" customFormat="1" ht="12" customHeight="1" x14ac:dyDescent="0.2">
      <c r="A1" s="163" t="s">
        <v>104</v>
      </c>
      <c r="B1" s="164"/>
      <c r="C1" s="164"/>
      <c r="D1" s="165"/>
      <c r="E1" s="157" t="s">
        <v>105</v>
      </c>
      <c r="F1" s="158"/>
      <c r="G1" s="158"/>
      <c r="H1" s="158"/>
      <c r="I1" s="158"/>
      <c r="J1" s="158"/>
      <c r="K1" s="158"/>
      <c r="L1" s="158"/>
      <c r="M1" s="158"/>
      <c r="N1" s="159"/>
      <c r="O1" s="166" t="s">
        <v>106</v>
      </c>
      <c r="P1" s="167"/>
      <c r="Q1" s="167"/>
      <c r="R1" s="168"/>
      <c r="S1" s="175" t="s">
        <v>107</v>
      </c>
      <c r="T1" s="176"/>
      <c r="U1" s="176"/>
      <c r="V1" s="176"/>
      <c r="W1" s="176"/>
      <c r="X1" s="176"/>
      <c r="Y1" s="176"/>
      <c r="Z1" s="177"/>
      <c r="AA1" s="163" t="s">
        <v>108</v>
      </c>
      <c r="AB1" s="165"/>
      <c r="AC1" s="146" t="str">
        <f>IF(AF8="","",AF8)</f>
        <v>TIS</v>
      </c>
      <c r="AD1" s="147"/>
      <c r="AE1" s="147"/>
      <c r="AF1" s="148"/>
      <c r="AG1" s="149">
        <f>IF(D8="","",D8)</f>
        <v>43718</v>
      </c>
      <c r="AH1" s="150"/>
      <c r="AI1" s="151"/>
      <c r="AJ1" s="55"/>
      <c r="AK1" s="55"/>
      <c r="AL1" s="55"/>
      <c r="AM1" s="55"/>
      <c r="AN1" s="56"/>
    </row>
    <row r="2" spans="1:40" s="20" customFormat="1" ht="12" customHeight="1" x14ac:dyDescent="0.2">
      <c r="A2" s="163" t="s">
        <v>109</v>
      </c>
      <c r="B2" s="164"/>
      <c r="C2" s="164"/>
      <c r="D2" s="165"/>
      <c r="E2" s="157" t="s">
        <v>110</v>
      </c>
      <c r="F2" s="158"/>
      <c r="G2" s="158"/>
      <c r="H2" s="158"/>
      <c r="I2" s="158"/>
      <c r="J2" s="158"/>
      <c r="K2" s="158"/>
      <c r="L2" s="158"/>
      <c r="M2" s="158"/>
      <c r="N2" s="159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163" t="s">
        <v>111</v>
      </c>
      <c r="AB2" s="165"/>
      <c r="AC2" s="160" t="str">
        <f ca="1">IF(COUNTA(AF9:AF33)&lt;&gt;0,INDIRECT("AF"&amp;(COUNTA(AF9:AF33)+8)),"")</f>
        <v>TIS</v>
      </c>
      <c r="AD2" s="161"/>
      <c r="AE2" s="161"/>
      <c r="AF2" s="162"/>
      <c r="AG2" s="149">
        <f>IF(D9="","",MAX(D9:F33))</f>
        <v>44833</v>
      </c>
      <c r="AH2" s="150"/>
      <c r="AI2" s="151"/>
      <c r="AJ2" s="55"/>
      <c r="AK2" s="55"/>
      <c r="AL2" s="55"/>
      <c r="AM2" s="55"/>
      <c r="AN2" s="55"/>
    </row>
    <row r="3" spans="1:40" s="20" customFormat="1" ht="12" customHeight="1" x14ac:dyDescent="0.2">
      <c r="A3" s="163" t="s">
        <v>112</v>
      </c>
      <c r="B3" s="164"/>
      <c r="C3" s="164"/>
      <c r="D3" s="165"/>
      <c r="E3" s="157" t="s">
        <v>113</v>
      </c>
      <c r="F3" s="158"/>
      <c r="G3" s="158"/>
      <c r="H3" s="158"/>
      <c r="I3" s="158"/>
      <c r="J3" s="158"/>
      <c r="K3" s="158"/>
      <c r="L3" s="158"/>
      <c r="M3" s="158"/>
      <c r="N3" s="159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163"/>
      <c r="AB3" s="165"/>
      <c r="AC3" s="146"/>
      <c r="AD3" s="147"/>
      <c r="AE3" s="147"/>
      <c r="AF3" s="148"/>
      <c r="AG3" s="149"/>
      <c r="AH3" s="150"/>
      <c r="AI3" s="151"/>
      <c r="AJ3" s="55"/>
      <c r="AK3" s="55"/>
      <c r="AL3" s="55"/>
      <c r="AM3" s="55"/>
      <c r="AN3" s="55"/>
    </row>
    <row r="5" spans="1:40" s="20" customFormat="1" ht="22.5" customHeight="1" x14ac:dyDescent="0.3">
      <c r="N5" s="108" t="s">
        <v>122</v>
      </c>
      <c r="AA5" s="109"/>
      <c r="AB5" s="109"/>
      <c r="AC5" s="110"/>
      <c r="AD5" s="111"/>
      <c r="AE5" s="111"/>
      <c r="AF5" s="111"/>
      <c r="AG5" s="109"/>
      <c r="AH5" s="109"/>
      <c r="AI5" s="109"/>
    </row>
    <row r="6" spans="1:40" s="20" customFormat="1" ht="15" customHeight="1" x14ac:dyDescent="0.3">
      <c r="N6" s="108"/>
      <c r="AA6" s="109"/>
      <c r="AB6" s="109"/>
      <c r="AC6" s="110"/>
      <c r="AD6" s="111"/>
      <c r="AE6" s="111"/>
      <c r="AF6" s="111"/>
      <c r="AG6" s="109"/>
      <c r="AH6" s="109"/>
      <c r="AI6" s="109"/>
    </row>
    <row r="7" spans="1:40" s="112" customFormat="1" ht="24.75" customHeight="1" thickBot="1" x14ac:dyDescent="0.2">
      <c r="A7" s="107" t="s">
        <v>0</v>
      </c>
      <c r="B7" s="152" t="s">
        <v>115</v>
      </c>
      <c r="C7" s="153"/>
      <c r="D7" s="154" t="s">
        <v>116</v>
      </c>
      <c r="E7" s="155"/>
      <c r="F7" s="156"/>
      <c r="G7" s="154" t="s">
        <v>117</v>
      </c>
      <c r="H7" s="155"/>
      <c r="I7" s="156"/>
      <c r="J7" s="154" t="s">
        <v>118</v>
      </c>
      <c r="K7" s="155"/>
      <c r="L7" s="155"/>
      <c r="M7" s="155"/>
      <c r="N7" s="155"/>
      <c r="O7" s="155"/>
      <c r="P7" s="156"/>
      <c r="Q7" s="154" t="s">
        <v>119</v>
      </c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154" t="s">
        <v>120</v>
      </c>
      <c r="AG7" s="155"/>
      <c r="AH7" s="155"/>
      <c r="AI7" s="156"/>
    </row>
    <row r="8" spans="1:40" s="112" customFormat="1" ht="25.5" customHeight="1" thickTop="1" x14ac:dyDescent="0.15">
      <c r="A8" s="113">
        <v>1</v>
      </c>
      <c r="B8" s="132" t="s">
        <v>114</v>
      </c>
      <c r="C8" s="133"/>
      <c r="D8" s="134">
        <v>43718</v>
      </c>
      <c r="E8" s="135"/>
      <c r="F8" s="136"/>
      <c r="G8" s="137" t="s">
        <v>121</v>
      </c>
      <c r="H8" s="138"/>
      <c r="I8" s="139"/>
      <c r="J8" s="143" t="s">
        <v>32</v>
      </c>
      <c r="K8" s="144"/>
      <c r="L8" s="144"/>
      <c r="M8" s="144"/>
      <c r="N8" s="144"/>
      <c r="O8" s="144"/>
      <c r="P8" s="145"/>
      <c r="Q8" s="143" t="s">
        <v>138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1</v>
      </c>
      <c r="AG8" s="141"/>
      <c r="AH8" s="141"/>
      <c r="AI8" s="142"/>
    </row>
    <row r="9" spans="1:40" s="112" customFormat="1" ht="72" customHeight="1" x14ac:dyDescent="0.15">
      <c r="A9" s="114">
        <v>2</v>
      </c>
      <c r="B9" s="117" t="s">
        <v>133</v>
      </c>
      <c r="C9" s="118"/>
      <c r="D9" s="119">
        <v>44833</v>
      </c>
      <c r="E9" s="120"/>
      <c r="F9" s="121"/>
      <c r="G9" s="119" t="s">
        <v>137</v>
      </c>
      <c r="H9" s="123"/>
      <c r="I9" s="124"/>
      <c r="J9" s="128" t="s">
        <v>135</v>
      </c>
      <c r="K9" s="126"/>
      <c r="L9" s="126"/>
      <c r="M9" s="126"/>
      <c r="N9" s="126"/>
      <c r="O9" s="126"/>
      <c r="P9" s="127"/>
      <c r="Q9" s="128" t="s">
        <v>134</v>
      </c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30"/>
      <c r="AF9" s="125" t="s">
        <v>136</v>
      </c>
      <c r="AG9" s="126"/>
      <c r="AH9" s="126"/>
      <c r="AI9" s="127"/>
    </row>
    <row r="10" spans="1:40" s="112" customFormat="1" ht="15" customHeight="1" x14ac:dyDescent="0.15">
      <c r="A10" s="114"/>
      <c r="B10" s="117"/>
      <c r="C10" s="118"/>
      <c r="D10" s="119"/>
      <c r="E10" s="120"/>
      <c r="F10" s="121"/>
      <c r="G10" s="122"/>
      <c r="H10" s="123"/>
      <c r="I10" s="124"/>
      <c r="J10" s="125"/>
      <c r="K10" s="126"/>
      <c r="L10" s="126"/>
      <c r="M10" s="126"/>
      <c r="N10" s="126"/>
      <c r="O10" s="126"/>
      <c r="P10" s="127"/>
      <c r="Q10" s="128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30"/>
      <c r="AF10" s="125"/>
      <c r="AG10" s="126"/>
      <c r="AH10" s="126"/>
      <c r="AI10" s="127"/>
    </row>
    <row r="11" spans="1:40" s="112" customFormat="1" ht="15" customHeight="1" x14ac:dyDescent="0.15">
      <c r="A11" s="114"/>
      <c r="B11" s="117"/>
      <c r="C11" s="118"/>
      <c r="D11" s="119"/>
      <c r="E11" s="120"/>
      <c r="F11" s="121"/>
      <c r="G11" s="122"/>
      <c r="H11" s="123"/>
      <c r="I11" s="124"/>
      <c r="J11" s="125"/>
      <c r="K11" s="126"/>
      <c r="L11" s="126"/>
      <c r="M11" s="126"/>
      <c r="N11" s="126"/>
      <c r="O11" s="126"/>
      <c r="P11" s="127"/>
      <c r="Q11" s="128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30"/>
      <c r="AF11" s="125"/>
      <c r="AG11" s="126"/>
      <c r="AH11" s="126"/>
      <c r="AI11" s="127"/>
    </row>
    <row r="12" spans="1:40" s="112" customFormat="1" ht="15" customHeight="1" x14ac:dyDescent="0.15">
      <c r="A12" s="114"/>
      <c r="B12" s="117"/>
      <c r="C12" s="118"/>
      <c r="D12" s="119"/>
      <c r="E12" s="120"/>
      <c r="F12" s="121"/>
      <c r="G12" s="122"/>
      <c r="H12" s="123"/>
      <c r="I12" s="124"/>
      <c r="J12" s="125"/>
      <c r="K12" s="126"/>
      <c r="L12" s="126"/>
      <c r="M12" s="126"/>
      <c r="N12" s="126"/>
      <c r="O12" s="126"/>
      <c r="P12" s="127"/>
      <c r="Q12" s="128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30"/>
      <c r="AF12" s="125"/>
      <c r="AG12" s="126"/>
      <c r="AH12" s="126"/>
      <c r="AI12" s="127"/>
    </row>
    <row r="13" spans="1:40" s="112" customFormat="1" ht="15" customHeight="1" x14ac:dyDescent="0.15">
      <c r="A13" s="114"/>
      <c r="B13" s="117"/>
      <c r="C13" s="118"/>
      <c r="D13" s="119"/>
      <c r="E13" s="120"/>
      <c r="F13" s="121"/>
      <c r="G13" s="122"/>
      <c r="H13" s="123"/>
      <c r="I13" s="124"/>
      <c r="J13" s="125"/>
      <c r="K13" s="126"/>
      <c r="L13" s="126"/>
      <c r="M13" s="126"/>
      <c r="N13" s="126"/>
      <c r="O13" s="126"/>
      <c r="P13" s="127"/>
      <c r="Q13" s="128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30"/>
      <c r="AF13" s="125"/>
      <c r="AG13" s="126"/>
      <c r="AH13" s="126"/>
      <c r="AI13" s="127"/>
    </row>
    <row r="14" spans="1:40" s="112" customFormat="1" ht="15" customHeight="1" x14ac:dyDescent="0.15">
      <c r="A14" s="114"/>
      <c r="B14" s="117"/>
      <c r="C14" s="118"/>
      <c r="D14" s="119"/>
      <c r="E14" s="120"/>
      <c r="F14" s="121"/>
      <c r="G14" s="122"/>
      <c r="H14" s="123"/>
      <c r="I14" s="124"/>
      <c r="J14" s="125"/>
      <c r="K14" s="126"/>
      <c r="L14" s="126"/>
      <c r="M14" s="126"/>
      <c r="N14" s="126"/>
      <c r="O14" s="126"/>
      <c r="P14" s="127"/>
      <c r="Q14" s="128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30"/>
      <c r="AF14" s="125"/>
      <c r="AG14" s="126"/>
      <c r="AH14" s="126"/>
      <c r="AI14" s="127"/>
    </row>
    <row r="15" spans="1:40" s="112" customFormat="1" ht="15" customHeight="1" x14ac:dyDescent="0.15">
      <c r="A15" s="114"/>
      <c r="B15" s="117"/>
      <c r="C15" s="118"/>
      <c r="D15" s="119"/>
      <c r="E15" s="120"/>
      <c r="F15" s="121"/>
      <c r="G15" s="122"/>
      <c r="H15" s="123"/>
      <c r="I15" s="124"/>
      <c r="J15" s="125"/>
      <c r="K15" s="126"/>
      <c r="L15" s="126"/>
      <c r="M15" s="126"/>
      <c r="N15" s="126"/>
      <c r="O15" s="126"/>
      <c r="P15" s="127"/>
      <c r="Q15" s="128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30"/>
      <c r="AF15" s="125"/>
      <c r="AG15" s="126"/>
      <c r="AH15" s="126"/>
      <c r="AI15" s="127"/>
    </row>
    <row r="16" spans="1:40" s="112" customFormat="1" ht="15" customHeight="1" x14ac:dyDescent="0.15">
      <c r="A16" s="114"/>
      <c r="B16" s="117"/>
      <c r="C16" s="118"/>
      <c r="D16" s="119"/>
      <c r="E16" s="120"/>
      <c r="F16" s="121"/>
      <c r="G16" s="122"/>
      <c r="H16" s="123"/>
      <c r="I16" s="124"/>
      <c r="J16" s="125"/>
      <c r="K16" s="126"/>
      <c r="L16" s="126"/>
      <c r="M16" s="126"/>
      <c r="N16" s="126"/>
      <c r="O16" s="126"/>
      <c r="P16" s="127"/>
      <c r="Q16" s="128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30"/>
      <c r="AF16" s="125"/>
      <c r="AG16" s="126"/>
      <c r="AH16" s="126"/>
      <c r="AI16" s="127"/>
    </row>
    <row r="17" spans="1:35" s="112" customFormat="1" ht="15" customHeight="1" x14ac:dyDescent="0.15">
      <c r="A17" s="114"/>
      <c r="B17" s="117"/>
      <c r="C17" s="118"/>
      <c r="D17" s="119"/>
      <c r="E17" s="120"/>
      <c r="F17" s="121"/>
      <c r="G17" s="122"/>
      <c r="H17" s="123"/>
      <c r="I17" s="124"/>
      <c r="J17" s="125"/>
      <c r="K17" s="126"/>
      <c r="L17" s="126"/>
      <c r="M17" s="126"/>
      <c r="N17" s="126"/>
      <c r="O17" s="126"/>
      <c r="P17" s="127"/>
      <c r="Q17" s="128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30"/>
      <c r="AF17" s="125"/>
      <c r="AG17" s="126"/>
      <c r="AH17" s="126"/>
      <c r="AI17" s="127"/>
    </row>
    <row r="18" spans="1:35" s="112" customFormat="1" ht="15" customHeight="1" x14ac:dyDescent="0.15">
      <c r="A18" s="114"/>
      <c r="B18" s="117"/>
      <c r="C18" s="118"/>
      <c r="D18" s="119"/>
      <c r="E18" s="120"/>
      <c r="F18" s="121"/>
      <c r="G18" s="122"/>
      <c r="H18" s="123"/>
      <c r="I18" s="124"/>
      <c r="J18" s="125"/>
      <c r="K18" s="126"/>
      <c r="L18" s="126"/>
      <c r="M18" s="126"/>
      <c r="N18" s="126"/>
      <c r="O18" s="126"/>
      <c r="P18" s="127"/>
      <c r="Q18" s="128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30"/>
      <c r="AF18" s="125"/>
      <c r="AG18" s="126"/>
      <c r="AH18" s="126"/>
      <c r="AI18" s="127"/>
    </row>
    <row r="19" spans="1:35" s="112" customFormat="1" ht="15" customHeight="1" x14ac:dyDescent="0.15">
      <c r="A19" s="114"/>
      <c r="B19" s="117"/>
      <c r="C19" s="118"/>
      <c r="D19" s="119"/>
      <c r="E19" s="120"/>
      <c r="F19" s="121"/>
      <c r="G19" s="122"/>
      <c r="H19" s="123"/>
      <c r="I19" s="124"/>
      <c r="J19" s="125"/>
      <c r="K19" s="126"/>
      <c r="L19" s="126"/>
      <c r="M19" s="126"/>
      <c r="N19" s="126"/>
      <c r="O19" s="126"/>
      <c r="P19" s="127"/>
      <c r="Q19" s="128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30"/>
      <c r="AF19" s="125"/>
      <c r="AG19" s="126"/>
      <c r="AH19" s="126"/>
      <c r="AI19" s="127"/>
    </row>
    <row r="20" spans="1:35" s="112" customFormat="1" ht="15" customHeight="1" x14ac:dyDescent="0.15">
      <c r="A20" s="114"/>
      <c r="B20" s="117"/>
      <c r="C20" s="118"/>
      <c r="D20" s="119"/>
      <c r="E20" s="120"/>
      <c r="F20" s="121"/>
      <c r="G20" s="122"/>
      <c r="H20" s="123"/>
      <c r="I20" s="124"/>
      <c r="J20" s="125"/>
      <c r="K20" s="126"/>
      <c r="L20" s="126"/>
      <c r="M20" s="126"/>
      <c r="N20" s="126"/>
      <c r="O20" s="126"/>
      <c r="P20" s="127"/>
      <c r="Q20" s="128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30"/>
      <c r="AF20" s="125"/>
      <c r="AG20" s="126"/>
      <c r="AH20" s="126"/>
      <c r="AI20" s="127"/>
    </row>
    <row r="21" spans="1:35" s="112" customFormat="1" ht="15" customHeight="1" x14ac:dyDescent="0.15">
      <c r="A21" s="114"/>
      <c r="B21" s="117"/>
      <c r="C21" s="118"/>
      <c r="D21" s="119"/>
      <c r="E21" s="120"/>
      <c r="F21" s="121"/>
      <c r="G21" s="122"/>
      <c r="H21" s="123"/>
      <c r="I21" s="124"/>
      <c r="J21" s="125"/>
      <c r="K21" s="126"/>
      <c r="L21" s="126"/>
      <c r="M21" s="126"/>
      <c r="N21" s="126"/>
      <c r="O21" s="126"/>
      <c r="P21" s="127"/>
      <c r="Q21" s="128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30"/>
      <c r="AF21" s="125"/>
      <c r="AG21" s="126"/>
      <c r="AH21" s="126"/>
      <c r="AI21" s="127"/>
    </row>
    <row r="22" spans="1:35" s="112" customFormat="1" ht="15" customHeight="1" x14ac:dyDescent="0.15">
      <c r="A22" s="114"/>
      <c r="B22" s="117"/>
      <c r="C22" s="118"/>
      <c r="D22" s="119"/>
      <c r="E22" s="120"/>
      <c r="F22" s="121"/>
      <c r="G22" s="122"/>
      <c r="H22" s="123"/>
      <c r="I22" s="124"/>
      <c r="J22" s="125"/>
      <c r="K22" s="126"/>
      <c r="L22" s="126"/>
      <c r="M22" s="126"/>
      <c r="N22" s="126"/>
      <c r="O22" s="126"/>
      <c r="P22" s="127"/>
      <c r="Q22" s="128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30"/>
      <c r="AF22" s="125"/>
      <c r="AG22" s="126"/>
      <c r="AH22" s="126"/>
      <c r="AI22" s="127"/>
    </row>
    <row r="23" spans="1:35" s="112" customFormat="1" ht="15" customHeight="1" x14ac:dyDescent="0.15">
      <c r="A23" s="114"/>
      <c r="B23" s="117"/>
      <c r="C23" s="118"/>
      <c r="D23" s="119"/>
      <c r="E23" s="120"/>
      <c r="F23" s="121"/>
      <c r="G23" s="122"/>
      <c r="H23" s="123"/>
      <c r="I23" s="124"/>
      <c r="J23" s="125"/>
      <c r="K23" s="126"/>
      <c r="L23" s="126"/>
      <c r="M23" s="126"/>
      <c r="N23" s="126"/>
      <c r="O23" s="126"/>
      <c r="P23" s="127"/>
      <c r="Q23" s="128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30"/>
      <c r="AF23" s="125"/>
      <c r="AG23" s="126"/>
      <c r="AH23" s="126"/>
      <c r="AI23" s="127"/>
    </row>
    <row r="24" spans="1:35" s="112" customFormat="1" ht="15" customHeight="1" x14ac:dyDescent="0.15">
      <c r="A24" s="114"/>
      <c r="B24" s="117"/>
      <c r="C24" s="118"/>
      <c r="D24" s="119"/>
      <c r="E24" s="120"/>
      <c r="F24" s="121"/>
      <c r="G24" s="122"/>
      <c r="H24" s="123"/>
      <c r="I24" s="124"/>
      <c r="J24" s="125"/>
      <c r="K24" s="126"/>
      <c r="L24" s="126"/>
      <c r="M24" s="126"/>
      <c r="N24" s="126"/>
      <c r="O24" s="126"/>
      <c r="P24" s="127"/>
      <c r="Q24" s="128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30"/>
      <c r="AF24" s="125"/>
      <c r="AG24" s="126"/>
      <c r="AH24" s="126"/>
      <c r="AI24" s="127"/>
    </row>
    <row r="25" spans="1:35" s="112" customFormat="1" ht="15" customHeight="1" x14ac:dyDescent="0.15">
      <c r="A25" s="114"/>
      <c r="B25" s="117"/>
      <c r="C25" s="118"/>
      <c r="D25" s="119"/>
      <c r="E25" s="120"/>
      <c r="F25" s="121"/>
      <c r="G25" s="122"/>
      <c r="H25" s="123"/>
      <c r="I25" s="124"/>
      <c r="J25" s="125"/>
      <c r="K25" s="126"/>
      <c r="L25" s="126"/>
      <c r="M25" s="126"/>
      <c r="N25" s="126"/>
      <c r="O25" s="126"/>
      <c r="P25" s="127"/>
      <c r="Q25" s="128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30"/>
      <c r="AF25" s="125"/>
      <c r="AG25" s="126"/>
      <c r="AH25" s="126"/>
      <c r="AI25" s="127"/>
    </row>
    <row r="26" spans="1:35" s="112" customFormat="1" ht="15" customHeight="1" x14ac:dyDescent="0.15">
      <c r="A26" s="114"/>
      <c r="B26" s="117"/>
      <c r="C26" s="118"/>
      <c r="D26" s="119"/>
      <c r="E26" s="120"/>
      <c r="F26" s="121"/>
      <c r="G26" s="122"/>
      <c r="H26" s="123"/>
      <c r="I26" s="124"/>
      <c r="J26" s="125"/>
      <c r="K26" s="126"/>
      <c r="L26" s="126"/>
      <c r="M26" s="126"/>
      <c r="N26" s="126"/>
      <c r="O26" s="126"/>
      <c r="P26" s="127"/>
      <c r="Q26" s="128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  <c r="AF26" s="125"/>
      <c r="AG26" s="126"/>
      <c r="AH26" s="126"/>
      <c r="AI26" s="127"/>
    </row>
    <row r="27" spans="1:35" s="112" customFormat="1" ht="15" customHeight="1" x14ac:dyDescent="0.15">
      <c r="A27" s="114"/>
      <c r="B27" s="117"/>
      <c r="C27" s="118"/>
      <c r="D27" s="119"/>
      <c r="E27" s="120"/>
      <c r="F27" s="121"/>
      <c r="G27" s="122"/>
      <c r="H27" s="123"/>
      <c r="I27" s="124"/>
      <c r="J27" s="125"/>
      <c r="K27" s="126"/>
      <c r="L27" s="126"/>
      <c r="M27" s="126"/>
      <c r="N27" s="126"/>
      <c r="O27" s="126"/>
      <c r="P27" s="127"/>
      <c r="Q27" s="128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30"/>
      <c r="AF27" s="125"/>
      <c r="AG27" s="126"/>
      <c r="AH27" s="126"/>
      <c r="AI27" s="127"/>
    </row>
    <row r="28" spans="1:35" s="112" customFormat="1" ht="15" customHeight="1" x14ac:dyDescent="0.15">
      <c r="A28" s="114"/>
      <c r="B28" s="117"/>
      <c r="C28" s="118"/>
      <c r="D28" s="119"/>
      <c r="E28" s="120"/>
      <c r="F28" s="121"/>
      <c r="G28" s="122"/>
      <c r="H28" s="123"/>
      <c r="I28" s="124"/>
      <c r="J28" s="125"/>
      <c r="K28" s="126"/>
      <c r="L28" s="126"/>
      <c r="M28" s="126"/>
      <c r="N28" s="126"/>
      <c r="O28" s="126"/>
      <c r="P28" s="127"/>
      <c r="Q28" s="128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30"/>
      <c r="AF28" s="125"/>
      <c r="AG28" s="126"/>
      <c r="AH28" s="126"/>
      <c r="AI28" s="127"/>
    </row>
    <row r="29" spans="1:35" s="112" customFormat="1" ht="15" customHeight="1" x14ac:dyDescent="0.15">
      <c r="A29" s="114"/>
      <c r="B29" s="117"/>
      <c r="C29" s="118"/>
      <c r="D29" s="119"/>
      <c r="E29" s="120"/>
      <c r="F29" s="121"/>
      <c r="G29" s="122"/>
      <c r="H29" s="123"/>
      <c r="I29" s="124"/>
      <c r="J29" s="125"/>
      <c r="K29" s="126"/>
      <c r="L29" s="126"/>
      <c r="M29" s="126"/>
      <c r="N29" s="126"/>
      <c r="O29" s="126"/>
      <c r="P29" s="127"/>
      <c r="Q29" s="128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30"/>
      <c r="AF29" s="125"/>
      <c r="AG29" s="126"/>
      <c r="AH29" s="126"/>
      <c r="AI29" s="127"/>
    </row>
    <row r="30" spans="1:35" s="112" customFormat="1" ht="15" customHeight="1" x14ac:dyDescent="0.15">
      <c r="A30" s="114"/>
      <c r="B30" s="117"/>
      <c r="C30" s="118"/>
      <c r="D30" s="119"/>
      <c r="E30" s="120"/>
      <c r="F30" s="121"/>
      <c r="G30" s="122"/>
      <c r="H30" s="123"/>
      <c r="I30" s="124"/>
      <c r="J30" s="125"/>
      <c r="K30" s="126"/>
      <c r="L30" s="126"/>
      <c r="M30" s="126"/>
      <c r="N30" s="126"/>
      <c r="O30" s="126"/>
      <c r="P30" s="127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30"/>
      <c r="AF30" s="125"/>
      <c r="AG30" s="126"/>
      <c r="AH30" s="126"/>
      <c r="AI30" s="127"/>
    </row>
    <row r="31" spans="1:35" s="112" customFormat="1" ht="15" customHeight="1" x14ac:dyDescent="0.15">
      <c r="A31" s="114"/>
      <c r="B31" s="117"/>
      <c r="C31" s="118"/>
      <c r="D31" s="119"/>
      <c r="E31" s="120"/>
      <c r="F31" s="121"/>
      <c r="G31" s="122"/>
      <c r="H31" s="123"/>
      <c r="I31" s="124"/>
      <c r="J31" s="125"/>
      <c r="K31" s="126"/>
      <c r="L31" s="126"/>
      <c r="M31" s="126"/>
      <c r="N31" s="126"/>
      <c r="O31" s="126"/>
      <c r="P31" s="127"/>
      <c r="Q31" s="128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30"/>
      <c r="AF31" s="125"/>
      <c r="AG31" s="126"/>
      <c r="AH31" s="126"/>
      <c r="AI31" s="127"/>
    </row>
    <row r="32" spans="1:35" s="112" customFormat="1" ht="15" customHeight="1" x14ac:dyDescent="0.15">
      <c r="A32" s="114"/>
      <c r="B32" s="117"/>
      <c r="C32" s="118"/>
      <c r="D32" s="119"/>
      <c r="E32" s="120"/>
      <c r="F32" s="121"/>
      <c r="G32" s="122"/>
      <c r="H32" s="123"/>
      <c r="I32" s="124"/>
      <c r="J32" s="125"/>
      <c r="K32" s="131"/>
      <c r="L32" s="126"/>
      <c r="M32" s="126"/>
      <c r="N32" s="126"/>
      <c r="O32" s="126"/>
      <c r="P32" s="127"/>
      <c r="Q32" s="128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30"/>
      <c r="AF32" s="125"/>
      <c r="AG32" s="126"/>
      <c r="AH32" s="126"/>
      <c r="AI32" s="127"/>
    </row>
    <row r="33" spans="1:35" s="112" customFormat="1" ht="15" customHeight="1" x14ac:dyDescent="0.15">
      <c r="A33" s="114"/>
      <c r="B33" s="117"/>
      <c r="C33" s="118"/>
      <c r="D33" s="119"/>
      <c r="E33" s="120"/>
      <c r="F33" s="121"/>
      <c r="G33" s="122"/>
      <c r="H33" s="123"/>
      <c r="I33" s="124"/>
      <c r="J33" s="125"/>
      <c r="K33" s="126"/>
      <c r="L33" s="126"/>
      <c r="M33" s="126"/>
      <c r="N33" s="126"/>
      <c r="O33" s="126"/>
      <c r="P33" s="127"/>
      <c r="Q33" s="128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30"/>
      <c r="AF33" s="125"/>
      <c r="AG33" s="126"/>
      <c r="AH33" s="126"/>
      <c r="AI33" s="127"/>
    </row>
    <row r="34" spans="1:35" ht="15.75" x14ac:dyDescent="0.25">
      <c r="K34" s="115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8" customWidth="1"/>
    <col min="17" max="17" width="4.83203125" style="39" customWidth="1"/>
    <col min="18" max="33" width="4.83203125" style="28" customWidth="1"/>
    <col min="34" max="34" width="4.83203125" style="39" customWidth="1"/>
    <col min="35" max="256" width="4.83203125" style="28"/>
    <col min="257" max="290" width="4.83203125" style="28" customWidth="1"/>
    <col min="291" max="512" width="4.83203125" style="28"/>
    <col min="513" max="546" width="4.83203125" style="28" customWidth="1"/>
    <col min="547" max="768" width="4.83203125" style="28"/>
    <col min="769" max="802" width="4.83203125" style="28" customWidth="1"/>
    <col min="803" max="1024" width="4.83203125" style="28"/>
    <col min="1025" max="1058" width="4.83203125" style="28" customWidth="1"/>
    <col min="1059" max="1280" width="4.83203125" style="28"/>
    <col min="1281" max="1314" width="4.83203125" style="28" customWidth="1"/>
    <col min="1315" max="1536" width="4.83203125" style="28"/>
    <col min="1537" max="1570" width="4.83203125" style="28" customWidth="1"/>
    <col min="1571" max="1792" width="4.83203125" style="28"/>
    <col min="1793" max="1826" width="4.83203125" style="28" customWidth="1"/>
    <col min="1827" max="2048" width="4.83203125" style="28"/>
    <col min="2049" max="2082" width="4.83203125" style="28" customWidth="1"/>
    <col min="2083" max="2304" width="4.83203125" style="28"/>
    <col min="2305" max="2338" width="4.83203125" style="28" customWidth="1"/>
    <col min="2339" max="2560" width="4.83203125" style="28"/>
    <col min="2561" max="2594" width="4.83203125" style="28" customWidth="1"/>
    <col min="2595" max="2816" width="4.83203125" style="28"/>
    <col min="2817" max="2850" width="4.83203125" style="28" customWidth="1"/>
    <col min="2851" max="3072" width="4.83203125" style="28"/>
    <col min="3073" max="3106" width="4.83203125" style="28" customWidth="1"/>
    <col min="3107" max="3328" width="4.83203125" style="28"/>
    <col min="3329" max="3362" width="4.83203125" style="28" customWidth="1"/>
    <col min="3363" max="3584" width="4.83203125" style="28"/>
    <col min="3585" max="3618" width="4.83203125" style="28" customWidth="1"/>
    <col min="3619" max="3840" width="4.83203125" style="28"/>
    <col min="3841" max="3874" width="4.83203125" style="28" customWidth="1"/>
    <col min="3875" max="4096" width="4.83203125" style="28"/>
    <col min="4097" max="4130" width="4.83203125" style="28" customWidth="1"/>
    <col min="4131" max="4352" width="4.83203125" style="28"/>
    <col min="4353" max="4386" width="4.83203125" style="28" customWidth="1"/>
    <col min="4387" max="4608" width="4.83203125" style="28"/>
    <col min="4609" max="4642" width="4.83203125" style="28" customWidth="1"/>
    <col min="4643" max="4864" width="4.83203125" style="28"/>
    <col min="4865" max="4898" width="4.83203125" style="28" customWidth="1"/>
    <col min="4899" max="5120" width="4.83203125" style="28"/>
    <col min="5121" max="5154" width="4.83203125" style="28" customWidth="1"/>
    <col min="5155" max="5376" width="4.83203125" style="28"/>
    <col min="5377" max="5410" width="4.83203125" style="28" customWidth="1"/>
    <col min="5411" max="5632" width="4.83203125" style="28"/>
    <col min="5633" max="5666" width="4.83203125" style="28" customWidth="1"/>
    <col min="5667" max="5888" width="4.83203125" style="28"/>
    <col min="5889" max="5922" width="4.83203125" style="28" customWidth="1"/>
    <col min="5923" max="6144" width="4.83203125" style="28"/>
    <col min="6145" max="6178" width="4.83203125" style="28" customWidth="1"/>
    <col min="6179" max="6400" width="4.83203125" style="28"/>
    <col min="6401" max="6434" width="4.83203125" style="28" customWidth="1"/>
    <col min="6435" max="6656" width="4.83203125" style="28"/>
    <col min="6657" max="6690" width="4.83203125" style="28" customWidth="1"/>
    <col min="6691" max="6912" width="4.83203125" style="28"/>
    <col min="6913" max="6946" width="4.83203125" style="28" customWidth="1"/>
    <col min="6947" max="7168" width="4.83203125" style="28"/>
    <col min="7169" max="7202" width="4.83203125" style="28" customWidth="1"/>
    <col min="7203" max="7424" width="4.83203125" style="28"/>
    <col min="7425" max="7458" width="4.83203125" style="28" customWidth="1"/>
    <col min="7459" max="7680" width="4.83203125" style="28"/>
    <col min="7681" max="7714" width="4.83203125" style="28" customWidth="1"/>
    <col min="7715" max="7936" width="4.83203125" style="28"/>
    <col min="7937" max="7970" width="4.83203125" style="28" customWidth="1"/>
    <col min="7971" max="8192" width="4.83203125" style="28"/>
    <col min="8193" max="8226" width="4.83203125" style="28" customWidth="1"/>
    <col min="8227" max="8448" width="4.83203125" style="28"/>
    <col min="8449" max="8482" width="4.83203125" style="28" customWidth="1"/>
    <col min="8483" max="8704" width="4.83203125" style="28"/>
    <col min="8705" max="8738" width="4.83203125" style="28" customWidth="1"/>
    <col min="8739" max="8960" width="4.83203125" style="28"/>
    <col min="8961" max="8994" width="4.83203125" style="28" customWidth="1"/>
    <col min="8995" max="9216" width="4.83203125" style="28"/>
    <col min="9217" max="9250" width="4.83203125" style="28" customWidth="1"/>
    <col min="9251" max="9472" width="4.83203125" style="28"/>
    <col min="9473" max="9506" width="4.83203125" style="28" customWidth="1"/>
    <col min="9507" max="9728" width="4.83203125" style="28"/>
    <col min="9729" max="9762" width="4.83203125" style="28" customWidth="1"/>
    <col min="9763" max="9984" width="4.83203125" style="28"/>
    <col min="9985" max="10018" width="4.83203125" style="28" customWidth="1"/>
    <col min="10019" max="10240" width="4.83203125" style="28"/>
    <col min="10241" max="10274" width="4.83203125" style="28" customWidth="1"/>
    <col min="10275" max="10496" width="4.83203125" style="28"/>
    <col min="10497" max="10530" width="4.83203125" style="28" customWidth="1"/>
    <col min="10531" max="10752" width="4.83203125" style="28"/>
    <col min="10753" max="10786" width="4.83203125" style="28" customWidth="1"/>
    <col min="10787" max="11008" width="4.83203125" style="28"/>
    <col min="11009" max="11042" width="4.83203125" style="28" customWidth="1"/>
    <col min="11043" max="11264" width="4.83203125" style="28"/>
    <col min="11265" max="11298" width="4.83203125" style="28" customWidth="1"/>
    <col min="11299" max="11520" width="4.83203125" style="28"/>
    <col min="11521" max="11554" width="4.83203125" style="28" customWidth="1"/>
    <col min="11555" max="11776" width="4.83203125" style="28"/>
    <col min="11777" max="11810" width="4.83203125" style="28" customWidth="1"/>
    <col min="11811" max="12032" width="4.83203125" style="28"/>
    <col min="12033" max="12066" width="4.83203125" style="28" customWidth="1"/>
    <col min="12067" max="12288" width="4.83203125" style="28"/>
    <col min="12289" max="12322" width="4.83203125" style="28" customWidth="1"/>
    <col min="12323" max="12544" width="4.83203125" style="28"/>
    <col min="12545" max="12578" width="4.83203125" style="28" customWidth="1"/>
    <col min="12579" max="12800" width="4.83203125" style="28"/>
    <col min="12801" max="12834" width="4.83203125" style="28" customWidth="1"/>
    <col min="12835" max="13056" width="4.83203125" style="28"/>
    <col min="13057" max="13090" width="4.83203125" style="28" customWidth="1"/>
    <col min="13091" max="13312" width="4.83203125" style="28"/>
    <col min="13313" max="13346" width="4.83203125" style="28" customWidth="1"/>
    <col min="13347" max="13568" width="4.83203125" style="28"/>
    <col min="13569" max="13602" width="4.83203125" style="28" customWidth="1"/>
    <col min="13603" max="13824" width="4.83203125" style="28"/>
    <col min="13825" max="13858" width="4.83203125" style="28" customWidth="1"/>
    <col min="13859" max="14080" width="4.83203125" style="28"/>
    <col min="14081" max="14114" width="4.83203125" style="28" customWidth="1"/>
    <col min="14115" max="14336" width="4.83203125" style="28"/>
    <col min="14337" max="14370" width="4.83203125" style="28" customWidth="1"/>
    <col min="14371" max="14592" width="4.83203125" style="28"/>
    <col min="14593" max="14626" width="4.83203125" style="28" customWidth="1"/>
    <col min="14627" max="14848" width="4.83203125" style="28"/>
    <col min="14849" max="14882" width="4.83203125" style="28" customWidth="1"/>
    <col min="14883" max="15104" width="4.83203125" style="28"/>
    <col min="15105" max="15138" width="4.83203125" style="28" customWidth="1"/>
    <col min="15139" max="15360" width="4.83203125" style="28"/>
    <col min="15361" max="15394" width="4.83203125" style="28" customWidth="1"/>
    <col min="15395" max="15616" width="4.83203125" style="28"/>
    <col min="15617" max="15650" width="4.83203125" style="28" customWidth="1"/>
    <col min="15651" max="15872" width="4.83203125" style="28"/>
    <col min="15873" max="15906" width="4.83203125" style="28" customWidth="1"/>
    <col min="15907" max="16128" width="4.83203125" style="28"/>
    <col min="16129" max="16162" width="4.83203125" style="28" customWidth="1"/>
    <col min="16163" max="16384" width="4.83203125" style="28"/>
  </cols>
  <sheetData>
    <row r="1" spans="1:35" s="20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75" t="str">
        <f ca="1">IF(INDIRECT("'Revision history'!S1")&lt;&gt;"",INDIRECT("'Revision history'!S1"),"")</f>
        <v>System Function Design Document(Web Services)</v>
      </c>
      <c r="T1" s="176"/>
      <c r="U1" s="176"/>
      <c r="V1" s="176"/>
      <c r="W1" s="176"/>
      <c r="X1" s="176"/>
      <c r="Y1" s="176"/>
      <c r="Z1" s="177"/>
      <c r="AA1" s="187" t="str">
        <f ca="1">IF(INDIRECT("'Revision history'!AA1")&lt;&gt;"",INDIRECT("'Revision history'!AA1"),"")</f>
        <v>Prepared by</v>
      </c>
      <c r="AB1" s="189"/>
      <c r="AC1" s="146" t="str">
        <f ca="1">IF(INDIRECT("'Revision history'!AC1")&lt;&gt;"",INDIRECT("'Revision history'!AC1"),"")</f>
        <v>TIS</v>
      </c>
      <c r="AD1" s="147"/>
      <c r="AE1" s="147"/>
      <c r="AF1" s="148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93"/>
      <c r="P2" s="194"/>
      <c r="Q2" s="194"/>
      <c r="R2" s="195"/>
      <c r="S2" s="178"/>
      <c r="T2" s="179"/>
      <c r="U2" s="179"/>
      <c r="V2" s="179"/>
      <c r="W2" s="179"/>
      <c r="X2" s="179"/>
      <c r="Y2" s="179"/>
      <c r="Z2" s="180"/>
      <c r="AA2" s="187" t="str">
        <f ca="1">IF(INDIRECT("'Revision history'!AA2")&lt;&gt;"",INDIRECT("'Revision history'!AA2"),"")</f>
        <v>Changes</v>
      </c>
      <c r="AB2" s="189"/>
      <c r="AC2" s="146" t="str">
        <f ca="1">IF(INDIRECT("'Revision history'!AC2")&lt;&gt;"",INDIRECT("'Revision history'!AC2"),"")</f>
        <v>TIS</v>
      </c>
      <c r="AD2" s="147"/>
      <c r="AE2" s="147"/>
      <c r="AF2" s="148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57" t="str">
        <f ca="1">IF(INDIRECT("'Revision history'!E3")&lt;&gt;"",INDIRECT("'Revision history'!E3"),"")</f>
        <v>Client Management System</v>
      </c>
      <c r="F3" s="158"/>
      <c r="G3" s="158"/>
      <c r="H3" s="158"/>
      <c r="I3" s="158"/>
      <c r="J3" s="158"/>
      <c r="K3" s="158"/>
      <c r="L3" s="158"/>
      <c r="M3" s="158"/>
      <c r="N3" s="159"/>
      <c r="O3" s="196"/>
      <c r="P3" s="197"/>
      <c r="Q3" s="197"/>
      <c r="R3" s="198"/>
      <c r="S3" s="181"/>
      <c r="T3" s="182"/>
      <c r="U3" s="182"/>
      <c r="V3" s="182"/>
      <c r="W3" s="182"/>
      <c r="X3" s="182"/>
      <c r="Y3" s="182"/>
      <c r="Z3" s="183"/>
      <c r="AA3" s="187"/>
      <c r="AB3" s="189"/>
      <c r="AC3" s="146" t="str">
        <f ca="1">IF(INDIRECT("'Revision history'!AC3")&lt;&gt;"",INDIRECT("'Revision history'!AC3"),"")</f>
        <v/>
      </c>
      <c r="AD3" s="147"/>
      <c r="AE3" s="147"/>
      <c r="AF3" s="148"/>
      <c r="AG3" s="184" t="str">
        <f ca="1">IF(INDIRECT("'Revision history'!AG3")&lt;&gt;"",INDIRECT("'Revision history'!AG3"),"")</f>
        <v/>
      </c>
      <c r="AH3" s="185"/>
      <c r="AI3" s="186"/>
    </row>
    <row r="4" spans="1:35" s="23" customFormat="1" ht="19.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21"/>
      <c r="AE4" s="21"/>
      <c r="AF4" s="21"/>
      <c r="AG4" s="21"/>
      <c r="AH4" s="21"/>
      <c r="AI4" s="21"/>
    </row>
    <row r="5" spans="1:35" s="23" customFormat="1" ht="15" customHeight="1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4" t="s">
        <v>92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1"/>
      <c r="AE5" s="21"/>
      <c r="AF5" s="21"/>
      <c r="AG5" s="21"/>
      <c r="AH5" s="21"/>
      <c r="AI5" s="21"/>
    </row>
    <row r="6" spans="1:35" s="23" customFormat="1" ht="15" customHeigh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4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  <c r="AD6" s="21"/>
      <c r="AE6" s="21"/>
      <c r="AF6" s="21"/>
      <c r="AG6" s="21"/>
      <c r="AH6" s="21"/>
      <c r="AI6" s="21"/>
    </row>
    <row r="7" spans="1:35" ht="15" customHeight="1" x14ac:dyDescent="0.2">
      <c r="A7" s="21"/>
      <c r="B7" s="25" t="s">
        <v>89</v>
      </c>
      <c r="C7" s="25"/>
      <c r="D7" s="21"/>
      <c r="E7" s="21"/>
      <c r="F7" s="21"/>
      <c r="G7" s="21"/>
      <c r="H7" s="21"/>
      <c r="I7" s="21"/>
      <c r="J7" s="21"/>
      <c r="K7" s="21"/>
      <c r="L7" s="21"/>
      <c r="M7" s="21"/>
      <c r="N7" s="26"/>
      <c r="O7" s="21"/>
      <c r="P7" s="22"/>
      <c r="Q7" s="21"/>
      <c r="R7" s="22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  <c r="AH7" s="27"/>
      <c r="AI7" s="21"/>
    </row>
    <row r="8" spans="1:35" ht="15" customHeight="1" x14ac:dyDescent="0.2">
      <c r="A8" s="21"/>
      <c r="B8" s="25"/>
      <c r="C8" s="25" t="s">
        <v>93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6"/>
      <c r="O8" s="21"/>
      <c r="P8" s="22"/>
      <c r="Q8" s="21"/>
      <c r="R8" s="22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2"/>
      <c r="AG8" s="22"/>
      <c r="AH8" s="27"/>
      <c r="AI8" s="21"/>
    </row>
    <row r="9" spans="1:35" ht="15" customHeight="1" x14ac:dyDescent="0.2">
      <c r="A9" s="21"/>
      <c r="B9" s="21"/>
      <c r="C9" s="25" t="s">
        <v>94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6"/>
      <c r="O9" s="21"/>
      <c r="P9" s="22"/>
      <c r="Q9" s="21"/>
      <c r="R9" s="22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7"/>
      <c r="AI9" s="21"/>
    </row>
    <row r="10" spans="1:35" ht="1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"/>
      <c r="O10" s="21"/>
      <c r="P10" s="22"/>
      <c r="Q10" s="21"/>
      <c r="R10" s="22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2"/>
      <c r="AH10" s="27"/>
      <c r="AI10" s="21"/>
    </row>
    <row r="11" spans="1:35" ht="15" customHeight="1" x14ac:dyDescent="0.2">
      <c r="A11" s="21"/>
      <c r="B11" s="25" t="s">
        <v>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6"/>
      <c r="O11" s="21"/>
      <c r="P11" s="22"/>
      <c r="Q11" s="21"/>
      <c r="R11" s="22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2"/>
      <c r="AH11" s="27"/>
      <c r="AI11" s="21"/>
    </row>
    <row r="12" spans="1:35" ht="15" customHeight="1" x14ac:dyDescent="0.2">
      <c r="A12" s="21"/>
      <c r="B12" s="21"/>
      <c r="C12" s="25" t="s">
        <v>3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6"/>
      <c r="O12" s="21"/>
      <c r="P12" s="22"/>
      <c r="Q12" s="21"/>
      <c r="R12" s="22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2"/>
      <c r="AH12" s="27"/>
      <c r="AI12" s="21"/>
    </row>
    <row r="13" spans="1:35" ht="15" customHeight="1" x14ac:dyDescent="0.2">
      <c r="A13" s="21"/>
      <c r="B13" s="21"/>
      <c r="C13" s="21" t="s">
        <v>4</v>
      </c>
      <c r="I13" s="21"/>
      <c r="J13" s="21"/>
      <c r="K13" s="21"/>
      <c r="L13" s="21"/>
      <c r="M13" s="21"/>
      <c r="N13" s="21"/>
      <c r="O13" s="21"/>
      <c r="P13" s="21"/>
      <c r="Q13" s="29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2"/>
      <c r="AH13" s="27"/>
      <c r="AI13" s="21"/>
    </row>
    <row r="14" spans="1:35" ht="15" customHeight="1" x14ac:dyDescent="0.2">
      <c r="A14" s="21"/>
      <c r="B14" s="21"/>
      <c r="C14" s="25" t="s">
        <v>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9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  <c r="AH14" s="27"/>
      <c r="AI14" s="21"/>
    </row>
    <row r="15" spans="1:35" ht="15" customHeight="1" x14ac:dyDescent="0.2">
      <c r="A15" s="21"/>
      <c r="B15" s="25"/>
      <c r="C15" s="21" t="s">
        <v>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"/>
      <c r="O15" s="21"/>
      <c r="P15" s="22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2"/>
      <c r="AH15" s="27"/>
      <c r="AI15" s="21"/>
    </row>
    <row r="16" spans="1:35" ht="15" customHeight="1" x14ac:dyDescent="0.2">
      <c r="A16" s="21"/>
      <c r="B16" s="25"/>
      <c r="C16" s="25" t="s">
        <v>7</v>
      </c>
      <c r="H16" s="21"/>
      <c r="I16" s="21"/>
      <c r="J16" s="21"/>
      <c r="K16" s="21"/>
      <c r="L16" s="21"/>
      <c r="M16" s="21"/>
      <c r="N16" s="21"/>
      <c r="O16" s="21"/>
      <c r="P16" s="22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2"/>
      <c r="AH16" s="27"/>
      <c r="AI16" s="21"/>
    </row>
    <row r="17" spans="1:35" ht="15" customHeight="1" x14ac:dyDescent="0.2">
      <c r="A17" s="21"/>
      <c r="B17" s="21"/>
      <c r="C17" s="25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2"/>
      <c r="AH17" s="27"/>
      <c r="AI17" s="21"/>
    </row>
    <row r="18" spans="1:35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2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2"/>
      <c r="AH18" s="27"/>
      <c r="AI18" s="21"/>
    </row>
    <row r="19" spans="1:35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2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2"/>
      <c r="AH19" s="27"/>
      <c r="AI19" s="21"/>
    </row>
    <row r="20" spans="1:35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2"/>
      <c r="AH20" s="27"/>
      <c r="AI20" s="21"/>
    </row>
    <row r="21" spans="1:35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2"/>
      <c r="AH21" s="27"/>
      <c r="AI21" s="21"/>
    </row>
    <row r="22" spans="1:35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2"/>
      <c r="AH22" s="27"/>
      <c r="AI22" s="21"/>
    </row>
    <row r="23" spans="1:35" ht="15" customHeight="1" x14ac:dyDescent="0.2">
      <c r="A23" s="21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6"/>
      <c r="O23" s="21"/>
      <c r="P23" s="22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2"/>
      <c r="AH23" s="27"/>
      <c r="AI23" s="21"/>
    </row>
    <row r="24" spans="1:35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2"/>
      <c r="AH24" s="27"/>
      <c r="AI24" s="21"/>
    </row>
    <row r="25" spans="1:35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2"/>
      <c r="AH25" s="27"/>
      <c r="AI25" s="21"/>
    </row>
    <row r="26" spans="1:35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  <c r="AH26" s="27"/>
      <c r="AI26" s="21"/>
    </row>
    <row r="27" spans="1:35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2"/>
      <c r="AH27" s="27"/>
      <c r="AI27" s="21"/>
    </row>
    <row r="28" spans="1:35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"/>
      <c r="O28" s="21"/>
      <c r="P28" s="22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2"/>
      <c r="AH28" s="27"/>
      <c r="AI28" s="21"/>
    </row>
    <row r="29" spans="1:35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2"/>
      <c r="AH29" s="27"/>
      <c r="AI29" s="21"/>
    </row>
    <row r="30" spans="1:35" ht="15" customHeight="1" x14ac:dyDescent="0.2">
      <c r="A30" s="3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1"/>
      <c r="R30" s="21"/>
      <c r="S30" s="21"/>
      <c r="T30" s="21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1"/>
      <c r="AH30" s="32"/>
      <c r="AI30" s="30"/>
    </row>
    <row r="31" spans="1:35" ht="15" customHeight="1" x14ac:dyDescent="0.2">
      <c r="A31" s="30"/>
      <c r="B31" s="21"/>
      <c r="C31" s="2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7"/>
      <c r="R31" s="21"/>
      <c r="S31" s="33"/>
      <c r="T31" s="21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1"/>
      <c r="AH31" s="32"/>
      <c r="AI31" s="30"/>
    </row>
    <row r="32" spans="1:35" ht="15" customHeight="1" x14ac:dyDescent="0.25">
      <c r="A32" s="30"/>
      <c r="B32" s="30"/>
      <c r="C32" s="21"/>
      <c r="D32" s="30"/>
      <c r="E32" s="30"/>
      <c r="F32" s="30"/>
      <c r="G32" s="30"/>
      <c r="H32" s="30"/>
      <c r="I32" s="30"/>
      <c r="J32" s="30"/>
      <c r="K32" s="34"/>
      <c r="L32" s="30"/>
      <c r="M32" s="30"/>
      <c r="N32" s="30"/>
      <c r="O32" s="30"/>
      <c r="P32" s="35"/>
      <c r="Q32" s="27"/>
      <c r="R32" s="30"/>
      <c r="S32" s="36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1"/>
      <c r="AH32" s="32"/>
      <c r="AI32" s="30"/>
    </row>
    <row r="33" spans="1:35" ht="15" customHeight="1" x14ac:dyDescent="0.2">
      <c r="A33" s="30"/>
      <c r="B33" s="30"/>
      <c r="C33" s="21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5"/>
      <c r="Q33" s="27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1"/>
      <c r="AH33" s="32"/>
      <c r="AI33" s="30"/>
    </row>
    <row r="34" spans="1:35" ht="15" customHeight="1" x14ac:dyDescent="0.25">
      <c r="A34" s="30"/>
      <c r="B34" s="30"/>
      <c r="C34" s="21"/>
      <c r="D34" s="30"/>
      <c r="E34" s="30"/>
      <c r="F34" s="30"/>
      <c r="G34" s="30"/>
      <c r="H34" s="30"/>
      <c r="I34" s="30"/>
      <c r="J34" s="30"/>
      <c r="K34" s="34"/>
      <c r="L34" s="30"/>
      <c r="M34" s="30"/>
      <c r="N34" s="30"/>
      <c r="O34" s="30"/>
      <c r="P34" s="35"/>
      <c r="Q34" s="27"/>
      <c r="R34" s="30"/>
      <c r="S34" s="36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1"/>
      <c r="AH34" s="32"/>
      <c r="AI34" s="30"/>
    </row>
    <row r="35" spans="1:35" ht="15" customHeight="1" x14ac:dyDescent="0.2">
      <c r="A35" s="30"/>
      <c r="B35" s="30"/>
      <c r="C35" s="21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5"/>
      <c r="Q35" s="27"/>
      <c r="R35" s="30"/>
      <c r="S35" s="30"/>
      <c r="T35" s="30"/>
      <c r="U35" s="37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1"/>
      <c r="AH35" s="32"/>
      <c r="AI35" s="30"/>
    </row>
    <row r="36" spans="1:35" ht="15" customHeight="1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5"/>
      <c r="Q36" s="32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2"/>
      <c r="AI36" s="30"/>
    </row>
    <row r="37" spans="1:35" ht="15" customHeight="1" x14ac:dyDescent="0.15">
      <c r="P37" s="38"/>
      <c r="U37" s="40"/>
      <c r="AG37" s="41"/>
    </row>
    <row r="38" spans="1:35" ht="15" customHeight="1" x14ac:dyDescent="0.15">
      <c r="U38" s="40"/>
      <c r="AF38" s="41"/>
      <c r="AG38" s="38"/>
    </row>
    <row r="39" spans="1:35" ht="15" customHeight="1" x14ac:dyDescent="0.15">
      <c r="T39" s="40"/>
      <c r="AF39" s="41"/>
      <c r="AG39" s="41"/>
    </row>
    <row r="40" spans="1:35" ht="15" customHeight="1" x14ac:dyDescent="0.15">
      <c r="AG40" s="38"/>
    </row>
    <row r="41" spans="1:35" ht="15" customHeight="1" x14ac:dyDescent="0.15">
      <c r="AG41" s="38"/>
    </row>
    <row r="42" spans="1:35" ht="15" customHeight="1" x14ac:dyDescent="0.15">
      <c r="AF42" s="41"/>
      <c r="AG42" s="38"/>
    </row>
    <row r="43" spans="1:35" ht="15" customHeight="1" x14ac:dyDescent="0.15">
      <c r="AF43" s="41"/>
      <c r="AG43" s="41"/>
    </row>
    <row r="44" spans="1:35" ht="15" customHeight="1" x14ac:dyDescent="0.15">
      <c r="AF44" s="41"/>
      <c r="AG44" s="41"/>
    </row>
    <row r="45" spans="1:35" ht="15" customHeight="1" x14ac:dyDescent="0.15">
      <c r="AG45" s="41"/>
    </row>
    <row r="46" spans="1:35" ht="15" customHeight="1" x14ac:dyDescent="0.15">
      <c r="AF46" s="41"/>
      <c r="AG46" s="41"/>
    </row>
    <row r="47" spans="1:35" ht="15" customHeight="1" x14ac:dyDescent="0.15">
      <c r="AG47" s="41"/>
    </row>
    <row r="49" spans="33:33" ht="15" customHeight="1" x14ac:dyDescent="0.15">
      <c r="AG49" s="41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25"/>
    <col min="33" max="33" width="4.83203125" style="25" customWidth="1"/>
    <col min="34" max="16384" width="4.83203125" style="25"/>
  </cols>
  <sheetData>
    <row r="1" spans="1:35" s="42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75" t="str">
        <f ca="1">IF(INDIRECT("'Revision history'!S1")&lt;&gt;"",INDIRECT("'Revision history'!S1"),"")</f>
        <v>System Function Design Document(Web Services)</v>
      </c>
      <c r="T1" s="176"/>
      <c r="U1" s="176"/>
      <c r="V1" s="176"/>
      <c r="W1" s="176"/>
      <c r="X1" s="176"/>
      <c r="Y1" s="176"/>
      <c r="Z1" s="177"/>
      <c r="AA1" s="187" t="str">
        <f ca="1">IF(INDIRECT("'Revision history'!AA1")&lt;&gt;"",INDIRECT("'Revision history'!AA1"),"")</f>
        <v>Prepared by</v>
      </c>
      <c r="AB1" s="189"/>
      <c r="AC1" s="146" t="str">
        <f ca="1">IF(INDIRECT("'Revision history'!AC1")&lt;&gt;"",INDIRECT("'Revision history'!AC1"),"")</f>
        <v>TIS</v>
      </c>
      <c r="AD1" s="147"/>
      <c r="AE1" s="147"/>
      <c r="AF1" s="148"/>
      <c r="AG1" s="184">
        <f ca="1">IF(INDIRECT("'Revision history'!AG1")&lt;&gt;"",INDIRECT("'Revision history'!AG1"),"")</f>
        <v>43718</v>
      </c>
      <c r="AH1" s="185"/>
      <c r="AI1" s="186"/>
    </row>
    <row r="2" spans="1:35" s="42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93"/>
      <c r="P2" s="194"/>
      <c r="Q2" s="194"/>
      <c r="R2" s="195"/>
      <c r="S2" s="178"/>
      <c r="T2" s="179"/>
      <c r="U2" s="179"/>
      <c r="V2" s="179"/>
      <c r="W2" s="179"/>
      <c r="X2" s="179"/>
      <c r="Y2" s="179"/>
      <c r="Z2" s="180"/>
      <c r="AA2" s="187" t="str">
        <f ca="1">IF(INDIRECT("'Revision history'!AA2")&lt;&gt;"",INDIRECT("'Revision history'!AA2"),"")</f>
        <v>Changes</v>
      </c>
      <c r="AB2" s="189"/>
      <c r="AC2" s="146" t="str">
        <f ca="1">IF(INDIRECT("'Revision history'!AC2")&lt;&gt;"",INDIRECT("'Revision history'!AC2"),"")</f>
        <v>TIS</v>
      </c>
      <c r="AD2" s="147"/>
      <c r="AE2" s="147"/>
      <c r="AF2" s="148"/>
      <c r="AG2" s="184">
        <f ca="1">IF(INDIRECT("'Revision history'!AG2")&lt;&gt;"",INDIRECT("'Revision history'!AG2"),"")</f>
        <v>44833</v>
      </c>
      <c r="AH2" s="185"/>
      <c r="AI2" s="186"/>
    </row>
    <row r="3" spans="1:35" s="42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57" t="str">
        <f ca="1">IF(INDIRECT("'Revision history'!E3")&lt;&gt;"",INDIRECT("'Revision history'!E3"),"")</f>
        <v>Client Management System</v>
      </c>
      <c r="F3" s="158"/>
      <c r="G3" s="158"/>
      <c r="H3" s="158"/>
      <c r="I3" s="158"/>
      <c r="J3" s="158"/>
      <c r="K3" s="158"/>
      <c r="L3" s="158"/>
      <c r="M3" s="158"/>
      <c r="N3" s="159"/>
      <c r="O3" s="196"/>
      <c r="P3" s="197"/>
      <c r="Q3" s="197"/>
      <c r="R3" s="198"/>
      <c r="S3" s="181"/>
      <c r="T3" s="182"/>
      <c r="U3" s="182"/>
      <c r="V3" s="182"/>
      <c r="W3" s="182"/>
      <c r="X3" s="182"/>
      <c r="Y3" s="182"/>
      <c r="Z3" s="183"/>
      <c r="AA3" s="187"/>
      <c r="AB3" s="189"/>
      <c r="AC3" s="146" t="str">
        <f ca="1">IF(INDIRECT("'Revision history'!AC3")&lt;&gt;"",INDIRECT("'Revision history'!AC3"),"")</f>
        <v/>
      </c>
      <c r="AD3" s="147"/>
      <c r="AE3" s="147"/>
      <c r="AF3" s="148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ht="12" customHeight="1" x14ac:dyDescent="0.2">
      <c r="A5" s="43"/>
      <c r="B5" s="44" t="s">
        <v>89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ht="12" customHeight="1" x14ac:dyDescent="0.2">
      <c r="A6" s="43"/>
      <c r="B6" s="43"/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5" ht="12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5" s="45" customFormat="1" ht="12" customHeight="1" x14ac:dyDescent="0.15">
      <c r="A8" s="43"/>
      <c r="B8" s="43"/>
      <c r="C8" s="43"/>
      <c r="D8" s="202" t="s">
        <v>86</v>
      </c>
      <c r="E8" s="203"/>
      <c r="F8" s="203"/>
      <c r="G8" s="204"/>
      <c r="H8" s="209" t="s">
        <v>8</v>
      </c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</row>
    <row r="9" spans="1:35" s="45" customFormat="1" ht="12" customHeight="1" x14ac:dyDescent="0.15">
      <c r="A9" s="43"/>
      <c r="B9" s="43"/>
      <c r="C9" s="43"/>
      <c r="D9" s="202" t="s">
        <v>87</v>
      </c>
      <c r="E9" s="203"/>
      <c r="F9" s="203"/>
      <c r="G9" s="204"/>
      <c r="H9" s="208" t="s">
        <v>9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</row>
    <row r="10" spans="1:35" ht="12" customHeight="1" x14ac:dyDescent="0.2">
      <c r="A10" s="43"/>
      <c r="B10" s="43"/>
      <c r="C10" s="43"/>
      <c r="D10" s="199" t="s">
        <v>88</v>
      </c>
      <c r="E10" s="200"/>
      <c r="F10" s="200"/>
      <c r="G10" s="201"/>
      <c r="H10" s="46" t="s">
        <v>10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8"/>
    </row>
    <row r="11" spans="1:35" s="45" customFormat="1" ht="12" customHeight="1" x14ac:dyDescent="0.15">
      <c r="A11" s="43"/>
      <c r="B11" s="43"/>
      <c r="C11" s="43"/>
      <c r="D11" s="202" t="s">
        <v>11</v>
      </c>
      <c r="E11" s="203"/>
      <c r="F11" s="203"/>
      <c r="G11" s="204"/>
      <c r="H11" s="209" t="s">
        <v>8</v>
      </c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</row>
    <row r="12" spans="1:35" s="45" customFormat="1" ht="12" customHeight="1" x14ac:dyDescent="0.15">
      <c r="A12" s="43"/>
      <c r="B12" s="43"/>
      <c r="C12" s="43"/>
      <c r="D12" s="202" t="s">
        <v>12</v>
      </c>
      <c r="E12" s="203"/>
      <c r="F12" s="203"/>
      <c r="G12" s="204"/>
      <c r="H12" s="208" t="s">
        <v>9</v>
      </c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</row>
    <row r="13" spans="1:35" s="45" customFormat="1" ht="12" customHeight="1" x14ac:dyDescent="0.15">
      <c r="A13" s="43"/>
      <c r="B13" s="43"/>
      <c r="C13" s="43"/>
      <c r="D13" s="202" t="s">
        <v>13</v>
      </c>
      <c r="E13" s="203"/>
      <c r="F13" s="203"/>
      <c r="G13" s="204"/>
      <c r="H13" s="208" t="s">
        <v>131</v>
      </c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</row>
    <row r="14" spans="1:35" s="45" customFormat="1" ht="12" customHeight="1" x14ac:dyDescent="0.15">
      <c r="A14" s="43"/>
      <c r="B14" s="43"/>
      <c r="C14" s="43"/>
      <c r="D14" s="202" t="s">
        <v>14</v>
      </c>
      <c r="E14" s="203"/>
      <c r="F14" s="203"/>
      <c r="G14" s="204"/>
      <c r="H14" s="208" t="s">
        <v>15</v>
      </c>
      <c r="I14" s="208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</row>
    <row r="15" spans="1:35" s="45" customFormat="1" ht="12" customHeight="1" x14ac:dyDescent="0.15">
      <c r="A15" s="43"/>
      <c r="B15" s="43"/>
      <c r="C15" s="43"/>
      <c r="D15" s="202" t="s">
        <v>16</v>
      </c>
      <c r="E15" s="203"/>
      <c r="F15" s="203"/>
      <c r="G15" s="204"/>
      <c r="H15" s="49" t="s">
        <v>17</v>
      </c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1"/>
    </row>
    <row r="16" spans="1:35" ht="12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s="54" customFormat="1" ht="12" customHeight="1" x14ac:dyDescent="0.15">
      <c r="A19" s="52"/>
      <c r="B19" s="53"/>
      <c r="C19" s="53"/>
      <c r="D19" s="53"/>
      <c r="E19" s="53"/>
      <c r="F19" s="53"/>
      <c r="G19" s="207"/>
      <c r="H19" s="207"/>
      <c r="I19" s="207"/>
      <c r="J19" s="207"/>
      <c r="K19" s="207"/>
      <c r="L19" s="207"/>
      <c r="M19" s="207"/>
      <c r="N19" s="207"/>
      <c r="O19" s="205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52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5" s="20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75" t="str">
        <f ca="1">IF(INDIRECT("'Revision history'!S1")&lt;&gt;"",INDIRECT("'Revision history'!S1"),"")</f>
        <v>System Function Design Document(Web Services)</v>
      </c>
      <c r="T1" s="176"/>
      <c r="U1" s="176"/>
      <c r="V1" s="176"/>
      <c r="W1" s="176"/>
      <c r="X1" s="176"/>
      <c r="Y1" s="176"/>
      <c r="Z1" s="177"/>
      <c r="AA1" s="187" t="str">
        <f ca="1">IF(INDIRECT("'Revision history'!AA1")&lt;&gt;"",INDIRECT("'Revision history'!AA1"),"")</f>
        <v>Prepared by</v>
      </c>
      <c r="AB1" s="189"/>
      <c r="AC1" s="146" t="str">
        <f ca="1">IF(INDIRECT("'Revision history'!AC1")&lt;&gt;"",INDIRECT("'Revision history'!AC1"),"")</f>
        <v>TIS</v>
      </c>
      <c r="AD1" s="147"/>
      <c r="AE1" s="147"/>
      <c r="AF1" s="148"/>
      <c r="AG1" s="184">
        <f ca="1">IF(INDIRECT("'Revision history'!AG1")&lt;&gt;"",INDIRECT("'Revision history'!AG1"),"")</f>
        <v>43718</v>
      </c>
      <c r="AH1" s="185"/>
      <c r="AI1" s="186"/>
    </row>
    <row r="2" spans="1:35" s="20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93"/>
      <c r="P2" s="194"/>
      <c r="Q2" s="194"/>
      <c r="R2" s="195"/>
      <c r="S2" s="178"/>
      <c r="T2" s="179"/>
      <c r="U2" s="179"/>
      <c r="V2" s="179"/>
      <c r="W2" s="179"/>
      <c r="X2" s="179"/>
      <c r="Y2" s="179"/>
      <c r="Z2" s="180"/>
      <c r="AA2" s="187" t="str">
        <f ca="1">IF(INDIRECT("'Revision history'!AA2")&lt;&gt;"",INDIRECT("'Revision history'!AA2"),"")</f>
        <v>Changes</v>
      </c>
      <c r="AB2" s="189"/>
      <c r="AC2" s="146" t="str">
        <f ca="1">IF(INDIRECT("'Revision history'!AC2")&lt;&gt;"",INDIRECT("'Revision history'!AC2"),"")</f>
        <v>TIS</v>
      </c>
      <c r="AD2" s="147"/>
      <c r="AE2" s="147"/>
      <c r="AF2" s="148"/>
      <c r="AG2" s="184">
        <f ca="1">IF(INDIRECT("'Revision history'!AG2")&lt;&gt;"",INDIRECT("'Revision history'!AG2"),"")</f>
        <v>44833</v>
      </c>
      <c r="AH2" s="185"/>
      <c r="AI2" s="186"/>
    </row>
    <row r="3" spans="1:35" s="20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57" t="str">
        <f ca="1">IF(INDIRECT("'Revision history'!E3")&lt;&gt;"",INDIRECT("'Revision history'!E3"),"")</f>
        <v>Client Management System</v>
      </c>
      <c r="F3" s="158"/>
      <c r="G3" s="158"/>
      <c r="H3" s="158"/>
      <c r="I3" s="158"/>
      <c r="J3" s="158"/>
      <c r="K3" s="158"/>
      <c r="L3" s="158"/>
      <c r="M3" s="158"/>
      <c r="N3" s="159"/>
      <c r="O3" s="196"/>
      <c r="P3" s="197"/>
      <c r="Q3" s="197"/>
      <c r="R3" s="198"/>
      <c r="S3" s="181"/>
      <c r="T3" s="182"/>
      <c r="U3" s="182"/>
      <c r="V3" s="182"/>
      <c r="W3" s="182"/>
      <c r="X3" s="182"/>
      <c r="Y3" s="182"/>
      <c r="Z3" s="183"/>
      <c r="AA3" s="187"/>
      <c r="AB3" s="189"/>
      <c r="AC3" s="146" t="str">
        <f ca="1">IF(INDIRECT("'Revision history'!AC3")&lt;&gt;"",INDIRECT("'Revision history'!AC3"),"")</f>
        <v/>
      </c>
      <c r="AD3" s="147"/>
      <c r="AE3" s="147"/>
      <c r="AF3" s="148"/>
      <c r="AG3" s="184" t="str">
        <f ca="1">IF(INDIRECT("'Revision history'!AG3")&lt;&gt;"",INDIRECT("'Revision history'!AG3"),"")</f>
        <v/>
      </c>
      <c r="AH3" s="185"/>
      <c r="AI3" s="186"/>
    </row>
    <row r="4" spans="1:35" ht="12" customHeight="1" x14ac:dyDescent="0.2"/>
    <row r="5" spans="1:35" ht="12" customHeight="1" x14ac:dyDescent="0.2">
      <c r="C5" s="21" t="s">
        <v>2</v>
      </c>
    </row>
    <row r="13" spans="1:35" x14ac:dyDescent="0.2">
      <c r="J13" s="21" t="s">
        <v>18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1"/>
  </cols>
  <sheetData>
    <row r="1" spans="1:38" s="20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57" t="str">
        <f ca="1">IF(INDIRECT("'Revision history'!E1")&lt;&gt;"",INDIRECT("'Revision history'!E1"),"")</f>
        <v>Sample Project</v>
      </c>
      <c r="F1" s="158"/>
      <c r="G1" s="158"/>
      <c r="H1" s="158"/>
      <c r="I1" s="158"/>
      <c r="J1" s="158"/>
      <c r="K1" s="158"/>
      <c r="L1" s="158"/>
      <c r="M1" s="158"/>
      <c r="N1" s="159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75" t="str">
        <f ca="1">IF(INDIRECT("'Revision history'!S1")&lt;&gt;"",INDIRECT("'Revision history'!S1"),"")</f>
        <v>System Function Design Document(Web Services)</v>
      </c>
      <c r="T1" s="176"/>
      <c r="U1" s="176"/>
      <c r="V1" s="176"/>
      <c r="W1" s="176"/>
      <c r="X1" s="176"/>
      <c r="Y1" s="176"/>
      <c r="Z1" s="177"/>
      <c r="AA1" s="187" t="str">
        <f ca="1">IF(INDIRECT("'Revision history'!AA1")&lt;&gt;"",INDIRECT("'Revision history'!AA1"),"")</f>
        <v>Prepared by</v>
      </c>
      <c r="AB1" s="189"/>
      <c r="AC1" s="146" t="str">
        <f ca="1">IF(INDIRECT("'Revision history'!AC1")&lt;&gt;"",INDIRECT("'Revision history'!AC1"),"")</f>
        <v>TIS</v>
      </c>
      <c r="AD1" s="147"/>
      <c r="AE1" s="147"/>
      <c r="AF1" s="148"/>
      <c r="AG1" s="184">
        <f ca="1">IF(INDIRECT("'Revision history'!AG1")&lt;&gt;"",INDIRECT("'Revision history'!AG1"),"")</f>
        <v>43718</v>
      </c>
      <c r="AH1" s="185"/>
      <c r="AI1" s="186"/>
      <c r="AJ1" s="55"/>
      <c r="AK1" s="55"/>
      <c r="AL1" s="56"/>
    </row>
    <row r="2" spans="1:38" s="20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57" t="str">
        <f ca="1">IF(INDIRECT("'Revision history'!E2")&lt;&gt;"",INDIRECT("'Revision history'!E2"),"")</f>
        <v>Sample System</v>
      </c>
      <c r="F2" s="158"/>
      <c r="G2" s="158"/>
      <c r="H2" s="158"/>
      <c r="I2" s="158"/>
      <c r="J2" s="158"/>
      <c r="K2" s="158"/>
      <c r="L2" s="158"/>
      <c r="M2" s="158"/>
      <c r="N2" s="159"/>
      <c r="O2" s="193"/>
      <c r="P2" s="194"/>
      <c r="Q2" s="194"/>
      <c r="R2" s="195"/>
      <c r="S2" s="178"/>
      <c r="T2" s="179"/>
      <c r="U2" s="179"/>
      <c r="V2" s="179"/>
      <c r="W2" s="179"/>
      <c r="X2" s="179"/>
      <c r="Y2" s="179"/>
      <c r="Z2" s="180"/>
      <c r="AA2" s="187" t="str">
        <f ca="1">IF(INDIRECT("'Revision history'!AA2")&lt;&gt;"",INDIRECT("'Revision history'!AA2"),"")</f>
        <v>Changes</v>
      </c>
      <c r="AB2" s="189"/>
      <c r="AC2" s="146" t="str">
        <f ca="1">IF(INDIRECT("'Revision history'!AC2")&lt;&gt;"",INDIRECT("'Revision history'!AC2"),"")</f>
        <v>TIS</v>
      </c>
      <c r="AD2" s="147"/>
      <c r="AE2" s="147"/>
      <c r="AF2" s="148"/>
      <c r="AG2" s="184">
        <f ca="1">IF(INDIRECT("'Revision history'!AG2")&lt;&gt;"",INDIRECT("'Revision history'!AG2"),"")</f>
        <v>44833</v>
      </c>
      <c r="AH2" s="185"/>
      <c r="AI2" s="186"/>
      <c r="AJ2" s="55"/>
      <c r="AK2" s="55"/>
      <c r="AL2" s="55"/>
    </row>
    <row r="3" spans="1:38" s="20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57" t="str">
        <f ca="1">IF(INDIRECT("'Revision history'!E3")&lt;&gt;"",INDIRECT("'Revision history'!E3"),"")</f>
        <v>Client Management System</v>
      </c>
      <c r="F3" s="158"/>
      <c r="G3" s="158"/>
      <c r="H3" s="158"/>
      <c r="I3" s="158"/>
      <c r="J3" s="158"/>
      <c r="K3" s="158"/>
      <c r="L3" s="158"/>
      <c r="M3" s="158"/>
      <c r="N3" s="159"/>
      <c r="O3" s="196"/>
      <c r="P3" s="197"/>
      <c r="Q3" s="197"/>
      <c r="R3" s="198"/>
      <c r="S3" s="181"/>
      <c r="T3" s="182"/>
      <c r="U3" s="182"/>
      <c r="V3" s="182"/>
      <c r="W3" s="182"/>
      <c r="X3" s="182"/>
      <c r="Y3" s="182"/>
      <c r="Z3" s="183"/>
      <c r="AA3" s="187"/>
      <c r="AB3" s="189"/>
      <c r="AC3" s="146" t="str">
        <f ca="1">IF(INDIRECT("'Revision history'!AC3")&lt;&gt;"",INDIRECT("'Revision history'!AC3"),"")</f>
        <v/>
      </c>
      <c r="AD3" s="147"/>
      <c r="AE3" s="147"/>
      <c r="AF3" s="148"/>
      <c r="AG3" s="184" t="str">
        <f ca="1">IF(INDIRECT("'Revision history'!AG3")&lt;&gt;"",INDIRECT("'Revision history'!AG3"),"")</f>
        <v/>
      </c>
      <c r="AH3" s="185"/>
      <c r="AI3" s="186"/>
      <c r="AJ3" s="55"/>
      <c r="AK3" s="55"/>
      <c r="AL3" s="55"/>
    </row>
    <row r="4" spans="1:38" ht="12" customHeight="1" x14ac:dyDescent="0.2"/>
    <row r="5" spans="1:38" ht="12" customHeight="1" x14ac:dyDescent="0.2">
      <c r="B5" s="43" t="s">
        <v>103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</row>
    <row r="6" spans="1:38" x14ac:dyDescent="0.2">
      <c r="B6" s="43"/>
      <c r="C6" s="43" t="s">
        <v>3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</row>
    <row r="7" spans="1:38" x14ac:dyDescent="0.2">
      <c r="B7" s="43"/>
      <c r="C7" s="43"/>
      <c r="D7" s="57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</row>
    <row r="8" spans="1:38" x14ac:dyDescent="0.2">
      <c r="B8" s="43"/>
      <c r="C8" s="43"/>
      <c r="D8" s="257" t="s">
        <v>0</v>
      </c>
      <c r="E8" s="210" t="s">
        <v>19</v>
      </c>
      <c r="F8" s="211"/>
      <c r="G8" s="211"/>
      <c r="H8" s="211"/>
      <c r="I8" s="211"/>
      <c r="J8" s="212"/>
      <c r="K8" s="210" t="s">
        <v>20</v>
      </c>
      <c r="L8" s="211"/>
      <c r="M8" s="211"/>
      <c r="N8" s="212"/>
      <c r="O8" s="221" t="s">
        <v>21</v>
      </c>
      <c r="P8" s="226" t="s">
        <v>22</v>
      </c>
      <c r="Q8" s="227"/>
      <c r="R8" s="227"/>
      <c r="S8" s="227"/>
      <c r="T8" s="227"/>
      <c r="U8" s="228"/>
      <c r="V8" s="223" t="s">
        <v>23</v>
      </c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</row>
    <row r="9" spans="1:38" x14ac:dyDescent="0.2">
      <c r="B9" s="43"/>
      <c r="C9" s="43"/>
      <c r="D9" s="258"/>
      <c r="E9" s="213"/>
      <c r="F9" s="214"/>
      <c r="G9" s="214"/>
      <c r="H9" s="214"/>
      <c r="I9" s="214"/>
      <c r="J9" s="215"/>
      <c r="K9" s="213"/>
      <c r="L9" s="214"/>
      <c r="M9" s="214"/>
      <c r="N9" s="215"/>
      <c r="O9" s="222"/>
      <c r="P9" s="58" t="s">
        <v>24</v>
      </c>
      <c r="Q9" s="58" t="s">
        <v>25</v>
      </c>
      <c r="R9" s="58" t="s">
        <v>26</v>
      </c>
      <c r="S9" s="58" t="s">
        <v>27</v>
      </c>
      <c r="T9" s="224" t="s">
        <v>28</v>
      </c>
      <c r="U9" s="225"/>
      <c r="V9" s="223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</row>
    <row r="10" spans="1:38" x14ac:dyDescent="0.2">
      <c r="B10" s="43"/>
      <c r="C10" s="43"/>
      <c r="D10" s="59">
        <v>1</v>
      </c>
      <c r="E10" s="128" t="s">
        <v>29</v>
      </c>
      <c r="F10" s="129"/>
      <c r="G10" s="129"/>
      <c r="H10" s="129"/>
      <c r="I10" s="129"/>
      <c r="J10" s="130"/>
      <c r="K10" s="128" t="s">
        <v>30</v>
      </c>
      <c r="L10" s="129"/>
      <c r="M10" s="129"/>
      <c r="N10" s="130"/>
      <c r="O10" s="60" t="s">
        <v>31</v>
      </c>
      <c r="P10" s="61" t="s">
        <v>32</v>
      </c>
      <c r="Q10" s="61" t="s">
        <v>32</v>
      </c>
      <c r="R10" s="61" t="s">
        <v>32</v>
      </c>
      <c r="S10" s="61" t="s">
        <v>32</v>
      </c>
      <c r="T10" s="219" t="s">
        <v>32</v>
      </c>
      <c r="U10" s="220"/>
      <c r="V10" s="128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30"/>
    </row>
    <row r="11" spans="1:38" x14ac:dyDescent="0.2">
      <c r="B11" s="43"/>
      <c r="C11" s="43"/>
      <c r="D11" s="59">
        <v>2</v>
      </c>
      <c r="E11" s="128" t="s">
        <v>33</v>
      </c>
      <c r="F11" s="129"/>
      <c r="G11" s="129"/>
      <c r="H11" s="129"/>
      <c r="I11" s="129"/>
      <c r="J11" s="130"/>
      <c r="K11" s="128" t="s">
        <v>34</v>
      </c>
      <c r="L11" s="129"/>
      <c r="M11" s="129"/>
      <c r="N11" s="130"/>
      <c r="O11" s="62" t="s">
        <v>35</v>
      </c>
      <c r="P11" s="61" t="s">
        <v>32</v>
      </c>
      <c r="Q11" s="61" t="s">
        <v>101</v>
      </c>
      <c r="R11" s="61" t="s">
        <v>32</v>
      </c>
      <c r="S11" s="61" t="s">
        <v>32</v>
      </c>
      <c r="T11" s="219" t="s">
        <v>32</v>
      </c>
      <c r="U11" s="220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30"/>
    </row>
    <row r="12" spans="1:38" x14ac:dyDescent="0.2">
      <c r="B12" s="43"/>
      <c r="C12" s="43"/>
      <c r="D12" s="59">
        <v>3</v>
      </c>
      <c r="E12" s="128" t="s">
        <v>36</v>
      </c>
      <c r="F12" s="129"/>
      <c r="G12" s="129"/>
      <c r="H12" s="129"/>
      <c r="I12" s="129"/>
      <c r="J12" s="130"/>
      <c r="K12" s="128" t="s">
        <v>30</v>
      </c>
      <c r="L12" s="129"/>
      <c r="M12" s="129"/>
      <c r="N12" s="130"/>
      <c r="O12" s="62" t="s">
        <v>35</v>
      </c>
      <c r="P12" s="61" t="s">
        <v>32</v>
      </c>
      <c r="Q12" s="61" t="s">
        <v>32</v>
      </c>
      <c r="R12" s="61" t="s">
        <v>32</v>
      </c>
      <c r="S12" s="61" t="s">
        <v>32</v>
      </c>
      <c r="T12" s="219" t="s">
        <v>32</v>
      </c>
      <c r="U12" s="220"/>
      <c r="V12" s="128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30"/>
    </row>
    <row r="13" spans="1:38" x14ac:dyDescent="0.2">
      <c r="B13" s="43"/>
      <c r="C13" s="43"/>
      <c r="D13" s="63"/>
      <c r="E13" s="64"/>
      <c r="F13" s="64"/>
      <c r="G13" s="64"/>
      <c r="H13" s="64"/>
      <c r="I13" s="64"/>
      <c r="J13" s="64"/>
      <c r="K13" s="64"/>
      <c r="L13" s="64"/>
      <c r="M13" s="64"/>
      <c r="N13" s="64"/>
      <c r="P13" s="65"/>
      <c r="Q13" s="65"/>
      <c r="R13" s="65"/>
      <c r="S13" s="65"/>
      <c r="T13" s="65"/>
      <c r="U13" s="65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</row>
    <row r="14" spans="1:38" x14ac:dyDescent="0.2">
      <c r="B14" s="43"/>
      <c r="C14" s="43"/>
      <c r="D14" s="57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</row>
    <row r="15" spans="1:38" x14ac:dyDescent="0.2">
      <c r="B15" s="43"/>
      <c r="C15" s="21" t="s">
        <v>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</row>
    <row r="16" spans="1:38" x14ac:dyDescent="0.2"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</row>
    <row r="17" spans="2:34" ht="24.75" customHeight="1" x14ac:dyDescent="0.2">
      <c r="B17" s="43"/>
      <c r="C17" s="43"/>
      <c r="D17" s="67" t="s">
        <v>0</v>
      </c>
      <c r="E17" s="236" t="s">
        <v>37</v>
      </c>
      <c r="F17" s="237"/>
      <c r="G17" s="238"/>
      <c r="H17" s="268" t="s">
        <v>38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70"/>
    </row>
    <row r="18" spans="2:34" ht="23.25" customHeight="1" x14ac:dyDescent="0.2">
      <c r="B18" s="43"/>
      <c r="C18" s="43"/>
      <c r="D18" s="59">
        <v>1</v>
      </c>
      <c r="E18" s="128" t="s">
        <v>39</v>
      </c>
      <c r="F18" s="129"/>
      <c r="G18" s="130"/>
      <c r="H18" s="128" t="s">
        <v>40</v>
      </c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30"/>
    </row>
    <row r="19" spans="2:34" ht="23.25" customHeight="1" x14ac:dyDescent="0.2">
      <c r="B19" s="25"/>
      <c r="C19" s="43"/>
      <c r="D19" s="59">
        <v>2</v>
      </c>
      <c r="E19" s="128" t="s">
        <v>41</v>
      </c>
      <c r="F19" s="129"/>
      <c r="G19" s="130"/>
      <c r="H19" s="128" t="s">
        <v>42</v>
      </c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30"/>
    </row>
    <row r="20" spans="2:34" ht="23.25" customHeight="1" x14ac:dyDescent="0.2">
      <c r="B20" s="25"/>
      <c r="C20" s="43"/>
      <c r="D20" s="59">
        <v>3</v>
      </c>
      <c r="E20" s="128" t="s">
        <v>43</v>
      </c>
      <c r="F20" s="129"/>
      <c r="G20" s="130"/>
      <c r="H20" s="128" t="s">
        <v>44</v>
      </c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30"/>
    </row>
    <row r="21" spans="2:34" x14ac:dyDescent="0.2">
      <c r="B21" s="25"/>
      <c r="C21" s="43"/>
      <c r="D21" s="68"/>
      <c r="E21" s="43"/>
      <c r="F21" s="43"/>
      <c r="G21" s="43"/>
      <c r="H21" s="43"/>
      <c r="I21" s="43"/>
      <c r="J21" s="43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</row>
    <row r="22" spans="2:34" x14ac:dyDescent="0.2">
      <c r="B22" s="25"/>
      <c r="C22" s="25"/>
      <c r="D22" s="25"/>
      <c r="E22" s="25"/>
      <c r="F22" s="57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</row>
    <row r="23" spans="2:34" x14ac:dyDescent="0.2">
      <c r="B23" s="25"/>
      <c r="C23" s="43" t="s">
        <v>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5"/>
      <c r="AE23" s="45"/>
      <c r="AF23" s="45"/>
      <c r="AG23" s="45"/>
      <c r="AH23" s="45"/>
    </row>
    <row r="24" spans="2:34" x14ac:dyDescent="0.2">
      <c r="B24" s="25"/>
      <c r="C24" s="43"/>
      <c r="D24" s="44" t="s">
        <v>45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5"/>
      <c r="AE24" s="45"/>
      <c r="AF24" s="45"/>
      <c r="AG24" s="45"/>
      <c r="AH24" s="45"/>
    </row>
    <row r="25" spans="2:34" x14ac:dyDescent="0.2">
      <c r="B25" s="25"/>
      <c r="C25" s="4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5"/>
      <c r="AE25" s="45"/>
      <c r="AF25" s="45"/>
      <c r="AG25" s="45"/>
      <c r="AH25" s="45"/>
    </row>
    <row r="26" spans="2:34" s="23" customFormat="1" ht="24" x14ac:dyDescent="0.15">
      <c r="B26" s="43"/>
      <c r="C26" s="43"/>
      <c r="E26" s="100" t="s">
        <v>0</v>
      </c>
      <c r="F26" s="101" t="s">
        <v>46</v>
      </c>
      <c r="G26" s="102"/>
      <c r="H26" s="102"/>
      <c r="I26" s="102"/>
      <c r="J26" s="102"/>
      <c r="K26" s="103"/>
      <c r="L26" s="101" t="s">
        <v>47</v>
      </c>
      <c r="M26" s="102"/>
      <c r="N26" s="102"/>
      <c r="O26" s="102"/>
      <c r="P26" s="102"/>
      <c r="Q26" s="102"/>
      <c r="R26" s="102"/>
      <c r="S26" s="102"/>
      <c r="T26" s="102"/>
      <c r="U26" s="103"/>
      <c r="V26" s="104" t="s">
        <v>91</v>
      </c>
      <c r="W26" s="101" t="s">
        <v>48</v>
      </c>
      <c r="X26" s="102"/>
      <c r="Y26" s="102"/>
      <c r="Z26" s="102"/>
      <c r="AA26" s="102"/>
      <c r="AB26" s="105"/>
      <c r="AC26" s="105"/>
      <c r="AD26" s="103"/>
      <c r="AG26" s="43"/>
      <c r="AH26" s="106"/>
    </row>
    <row r="27" spans="2:34" x14ac:dyDescent="0.2">
      <c r="B27" s="25"/>
      <c r="C27" s="43"/>
      <c r="D27" s="25"/>
      <c r="E27" s="70">
        <v>1</v>
      </c>
      <c r="F27" s="71" t="s">
        <v>123</v>
      </c>
      <c r="G27" s="72"/>
      <c r="H27" s="72"/>
      <c r="I27" s="72"/>
      <c r="J27" s="72"/>
      <c r="K27" s="73"/>
      <c r="L27" s="71" t="s">
        <v>49</v>
      </c>
      <c r="M27" s="72"/>
      <c r="N27" s="72"/>
      <c r="O27" s="72"/>
      <c r="P27" s="72"/>
      <c r="Q27" s="72"/>
      <c r="R27" s="72"/>
      <c r="S27" s="72"/>
      <c r="T27" s="72"/>
      <c r="U27" s="73"/>
      <c r="V27" s="71" t="s">
        <v>102</v>
      </c>
      <c r="W27" s="74" t="s">
        <v>49</v>
      </c>
      <c r="X27" s="75"/>
      <c r="Y27" s="75"/>
      <c r="Z27" s="75"/>
      <c r="AA27" s="75"/>
      <c r="AB27" s="75"/>
      <c r="AC27" s="76"/>
      <c r="AD27" s="77"/>
      <c r="AG27" s="45"/>
      <c r="AH27" s="69"/>
    </row>
    <row r="28" spans="2:34" s="66" customFormat="1" x14ac:dyDescent="0.15">
      <c r="C28" s="45"/>
      <c r="D28" s="45"/>
    </row>
    <row r="30" spans="2:34" x14ac:dyDescent="0.2">
      <c r="C30" s="21" t="s">
        <v>6</v>
      </c>
    </row>
    <row r="31" spans="2:34" x14ac:dyDescent="0.2">
      <c r="D31" s="21" t="s">
        <v>50</v>
      </c>
      <c r="I31" s="25"/>
      <c r="J31" s="25"/>
      <c r="K31" s="25"/>
      <c r="L31" s="25"/>
      <c r="N31" s="25"/>
    </row>
    <row r="33" spans="4:32" ht="49.5" customHeight="1" x14ac:dyDescent="0.2">
      <c r="E33" s="78" t="s">
        <v>0</v>
      </c>
      <c r="F33" s="261" t="s">
        <v>51</v>
      </c>
      <c r="G33" s="262"/>
      <c r="H33" s="262"/>
      <c r="I33" s="262"/>
      <c r="J33" s="262"/>
      <c r="K33" s="263"/>
      <c r="L33" s="261" t="s">
        <v>52</v>
      </c>
      <c r="M33" s="262"/>
      <c r="N33" s="262"/>
      <c r="O33" s="262"/>
      <c r="P33" s="262"/>
      <c r="Q33" s="262"/>
      <c r="R33" s="262"/>
      <c r="S33" s="262"/>
      <c r="T33" s="262"/>
      <c r="U33" s="263"/>
      <c r="V33" s="246" t="s">
        <v>53</v>
      </c>
      <c r="W33" s="247"/>
      <c r="X33" s="248"/>
      <c r="Y33" s="243" t="s">
        <v>54</v>
      </c>
      <c r="Z33" s="244"/>
      <c r="AA33" s="244"/>
      <c r="AB33" s="264"/>
      <c r="AC33" s="265" t="s">
        <v>55</v>
      </c>
      <c r="AD33" s="266"/>
      <c r="AE33" s="266"/>
      <c r="AF33" s="267"/>
    </row>
    <row r="34" spans="4:32" ht="36.75" customHeight="1" x14ac:dyDescent="0.2">
      <c r="E34" s="79">
        <v>1</v>
      </c>
      <c r="F34" s="239" t="s">
        <v>56</v>
      </c>
      <c r="G34" s="240"/>
      <c r="H34" s="240"/>
      <c r="I34" s="240"/>
      <c r="J34" s="240"/>
      <c r="K34" s="242"/>
      <c r="L34" s="239" t="s">
        <v>57</v>
      </c>
      <c r="M34" s="240"/>
      <c r="N34" s="240"/>
      <c r="O34" s="240"/>
      <c r="P34" s="240"/>
      <c r="Q34" s="240"/>
      <c r="R34" s="240"/>
      <c r="S34" s="240"/>
      <c r="T34" s="240"/>
      <c r="U34" s="242"/>
      <c r="V34" s="254" t="s">
        <v>58</v>
      </c>
      <c r="W34" s="255"/>
      <c r="X34" s="256"/>
      <c r="Y34" s="239" t="s">
        <v>58</v>
      </c>
      <c r="Z34" s="240"/>
      <c r="AA34" s="240"/>
      <c r="AB34" s="242"/>
      <c r="AC34" s="239" t="s">
        <v>32</v>
      </c>
      <c r="AD34" s="240"/>
      <c r="AE34" s="240"/>
      <c r="AF34" s="242"/>
    </row>
    <row r="36" spans="4:32" ht="11.25" customHeight="1" x14ac:dyDescent="0.2">
      <c r="E36" s="80"/>
      <c r="F36" s="80"/>
      <c r="G36" s="80"/>
      <c r="H36" s="80"/>
      <c r="I36" s="80"/>
      <c r="J36" s="81"/>
      <c r="K36" s="81"/>
      <c r="L36" s="81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</row>
    <row r="37" spans="4:32" x14ac:dyDescent="0.2">
      <c r="D37" s="21" t="s">
        <v>60</v>
      </c>
    </row>
    <row r="39" spans="4:32" x14ac:dyDescent="0.2">
      <c r="E39" s="274" t="s">
        <v>61</v>
      </c>
      <c r="F39" s="275"/>
      <c r="G39" s="275"/>
      <c r="H39" s="275"/>
      <c r="I39" s="275"/>
      <c r="J39" s="275"/>
      <c r="K39" s="275"/>
      <c r="L39" s="275"/>
      <c r="M39" s="275"/>
      <c r="N39" s="276"/>
      <c r="O39" s="280" t="s">
        <v>62</v>
      </c>
      <c r="P39" s="281"/>
      <c r="Q39" s="281"/>
      <c r="R39" s="281"/>
      <c r="S39" s="281"/>
      <c r="T39" s="281"/>
      <c r="U39" s="281"/>
      <c r="V39" s="281"/>
      <c r="W39" s="281"/>
      <c r="X39" s="282"/>
    </row>
    <row r="40" spans="4:32" x14ac:dyDescent="0.2">
      <c r="E40" s="283" t="s">
        <v>96</v>
      </c>
      <c r="F40" s="284"/>
      <c r="G40" s="284"/>
      <c r="H40" s="284"/>
      <c r="I40" s="284"/>
      <c r="J40" s="284"/>
      <c r="K40" s="284"/>
      <c r="L40" s="284"/>
      <c r="M40" s="284"/>
      <c r="N40" s="285"/>
      <c r="O40" s="249" t="s">
        <v>97</v>
      </c>
      <c r="P40" s="249"/>
      <c r="Q40" s="249"/>
      <c r="R40" s="249"/>
      <c r="S40" s="249"/>
      <c r="T40" s="249"/>
      <c r="U40" s="249"/>
      <c r="V40" s="249"/>
      <c r="W40" s="249"/>
      <c r="X40" s="250"/>
    </row>
    <row r="41" spans="4:32" x14ac:dyDescent="0.2">
      <c r="E41" s="286"/>
      <c r="F41" s="287"/>
      <c r="G41" s="287"/>
      <c r="H41" s="287"/>
      <c r="I41" s="287"/>
      <c r="J41" s="287"/>
      <c r="K41" s="287"/>
      <c r="L41" s="287"/>
      <c r="M41" s="287"/>
      <c r="N41" s="288"/>
      <c r="O41" s="249" t="s">
        <v>98</v>
      </c>
      <c r="P41" s="249"/>
      <c r="Q41" s="249"/>
      <c r="R41" s="249"/>
      <c r="S41" s="249"/>
      <c r="T41" s="249"/>
      <c r="U41" s="249"/>
      <c r="V41" s="249"/>
      <c r="W41" s="249"/>
      <c r="X41" s="250"/>
    </row>
    <row r="42" spans="4:32" x14ac:dyDescent="0.2">
      <c r="E42" s="289"/>
      <c r="F42" s="290"/>
      <c r="G42" s="290"/>
      <c r="H42" s="290"/>
      <c r="I42" s="290"/>
      <c r="J42" s="290"/>
      <c r="K42" s="290"/>
      <c r="L42" s="290"/>
      <c r="M42" s="290"/>
      <c r="N42" s="291"/>
      <c r="O42" s="251" t="s">
        <v>99</v>
      </c>
      <c r="P42" s="252"/>
      <c r="Q42" s="252"/>
      <c r="R42" s="252"/>
      <c r="S42" s="252"/>
      <c r="T42" s="252"/>
      <c r="U42" s="252"/>
      <c r="V42" s="252"/>
      <c r="W42" s="252"/>
      <c r="X42" s="253"/>
    </row>
    <row r="43" spans="4:32" x14ac:dyDescent="0.2">
      <c r="E43" s="271" t="s">
        <v>65</v>
      </c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3"/>
    </row>
    <row r="44" spans="4:32" x14ac:dyDescent="0.2">
      <c r="E44" s="82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4"/>
    </row>
    <row r="45" spans="4:32" x14ac:dyDescent="0.2">
      <c r="E45" s="85"/>
      <c r="F45" s="86" t="s">
        <v>100</v>
      </c>
      <c r="G45" s="86"/>
      <c r="H45" s="86"/>
      <c r="I45" s="86"/>
      <c r="J45" s="87"/>
      <c r="K45" s="87" t="s">
        <v>66</v>
      </c>
      <c r="L45" s="86"/>
      <c r="M45" s="86"/>
      <c r="N45" s="86" t="s">
        <v>67</v>
      </c>
      <c r="O45" s="86"/>
      <c r="P45" s="86"/>
      <c r="Q45" s="86"/>
      <c r="R45" s="88"/>
      <c r="S45" s="88"/>
      <c r="T45" s="88"/>
      <c r="U45" s="88"/>
      <c r="V45" s="88"/>
      <c r="W45" s="88"/>
      <c r="X45" s="89"/>
    </row>
    <row r="46" spans="4:32" x14ac:dyDescent="0.2">
      <c r="E46" s="90"/>
      <c r="F46" s="91"/>
      <c r="G46" s="91"/>
      <c r="H46" s="91"/>
      <c r="I46" s="91"/>
      <c r="J46" s="92"/>
      <c r="K46" s="92"/>
      <c r="L46" s="91"/>
      <c r="M46" s="91"/>
      <c r="N46" s="91"/>
      <c r="O46" s="91"/>
      <c r="P46" s="91"/>
      <c r="Q46" s="91"/>
      <c r="R46" s="91"/>
      <c r="S46" s="91"/>
      <c r="T46" s="93"/>
      <c r="U46" s="91"/>
      <c r="V46" s="91"/>
      <c r="W46" s="91"/>
      <c r="X46" s="94"/>
    </row>
    <row r="48" spans="4:32" x14ac:dyDescent="0.2">
      <c r="E48" s="21" t="s">
        <v>130</v>
      </c>
    </row>
    <row r="49" spans="3:34" hidden="1" x14ac:dyDescent="0.2">
      <c r="E49" s="243" t="s">
        <v>37</v>
      </c>
      <c r="F49" s="244"/>
      <c r="G49" s="244"/>
      <c r="H49" s="244"/>
      <c r="I49" s="244"/>
      <c r="J49" s="245" t="s">
        <v>59</v>
      </c>
      <c r="K49" s="245"/>
      <c r="L49" s="245"/>
      <c r="M49" s="246" t="s">
        <v>53</v>
      </c>
      <c r="N49" s="247"/>
      <c r="O49" s="247"/>
      <c r="P49" s="247"/>
      <c r="Q49" s="247"/>
      <c r="R49" s="247"/>
      <c r="S49" s="248"/>
      <c r="T49" s="246" t="s">
        <v>54</v>
      </c>
      <c r="U49" s="247"/>
      <c r="V49" s="247"/>
      <c r="W49" s="247"/>
      <c r="X49" s="247"/>
      <c r="Y49" s="247"/>
      <c r="Z49" s="247"/>
      <c r="AA49" s="247"/>
      <c r="AB49" s="247"/>
      <c r="AC49" s="247"/>
      <c r="AD49" s="248"/>
    </row>
    <row r="50" spans="3:34" ht="11.25" hidden="1" customHeight="1" x14ac:dyDescent="0.2">
      <c r="E50" s="239" t="s">
        <v>68</v>
      </c>
      <c r="F50" s="240"/>
      <c r="G50" s="240"/>
      <c r="H50" s="240"/>
      <c r="I50" s="240"/>
      <c r="J50" s="241" t="s">
        <v>69</v>
      </c>
      <c r="K50" s="241"/>
      <c r="L50" s="241"/>
      <c r="M50" s="239" t="s">
        <v>70</v>
      </c>
      <c r="N50" s="240"/>
      <c r="O50" s="240"/>
      <c r="P50" s="240"/>
      <c r="Q50" s="240"/>
      <c r="R50" s="240"/>
      <c r="S50" s="242"/>
      <c r="T50" s="239" t="s">
        <v>17</v>
      </c>
      <c r="U50" s="240"/>
      <c r="V50" s="240"/>
      <c r="W50" s="240"/>
      <c r="X50" s="240"/>
      <c r="Y50" s="240"/>
      <c r="Z50" s="240"/>
      <c r="AA50" s="240"/>
      <c r="AB50" s="240"/>
      <c r="AC50" s="240"/>
      <c r="AD50" s="242"/>
    </row>
    <row r="51" spans="3:34" ht="11.25" customHeight="1" x14ac:dyDescent="0.2">
      <c r="E51" s="80"/>
      <c r="F51" s="80"/>
      <c r="G51" s="80"/>
      <c r="H51" s="80"/>
      <c r="I51" s="80"/>
      <c r="J51" s="81"/>
      <c r="K51" s="81"/>
      <c r="L51" s="81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</row>
    <row r="52" spans="3:34" x14ac:dyDescent="0.2">
      <c r="D52" s="21" t="s">
        <v>71</v>
      </c>
    </row>
    <row r="54" spans="3:34" x14ac:dyDescent="0.2">
      <c r="E54" s="21" t="s">
        <v>72</v>
      </c>
    </row>
    <row r="57" spans="3:34" x14ac:dyDescent="0.2">
      <c r="C57" s="43" t="s">
        <v>7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spans="3:34" x14ac:dyDescent="0.2">
      <c r="C58" s="43"/>
      <c r="D58" s="43" t="s">
        <v>73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spans="3:34" x14ac:dyDescent="0.2"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spans="3:34" x14ac:dyDescent="0.2">
      <c r="C60" s="43"/>
      <c r="E60" s="25" t="s">
        <v>132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95"/>
      <c r="AE60" s="43"/>
      <c r="AF60" s="43"/>
    </row>
    <row r="61" spans="3:34" x14ac:dyDescent="0.2">
      <c r="C61" s="43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95"/>
      <c r="AE61" s="43"/>
      <c r="AF61" s="43"/>
    </row>
    <row r="62" spans="3:34" x14ac:dyDescent="0.2">
      <c r="C62" s="43"/>
      <c r="D62" s="43"/>
      <c r="E62" s="229" t="s">
        <v>53</v>
      </c>
      <c r="F62" s="229"/>
      <c r="G62" s="216" t="s">
        <v>74</v>
      </c>
      <c r="H62" s="217"/>
      <c r="I62" s="217"/>
      <c r="J62" s="217"/>
      <c r="K62" s="217"/>
      <c r="L62" s="218"/>
      <c r="M62" s="229" t="s">
        <v>75</v>
      </c>
      <c r="N62" s="229"/>
      <c r="O62" s="216" t="s">
        <v>36</v>
      </c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  <c r="AA62" s="217"/>
      <c r="AB62" s="217"/>
      <c r="AC62" s="217"/>
      <c r="AD62" s="217"/>
      <c r="AE62" s="217"/>
      <c r="AF62" s="217"/>
      <c r="AG62" s="217"/>
      <c r="AH62" s="218"/>
    </row>
    <row r="63" spans="3:34" x14ac:dyDescent="0.2"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3:34" x14ac:dyDescent="0.2"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spans="3:34" x14ac:dyDescent="0.2">
      <c r="C65" s="43"/>
      <c r="D65" s="43" t="s">
        <v>76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spans="3:34" x14ac:dyDescent="0.2"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</row>
    <row r="67" spans="3:34" x14ac:dyDescent="0.2">
      <c r="C67" s="43"/>
      <c r="D67" s="43"/>
      <c r="E67" s="277" t="s">
        <v>0</v>
      </c>
      <c r="F67" s="230" t="s">
        <v>77</v>
      </c>
      <c r="G67" s="231"/>
      <c r="H67" s="231"/>
      <c r="I67" s="232"/>
      <c r="J67" s="230" t="s">
        <v>78</v>
      </c>
      <c r="K67" s="231"/>
      <c r="L67" s="231"/>
      <c r="M67" s="232"/>
      <c r="N67" s="279" t="s">
        <v>79</v>
      </c>
      <c r="O67" s="279"/>
      <c r="P67" s="279"/>
      <c r="Q67" s="279"/>
      <c r="R67" s="279"/>
      <c r="S67" s="279"/>
      <c r="T67" s="279"/>
      <c r="U67" s="279"/>
      <c r="V67" s="279"/>
      <c r="W67" s="230" t="s">
        <v>80</v>
      </c>
      <c r="X67" s="231"/>
      <c r="Y67" s="231"/>
      <c r="Z67" s="231"/>
      <c r="AA67" s="231"/>
      <c r="AB67" s="231"/>
      <c r="AC67" s="232"/>
      <c r="AD67" s="230" t="s">
        <v>23</v>
      </c>
      <c r="AE67" s="231"/>
      <c r="AF67" s="231"/>
      <c r="AG67" s="231"/>
      <c r="AH67" s="232"/>
    </row>
    <row r="68" spans="3:34" x14ac:dyDescent="0.2">
      <c r="C68" s="43"/>
      <c r="D68" s="25"/>
      <c r="E68" s="278"/>
      <c r="F68" s="233"/>
      <c r="G68" s="234"/>
      <c r="H68" s="234"/>
      <c r="I68" s="235"/>
      <c r="J68" s="233"/>
      <c r="K68" s="234"/>
      <c r="L68" s="234"/>
      <c r="M68" s="235"/>
      <c r="N68" s="279" t="s">
        <v>81</v>
      </c>
      <c r="O68" s="279"/>
      <c r="P68" s="279"/>
      <c r="Q68" s="279"/>
      <c r="R68" s="279"/>
      <c r="S68" s="245" t="s">
        <v>78</v>
      </c>
      <c r="T68" s="245"/>
      <c r="U68" s="245"/>
      <c r="V68" s="245"/>
      <c r="W68" s="233"/>
      <c r="X68" s="234"/>
      <c r="Y68" s="234"/>
      <c r="Z68" s="234"/>
      <c r="AA68" s="234"/>
      <c r="AB68" s="234"/>
      <c r="AC68" s="235"/>
      <c r="AD68" s="233"/>
      <c r="AE68" s="234"/>
      <c r="AF68" s="234"/>
      <c r="AG68" s="234"/>
      <c r="AH68" s="235"/>
    </row>
    <row r="69" spans="3:34" x14ac:dyDescent="0.2">
      <c r="C69" s="43"/>
      <c r="D69" s="25"/>
      <c r="E69" s="96">
        <v>1</v>
      </c>
      <c r="F69" s="254" t="s">
        <v>123</v>
      </c>
      <c r="G69" s="255"/>
      <c r="H69" s="255"/>
      <c r="I69" s="256"/>
      <c r="J69" s="254" t="s">
        <v>49</v>
      </c>
      <c r="K69" s="255"/>
      <c r="L69" s="255"/>
      <c r="M69" s="256"/>
      <c r="N69" s="259" t="s">
        <v>126</v>
      </c>
      <c r="O69" s="260"/>
      <c r="P69" s="260"/>
      <c r="Q69" s="260"/>
      <c r="R69" s="260"/>
      <c r="S69" s="241" t="s">
        <v>127</v>
      </c>
      <c r="T69" s="241"/>
      <c r="U69" s="241"/>
      <c r="V69" s="241"/>
      <c r="W69" s="292"/>
      <c r="X69" s="293"/>
      <c r="Y69" s="293"/>
      <c r="Z69" s="293"/>
      <c r="AA69" s="293"/>
      <c r="AB69" s="293"/>
      <c r="AC69" s="294"/>
      <c r="AD69" s="292"/>
      <c r="AE69" s="293"/>
      <c r="AF69" s="293"/>
      <c r="AG69" s="293"/>
      <c r="AH69" s="294"/>
    </row>
    <row r="70" spans="3:34" ht="12" customHeight="1" x14ac:dyDescent="0.2">
      <c r="C70" s="43"/>
      <c r="D70" s="25"/>
      <c r="E70" s="96">
        <v>2</v>
      </c>
      <c r="F70" s="254" t="s">
        <v>124</v>
      </c>
      <c r="G70" s="255"/>
      <c r="H70" s="255"/>
      <c r="I70" s="256"/>
      <c r="J70" s="254" t="s">
        <v>63</v>
      </c>
      <c r="K70" s="255"/>
      <c r="L70" s="255"/>
      <c r="M70" s="256"/>
      <c r="N70" s="259" t="s">
        <v>126</v>
      </c>
      <c r="O70" s="260"/>
      <c r="P70" s="260"/>
      <c r="Q70" s="260"/>
      <c r="R70" s="260"/>
      <c r="S70" s="241" t="s">
        <v>128</v>
      </c>
      <c r="T70" s="241"/>
      <c r="U70" s="241"/>
      <c r="V70" s="241"/>
      <c r="W70" s="292"/>
      <c r="X70" s="293"/>
      <c r="Y70" s="293"/>
      <c r="Z70" s="293"/>
      <c r="AA70" s="293"/>
      <c r="AB70" s="293"/>
      <c r="AC70" s="294"/>
      <c r="AD70" s="292"/>
      <c r="AE70" s="293"/>
      <c r="AF70" s="293"/>
      <c r="AG70" s="293"/>
      <c r="AH70" s="294"/>
    </row>
    <row r="71" spans="3:34" ht="12" customHeight="1" x14ac:dyDescent="0.2">
      <c r="C71" s="43"/>
      <c r="D71" s="25"/>
      <c r="E71" s="96">
        <v>3</v>
      </c>
      <c r="F71" s="254" t="s">
        <v>125</v>
      </c>
      <c r="G71" s="255"/>
      <c r="H71" s="255"/>
      <c r="I71" s="256"/>
      <c r="J71" s="254" t="s">
        <v>64</v>
      </c>
      <c r="K71" s="255"/>
      <c r="L71" s="255"/>
      <c r="M71" s="256"/>
      <c r="N71" s="259" t="s">
        <v>126</v>
      </c>
      <c r="O71" s="260"/>
      <c r="P71" s="260"/>
      <c r="Q71" s="260"/>
      <c r="R71" s="260"/>
      <c r="S71" s="241" t="s">
        <v>129</v>
      </c>
      <c r="T71" s="241"/>
      <c r="U71" s="241"/>
      <c r="V71" s="241"/>
      <c r="W71" s="292"/>
      <c r="X71" s="293"/>
      <c r="Y71" s="293"/>
      <c r="Z71" s="293"/>
      <c r="AA71" s="293"/>
      <c r="AB71" s="293"/>
      <c r="AC71" s="294"/>
      <c r="AD71" s="292"/>
      <c r="AE71" s="293"/>
      <c r="AF71" s="293"/>
      <c r="AG71" s="293"/>
      <c r="AH71" s="294"/>
    </row>
  </sheetData>
  <mergeCells count="99">
    <mergeCell ref="S71:V71"/>
    <mergeCell ref="W71:AC71"/>
    <mergeCell ref="AD69:AH69"/>
    <mergeCell ref="AD70:AH70"/>
    <mergeCell ref="AD71:AH71"/>
    <mergeCell ref="W69:AC69"/>
    <mergeCell ref="W70:AC70"/>
    <mergeCell ref="S68:V68"/>
    <mergeCell ref="T12:U12"/>
    <mergeCell ref="H17:AH17"/>
    <mergeCell ref="H18:AH18"/>
    <mergeCell ref="H19:AH19"/>
    <mergeCell ref="H20:AH20"/>
    <mergeCell ref="E43:X43"/>
    <mergeCell ref="E39:N39"/>
    <mergeCell ref="F67:I68"/>
    <mergeCell ref="E67:E68"/>
    <mergeCell ref="N67:V67"/>
    <mergeCell ref="N68:R68"/>
    <mergeCell ref="E18:G18"/>
    <mergeCell ref="E19:G19"/>
    <mergeCell ref="O39:X39"/>
    <mergeCell ref="E40:N42"/>
    <mergeCell ref="J71:M71"/>
    <mergeCell ref="F69:I69"/>
    <mergeCell ref="F70:I70"/>
    <mergeCell ref="F71:I71"/>
    <mergeCell ref="N70:R70"/>
    <mergeCell ref="N71:R71"/>
    <mergeCell ref="AC1:AF1"/>
    <mergeCell ref="E8:J9"/>
    <mergeCell ref="S70:V70"/>
    <mergeCell ref="N69:R69"/>
    <mergeCell ref="S69:V69"/>
    <mergeCell ref="J69:M69"/>
    <mergeCell ref="J70:M70"/>
    <mergeCell ref="W67:AC68"/>
    <mergeCell ref="AD67:AH68"/>
    <mergeCell ref="F33:K33"/>
    <mergeCell ref="L33:U33"/>
    <mergeCell ref="V33:X33"/>
    <mergeCell ref="Y33:AB33"/>
    <mergeCell ref="AC33:AF33"/>
    <mergeCell ref="Y34:AB34"/>
    <mergeCell ref="AC34:AF34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O40:X40"/>
    <mergeCell ref="O41:X41"/>
    <mergeCell ref="O42:X42"/>
    <mergeCell ref="F34:K34"/>
    <mergeCell ref="L34:U34"/>
    <mergeCell ref="V34:X34"/>
    <mergeCell ref="M62:N62"/>
    <mergeCell ref="J67:M68"/>
    <mergeCell ref="E12:J12"/>
    <mergeCell ref="K12:N12"/>
    <mergeCell ref="V12:AH12"/>
    <mergeCell ref="E62:F62"/>
    <mergeCell ref="E20:G20"/>
    <mergeCell ref="E17:G17"/>
    <mergeCell ref="E50:I50"/>
    <mergeCell ref="J50:L50"/>
    <mergeCell ref="M50:S50"/>
    <mergeCell ref="T50:AD50"/>
    <mergeCell ref="E49:I49"/>
    <mergeCell ref="J49:L49"/>
    <mergeCell ref="M49:S49"/>
    <mergeCell ref="T49:AD49"/>
    <mergeCell ref="K8:N9"/>
    <mergeCell ref="S1:Z3"/>
    <mergeCell ref="G62:L62"/>
    <mergeCell ref="O62:AH62"/>
    <mergeCell ref="V10:AH10"/>
    <mergeCell ref="E11:J11"/>
    <mergeCell ref="K11:N11"/>
    <mergeCell ref="T11:U11"/>
    <mergeCell ref="V11:AH11"/>
    <mergeCell ref="O8:O9"/>
    <mergeCell ref="V8:AH9"/>
    <mergeCell ref="T9:U9"/>
    <mergeCell ref="P8:U8"/>
    <mergeCell ref="E10:J10"/>
    <mergeCell ref="K10:N10"/>
    <mergeCell ref="T10:U10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28" max="34" man="1"/>
    <brk id="56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21" bestFit="1" customWidth="1"/>
    <col min="2" max="16384" width="9.33203125" style="21"/>
  </cols>
  <sheetData>
    <row r="1" spans="1:1" x14ac:dyDescent="0.2">
      <c r="A1" s="97" t="s">
        <v>82</v>
      </c>
    </row>
    <row r="2" spans="1:1" x14ac:dyDescent="0.2">
      <c r="A2" s="98" t="s">
        <v>32</v>
      </c>
    </row>
    <row r="3" spans="1:1" x14ac:dyDescent="0.2">
      <c r="A3" s="99" t="s">
        <v>34</v>
      </c>
    </row>
    <row r="4" spans="1:1" x14ac:dyDescent="0.2">
      <c r="A4" s="99" t="s">
        <v>30</v>
      </c>
    </row>
    <row r="5" spans="1:1" x14ac:dyDescent="0.2">
      <c r="A5" s="99" t="s">
        <v>83</v>
      </c>
    </row>
    <row r="6" spans="1:1" x14ac:dyDescent="0.2">
      <c r="A6" s="99" t="s">
        <v>84</v>
      </c>
    </row>
    <row r="7" spans="1:1" x14ac:dyDescent="0.2">
      <c r="A7" s="99" t="s">
        <v>85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B010102 (Get client details)</vt:lpstr>
      <vt:lpstr>Data</vt:lpstr>
      <vt:lpstr>'1.1. Web service subfunction'!Print_Area</vt:lpstr>
      <vt:lpstr>'2. B010102 (Get client details)'!Print_Area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B010102 (Get client details)'!Print_Titles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2020-05-11T00:42:15Z</dcterms:created>
  <dcterms:modified xsi:type="dcterms:W3CDTF">2022-09-29T22:46:02Z</dcterms:modified>
</cp:coreProperties>
</file>