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0800" yWindow="-15" windowWidth="17970" windowHeight="12450" tabRatio="822" activeTab="5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2(顧客詳細取得)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B10102(顧客詳細取得)'!$A$1:$AI$80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B10102(顧客詳細取得)'!$1:$4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  <fileRecoveryPr autoRecover="0"/>
</workbook>
</file>

<file path=xl/calcChain.xml><?xml version="1.0" encoding="utf-8"?>
<calcChain xmlns="http://schemas.openxmlformats.org/spreadsheetml/2006/main">
  <c r="AG2" i="37" l="1"/>
  <c r="AG1" i="37"/>
  <c r="AC2" i="37"/>
  <c r="AC1" i="37"/>
  <c r="AG3" i="43"/>
  <c r="AG1" i="43"/>
  <c r="E1" i="42"/>
  <c r="AC3" i="48"/>
  <c r="I25" i="36"/>
  <c r="AG2" i="43"/>
  <c r="AC2" i="13"/>
  <c r="E3" i="13"/>
  <c r="E3" i="48"/>
  <c r="AC2" i="43"/>
  <c r="AG1" i="42"/>
  <c r="S1" i="42"/>
  <c r="AC2" i="48"/>
  <c r="AG3" i="48"/>
  <c r="AG3" i="42"/>
  <c r="S1" i="13"/>
  <c r="E2" i="48"/>
  <c r="AG1" i="48"/>
  <c r="AG2" i="48"/>
  <c r="E1" i="13"/>
  <c r="AG3" i="13"/>
  <c r="AC1" i="13"/>
  <c r="E2" i="43"/>
  <c r="E2" i="42"/>
  <c r="AC1" i="43"/>
  <c r="E1" i="48"/>
  <c r="AC1" i="48"/>
  <c r="AC3" i="13"/>
  <c r="S1" i="48"/>
  <c r="E3" i="43"/>
  <c r="AG2" i="42"/>
  <c r="AC3" i="42"/>
  <c r="AG2" i="13"/>
  <c r="AG1" i="13"/>
  <c r="AC3" i="43"/>
  <c r="E2" i="13"/>
  <c r="S1" i="43"/>
  <c r="AC2" i="42"/>
  <c r="E3" i="42"/>
  <c r="E1" i="43"/>
  <c r="AC1" i="42"/>
</calcChain>
</file>

<file path=xl/comments1.xml><?xml version="1.0" encoding="utf-8"?>
<comments xmlns="http://schemas.openxmlformats.org/spreadsheetml/2006/main">
  <authors>
    <author>作成者</author>
  </authors>
  <commentList>
    <comment ref="E32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33" authorId="0">
      <text>
        <r>
          <rPr>
            <sz val="9"/>
            <color indexed="81"/>
            <rFont val="ＭＳ Ｐゴシック"/>
            <family val="3"/>
            <charset val="128"/>
          </rPr>
          <t>処理内容の記載時、文章だけでは誤解されるリスクが高い仕様は、図表や数式を使って、理解しやすいように書く。</t>
        </r>
      </text>
    </comment>
  </commentList>
</comments>
</file>

<file path=xl/sharedStrings.xml><?xml version="1.0" encoding="utf-8"?>
<sst xmlns="http://schemas.openxmlformats.org/spreadsheetml/2006/main" count="208" uniqueCount="148">
  <si>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</si>
  <si>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</si>
  <si>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</si>
  <si>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</si>
  <si>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</si>
  <si>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</si>
  <si>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</si>
  <si>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</si>
  <si>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</si>
  <si>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</si>
  <si>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</si>
  <si>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</si>
  <si>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</si>
  <si>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</si>
  <si>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</si>
  <si>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</si>
  <si>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</si>
  <si>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</si>
  <si>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</si>
  <si>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</si>
  <si>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</si>
  <si>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</si>
  <si>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</si>
  <si>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</si>
  <si>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</si>
  <si>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</si>
  <si>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</si>
  <si>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</si>
  <si>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</si>
  <si>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</si>
  <si>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</si>
  <si>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</si>
  <si>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</si>
  <si>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</si>
  <si>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</si>
  <si>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</si>
  <si>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</si>
  <si>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</si>
  <si>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</si>
  <si>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</si>
  <si>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</si>
  <si>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</si>
  <si>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</si>
  <si>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</si>
  <si>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</si>
  <si>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</si>
  <si>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</si>
  <si>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</si>
  <si>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</si>
  <si>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</si>
  <si>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</si>
  <si>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</si>
  <si>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</si>
  <si>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</si>
  <si>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</si>
  <si>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</si>
  <si>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</si>
  <si>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</si>
  <si>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</si>
  <si>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</si>
  <si>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</si>
  <si>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</si>
  <si>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</si>
  <si>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</si>
  <si>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</si>
  <si>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</si>
  <si>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</si>
  <si>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</si>
  <si>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</si>
  <si>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</si>
  <si>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r>
      <t>1</t>
    </r>
    <r>
      <rPr>
        <sz val="9"/>
        <rFont val="ＭＳ 明朝"/>
        <family val="1"/>
        <charset val="128"/>
      </rPr>
      <t>.0版</t>
    </r>
    <rPh sb="3" eb="4">
      <t>バン</t>
    </rPh>
    <phoneticPr fontId="5"/>
  </si>
  <si>
    <t>新規作成</t>
    <rPh sb="0" eb="4">
      <t>シンキサクセイ</t>
    </rPh>
    <phoneticPr fontId="5"/>
  </si>
  <si>
    <t>TIS</t>
    <phoneticPr fontId="5"/>
  </si>
  <si>
    <t>サンプルプロジェクト</t>
  </si>
  <si>
    <t>サンプルシステム</t>
  </si>
  <si>
    <t>顧客管理システム</t>
  </si>
  <si>
    <t>2. B010102(顧客詳細取得)</t>
    <phoneticPr fontId="5"/>
  </si>
  <si>
    <t>顧客詳細取得要求電文</t>
    <phoneticPr fontId="5"/>
  </si>
  <si>
    <t>顧客詳細取得応答電文</t>
    <phoneticPr fontId="5"/>
  </si>
  <si>
    <t>I</t>
  </si>
  <si>
    <t>O</t>
  </si>
  <si>
    <t>○</t>
  </si>
  <si>
    <t>-</t>
  </si>
  <si>
    <t>顧客詳細取得要求電文</t>
    <phoneticPr fontId="5"/>
  </si>
  <si>
    <t>顧客詳細取得応答電文</t>
    <phoneticPr fontId="5"/>
  </si>
  <si>
    <t>顧客ID</t>
    <phoneticPr fontId="5"/>
  </si>
  <si>
    <t>顧客名</t>
    <phoneticPr fontId="5"/>
  </si>
  <si>
    <t>業種コード</t>
    <phoneticPr fontId="5"/>
  </si>
  <si>
    <t>client_id</t>
  </si>
  <si>
    <t>client_name</t>
  </si>
  <si>
    <t>industry_code</t>
  </si>
  <si>
    <t>顧客</t>
    <phoneticPr fontId="5"/>
  </si>
  <si>
    <t>顧客ID</t>
    <phoneticPr fontId="5"/>
  </si>
  <si>
    <t>顧客名</t>
    <phoneticPr fontId="5"/>
  </si>
  <si>
    <t>業種コード</t>
    <phoneticPr fontId="5"/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</si>
  <si>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</si>
  <si>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</si>
  <si>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</si>
  <si>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</si>
  <si>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</si>
  <si>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</si>
  <si>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</si>
  <si>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</si>
  <si>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</si>
  <si>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</si>
  <si>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</si>
  <si>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取得テーブル名</t>
    <rPh sb="0" eb="2">
      <t>シュトク</t>
    </rPh>
    <rPh sb="6" eb="7">
      <t>メイ</t>
    </rPh>
    <phoneticPr fontId="5"/>
  </si>
  <si>
    <t>取得カラム名</t>
    <rPh sb="0" eb="2">
      <t>シュトク</t>
    </rPh>
    <rPh sb="5" eb="6">
      <t>メイ</t>
    </rPh>
    <phoneticPr fontId="5"/>
  </si>
  <si>
    <t>顧客</t>
    <rPh sb="0" eb="2">
      <t>コキャク</t>
    </rPh>
    <phoneticPr fontId="5"/>
  </si>
  <si>
    <t>検索条件</t>
    <rPh sb="0" eb="2">
      <t>ケンサク</t>
    </rPh>
    <rPh sb="2" eb="4">
      <t>ジョウケン</t>
    </rPh>
    <phoneticPr fontId="5"/>
  </si>
  <si>
    <t>顧客.顧客ID</t>
    <rPh sb="3" eb="5">
      <t>コキャク</t>
    </rPh>
    <phoneticPr fontId="5"/>
  </si>
  <si>
    <t>=</t>
    <phoneticPr fontId="5"/>
  </si>
  <si>
    <t>顧客ID（入力値）</t>
    <rPh sb="0" eb="2">
      <t>コキャク</t>
    </rPh>
    <phoneticPr fontId="5"/>
  </si>
  <si>
    <t>顧客詳細取得</t>
    <phoneticPr fontId="5"/>
  </si>
  <si>
    <t>顧客詳細取得</t>
    <phoneticPr fontId="5"/>
  </si>
  <si>
    <t>400
(Bad Request)</t>
    <phoneticPr fontId="5"/>
  </si>
  <si>
    <t>バリデーションエラー：単項目バリデーションでエラーが発生した場合。</t>
    <phoneticPr fontId="5"/>
  </si>
  <si>
    <t>指定された顧客の詳細データ1件を返却する。</t>
    <phoneticPr fontId="5"/>
  </si>
  <si>
    <t>なし。</t>
    <phoneticPr fontId="5"/>
  </si>
  <si>
    <t>GET</t>
    <phoneticPr fontId="5"/>
  </si>
  <si>
    <t>B10102</t>
    <phoneticPr fontId="5"/>
  </si>
  <si>
    <t>2. B10102(顧客詳細取得)</t>
    <phoneticPr fontId="5"/>
  </si>
  <si>
    <t>テーブル</t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</si>
  <si>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</si>
  <si>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200
(OK)</t>
    <phoneticPr fontId="5"/>
  </si>
  <si>
    <t>404
(Not Found)</t>
    <phoneticPr fontId="5"/>
  </si>
  <si>
    <t>不正顧客エラー：指定された顧客が存在しない場合。</t>
    <rPh sb="0" eb="2">
      <t>フセイ</t>
    </rPh>
    <rPh sb="2" eb="4">
      <t>コキャク</t>
    </rPh>
    <rPh sb="8" eb="10">
      <t>シテイ</t>
    </rPh>
    <rPh sb="13" eb="15">
      <t>コキャク</t>
    </rPh>
    <rPh sb="16" eb="18">
      <t>ソンザイ</t>
    </rPh>
    <rPh sb="21" eb="23">
      <t>バアイ</t>
    </rPh>
    <phoneticPr fontId="5"/>
  </si>
  <si>
    <t>【外部インタフェース設計書_B10102C_顧客詳細取得要求電文_(JSON)】を参照。</t>
    <phoneticPr fontId="5"/>
  </si>
  <si>
    <t>B10102C</t>
    <phoneticPr fontId="5"/>
  </si>
  <si>
    <t>-</t>
    <phoneticPr fontId="5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</si>
  <si>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5"/>
  </si>
  <si>
    <t>HTTPステータスコード</t>
    <phoneticPr fontId="5"/>
  </si>
  <si>
    <t>障害コード</t>
    <rPh sb="0" eb="2">
      <t>ショウガイ</t>
    </rPh>
    <phoneticPr fontId="5"/>
  </si>
  <si>
    <t>メッセージID</t>
    <phoneticPr fontId="5"/>
  </si>
  <si>
    <t>400(Bad Request)</t>
    <phoneticPr fontId="5"/>
  </si>
  <si>
    <t>FB1999901</t>
    <phoneticPr fontId="5"/>
  </si>
  <si>
    <t>（ドメイン別）</t>
    <phoneticPr fontId="5"/>
  </si>
  <si>
    <t>(2) 顧客取得</t>
    <rPh sb="4" eb="6">
      <t>コキャク</t>
    </rPh>
    <rPh sb="6" eb="8">
      <t>シュトク</t>
    </rPh>
    <phoneticPr fontId="5"/>
  </si>
  <si>
    <t>404(Not Found)</t>
    <phoneticPr fontId="5"/>
  </si>
  <si>
    <t>なし。</t>
    <phoneticPr fontId="5"/>
  </si>
  <si>
    <t>データが存在しない場合は業務例外を送出する。</t>
    <rPh sb="4" eb="6">
      <t>ソンザイ</t>
    </rPh>
    <rPh sb="9" eb="11">
      <t>バアイ</t>
    </rPh>
    <rPh sb="12" eb="14">
      <t>ギョウム</t>
    </rPh>
    <rPh sb="14" eb="16">
      <t>レイガイ</t>
    </rPh>
    <rPh sb="17" eb="19">
      <t>ソウシュツ</t>
    </rPh>
    <phoneticPr fontId="5"/>
  </si>
  <si>
    <t>(4) 応答電文作成</t>
    <rPh sb="4" eb="6">
      <t>オウトウ</t>
    </rPh>
    <rPh sb="6" eb="8">
      <t>デンブン</t>
    </rPh>
    <rPh sb="8" eb="10">
      <t>サクセイ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</si>
  <si>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</si>
  <si>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【外部インタフェース設計書_B10102P_顧客詳細取得応答電文_(JSON)】を参照。</t>
    <phoneticPr fontId="5"/>
  </si>
  <si>
    <t>B10102P</t>
    <phoneticPr fontId="5"/>
  </si>
  <si>
    <t>/client/:client_id</t>
  </si>
  <si>
    <t>FB1999903</t>
    <phoneticPr fontId="5"/>
  </si>
  <si>
    <t>errors.nothing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</si>
</sst>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3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61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49" fontId="1" fillId="5" borderId="6" xfId="0" applyNumberFormat="1" applyFont="1" applyFill="1" applyBorder="1"/>
    <xf numFmtId="49" fontId="1" fillId="5" borderId="12" xfId="0" applyNumberFormat="1" applyFont="1" applyFill="1" applyBorder="1"/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49" fontId="1" fillId="5" borderId="0" xfId="0" applyNumberFormat="1" applyFont="1" applyFill="1" applyBorder="1"/>
    <xf numFmtId="49" fontId="1" fillId="5" borderId="13" xfId="0" applyNumberFormat="1" applyFont="1" applyFill="1" applyBorder="1"/>
    <xf numFmtId="49" fontId="1" fillId="0" borderId="7" xfId="0" applyNumberFormat="1" applyFont="1" applyFill="1" applyBorder="1" applyAlignment="1">
      <alignment horizontal="left" vertical="center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Fill="1" applyBorder="1" applyAlignment="1">
      <alignment vertical="center"/>
    </xf>
    <xf numFmtId="49" fontId="1" fillId="0" borderId="9" xfId="0" applyNumberFormat="1" applyFont="1" applyFill="1" applyBorder="1" applyAlignment="1">
      <alignment horizontal="left"/>
    </xf>
    <xf numFmtId="0" fontId="7" fillId="0" borderId="1" xfId="0" quotePrefix="1" applyFont="1" applyFill="1" applyBorder="1" applyAlignment="1">
      <alignment vertical="top"/>
    </xf>
    <xf numFmtId="0" fontId="7" fillId="0" borderId="2" xfId="0" quotePrefix="1" applyFont="1" applyFill="1" applyBorder="1" applyAlignment="1">
      <alignment vertical="top"/>
    </xf>
    <xf numFmtId="0" fontId="7" fillId="0" borderId="3" xfId="0" quotePrefix="1" applyFont="1" applyFill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31" fontId="13" fillId="0" borderId="0" xfId="6" quotePrefix="1" applyNumberFormat="1" applyFont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1" fillId="3" borderId="10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2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3" borderId="10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0" borderId="10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3" borderId="10" xfId="0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</cellXfs>
  <cellStyles count="10">
    <cellStyle name="パーセント 2" xfId="7"/>
    <cellStyle name="ハイパーリンク" xfId="1" builtinId="8"/>
    <cellStyle name="標準" xfId="0" builtinId="0"/>
    <cellStyle name="標準 10" xfId="4"/>
    <cellStyle name="標準 2" xfId="6"/>
    <cellStyle name="標準 2 13" xfId="8"/>
    <cellStyle name="標準 2 3" xfId="5"/>
    <cellStyle name="標準_~6362950" xfId="9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25</xdr:row>
      <xdr:rowOff>114300</xdr:rowOff>
    </xdr:from>
    <xdr:to>
      <xdr:col>34</xdr:col>
      <xdr:colOff>190500</xdr:colOff>
      <xdr:row>39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29</xdr:row>
      <xdr:rowOff>76200</xdr:rowOff>
    </xdr:from>
    <xdr:to>
      <xdr:col>23</xdr:col>
      <xdr:colOff>219075</xdr:colOff>
      <xdr:row>33</xdr:row>
      <xdr:rowOff>38100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30</xdr:row>
      <xdr:rowOff>104775</xdr:rowOff>
    </xdr:from>
    <xdr:to>
      <xdr:col>26</xdr:col>
      <xdr:colOff>114300</xdr:colOff>
      <xdr:row>31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33</xdr:row>
      <xdr:rowOff>85724</xdr:rowOff>
    </xdr:from>
    <xdr:to>
      <xdr:col>23</xdr:col>
      <xdr:colOff>228600</xdr:colOff>
      <xdr:row>36</xdr:row>
      <xdr:rowOff>47624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34</xdr:row>
      <xdr:rowOff>38673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26</xdr:row>
      <xdr:rowOff>104776</xdr:rowOff>
    </xdr:from>
    <xdr:to>
      <xdr:col>24</xdr:col>
      <xdr:colOff>28575</xdr:colOff>
      <xdr:row>29</xdr:row>
      <xdr:rowOff>9525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27</xdr:row>
      <xdr:rowOff>76773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30</xdr:row>
      <xdr:rowOff>95250</xdr:rowOff>
    </xdr:from>
    <xdr:to>
      <xdr:col>30</xdr:col>
      <xdr:colOff>114300</xdr:colOff>
      <xdr:row>32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31</xdr:row>
      <xdr:rowOff>19623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26</xdr:row>
      <xdr:rowOff>85725</xdr:rowOff>
    </xdr:from>
    <xdr:to>
      <xdr:col>16</xdr:col>
      <xdr:colOff>76200</xdr:colOff>
      <xdr:row>28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27</xdr:row>
      <xdr:rowOff>0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27</xdr:row>
      <xdr:rowOff>9525</xdr:rowOff>
    </xdr:from>
    <xdr:ext cx="326243" cy="151836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36</xdr:row>
      <xdr:rowOff>95250</xdr:rowOff>
    </xdr:from>
    <xdr:to>
      <xdr:col>23</xdr:col>
      <xdr:colOff>200025</xdr:colOff>
      <xdr:row>39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5286375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10098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36</xdr:row>
      <xdr:rowOff>0</xdr:rowOff>
    </xdr:from>
    <xdr:to>
      <xdr:col>16</xdr:col>
      <xdr:colOff>104775</xdr:colOff>
      <xdr:row>36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35</xdr:row>
      <xdr:rowOff>57723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38</xdr:row>
      <xdr:rowOff>19050</xdr:rowOff>
    </xdr:from>
    <xdr:to>
      <xdr:col>16</xdr:col>
      <xdr:colOff>85725</xdr:colOff>
      <xdr:row>38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37</xdr:row>
      <xdr:rowOff>76773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33</xdr:row>
      <xdr:rowOff>95250</xdr:rowOff>
    </xdr:from>
    <xdr:to>
      <xdr:col>30</xdr:col>
      <xdr:colOff>85725</xdr:colOff>
      <xdr:row>36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4857750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34</xdr:row>
      <xdr:rowOff>38673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36</xdr:row>
      <xdr:rowOff>114300</xdr:rowOff>
    </xdr:from>
    <xdr:to>
      <xdr:col>30</xdr:col>
      <xdr:colOff>85725</xdr:colOff>
      <xdr:row>39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5305425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37</xdr:row>
      <xdr:rowOff>57723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29</xdr:row>
      <xdr:rowOff>9525</xdr:rowOff>
    </xdr:from>
    <xdr:to>
      <xdr:col>15</xdr:col>
      <xdr:colOff>266700</xdr:colOff>
      <xdr:row>30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29</xdr:row>
      <xdr:rowOff>573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30</xdr:row>
      <xdr:rowOff>95823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30</xdr:row>
      <xdr:rowOff>104775</xdr:rowOff>
    </xdr:from>
    <xdr:to>
      <xdr:col>15</xdr:col>
      <xdr:colOff>266700</xdr:colOff>
      <xdr:row>31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4438650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0</xdr:rowOff>
    </xdr:from>
    <xdr:to>
      <xdr:col>30</xdr:col>
      <xdr:colOff>85725</xdr:colOff>
      <xdr:row>30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27</xdr:row>
      <xdr:rowOff>104775</xdr:rowOff>
    </xdr:from>
    <xdr:to>
      <xdr:col>34</xdr:col>
      <xdr:colOff>76200</xdr:colOff>
      <xdr:row>29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27</xdr:row>
      <xdr:rowOff>76200</xdr:rowOff>
    </xdr:from>
    <xdr:ext cx="806375" cy="285206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32</xdr:row>
      <xdr:rowOff>104775</xdr:rowOff>
    </xdr:from>
    <xdr:to>
      <xdr:col>16</xdr:col>
      <xdr:colOff>180975</xdr:colOff>
      <xdr:row>34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32</xdr:row>
      <xdr:rowOff>123825</xdr:rowOff>
    </xdr:from>
    <xdr:to>
      <xdr:col>20</xdr:col>
      <xdr:colOff>257175</xdr:colOff>
      <xdr:row>34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161925</xdr:colOff>
      <xdr:row>11</xdr:row>
      <xdr:rowOff>33338</xdr:rowOff>
    </xdr:from>
    <xdr:to>
      <xdr:col>22</xdr:col>
      <xdr:colOff>238125</xdr:colOff>
      <xdr:row>11</xdr:row>
      <xdr:rowOff>46911</xdr:rowOff>
    </xdr:to>
    <xdr:cxnSp macro="">
      <xdr:nvCxnSpPr>
        <xdr:cNvPr id="61" name="AutoShape 113"/>
        <xdr:cNvCxnSpPr>
          <a:cxnSpLocks noChangeShapeType="1"/>
        </xdr:cNvCxnSpPr>
      </xdr:nvCxnSpPr>
      <xdr:spPr bwMode="auto">
        <a:xfrm flipV="1">
          <a:off x="4581525" y="2233613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9</xdr:row>
      <xdr:rowOff>85726</xdr:rowOff>
    </xdr:from>
    <xdr:to>
      <xdr:col>16</xdr:col>
      <xdr:colOff>180976</xdr:colOff>
      <xdr:row>12</xdr:row>
      <xdr:rowOff>114300</xdr:rowOff>
    </xdr:to>
    <xdr:sp macro="" textlink="">
      <xdr:nvSpPr>
        <xdr:cNvPr id="66" name="Rectangle 330"/>
        <xdr:cNvSpPr>
          <a:spLocks noChangeArrowheads="1"/>
        </xdr:cNvSpPr>
      </xdr:nvSpPr>
      <xdr:spPr bwMode="auto">
        <a:xfrm>
          <a:off x="3609976" y="2000251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</a:t>
          </a:r>
        </a:p>
      </xdr:txBody>
    </xdr:sp>
    <xdr:clientData/>
  </xdr:twoCellAnchor>
  <xdr:twoCellAnchor>
    <xdr:from>
      <xdr:col>22</xdr:col>
      <xdr:colOff>228600</xdr:colOff>
      <xdr:row>9</xdr:row>
      <xdr:rowOff>76201</xdr:rowOff>
    </xdr:from>
    <xdr:to>
      <xdr:col>29</xdr:col>
      <xdr:colOff>133350</xdr:colOff>
      <xdr:row>12</xdr:row>
      <xdr:rowOff>114301</xdr:rowOff>
    </xdr:to>
    <xdr:sp macro="" textlink="">
      <xdr:nvSpPr>
        <xdr:cNvPr id="67" name="AutoShape 365"/>
        <xdr:cNvSpPr>
          <a:spLocks noChangeArrowheads="1"/>
        </xdr:cNvSpPr>
      </xdr:nvSpPr>
      <xdr:spPr bwMode="auto">
        <a:xfrm>
          <a:off x="6305550" y="1990726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</xdr:col>
      <xdr:colOff>0</xdr:colOff>
      <xdr:row>9</xdr:row>
      <xdr:rowOff>66676</xdr:rowOff>
    </xdr:from>
    <xdr:to>
      <xdr:col>8</xdr:col>
      <xdr:colOff>180975</xdr:colOff>
      <xdr:row>12</xdr:row>
      <xdr:rowOff>104776</xdr:rowOff>
    </xdr:to>
    <xdr:sp macro="" textlink="">
      <xdr:nvSpPr>
        <xdr:cNvPr id="68" name="AutoShape 365"/>
        <xdr:cNvSpPr>
          <a:spLocks noChangeArrowheads="1"/>
        </xdr:cNvSpPr>
      </xdr:nvSpPr>
      <xdr:spPr bwMode="auto">
        <a:xfrm>
          <a:off x="552450" y="198120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150813</xdr:colOff>
      <xdr:row>11</xdr:row>
      <xdr:rowOff>14289</xdr:rowOff>
    </xdr:from>
    <xdr:to>
      <xdr:col>12</xdr:col>
      <xdr:colOff>219074</xdr:colOff>
      <xdr:row>11</xdr:row>
      <xdr:rowOff>23814</xdr:rowOff>
    </xdr:to>
    <xdr:cxnSp macro="">
      <xdr:nvCxnSpPr>
        <xdr:cNvPr id="69" name="AutoShape 113"/>
        <xdr:cNvCxnSpPr>
          <a:cxnSpLocks noChangeShapeType="1"/>
          <a:stCxn id="68" idx="3"/>
        </xdr:cNvCxnSpPr>
      </xdr:nvCxnSpPr>
      <xdr:spPr bwMode="auto">
        <a:xfrm>
          <a:off x="2084388" y="2214564"/>
          <a:ext cx="1449386" cy="9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2</xdr:col>
      <xdr:colOff>123825</xdr:colOff>
      <xdr:row>10</xdr:row>
      <xdr:rowOff>0</xdr:rowOff>
    </xdr:from>
    <xdr:ext cx="1276629" cy="318549"/>
    <xdr:sp macro="" textlink="">
      <xdr:nvSpPr>
        <xdr:cNvPr id="71" name="Text Box 367"/>
        <xdr:cNvSpPr txBox="1">
          <a:spLocks noChangeArrowheads="1"/>
        </xdr:cNvSpPr>
      </xdr:nvSpPr>
      <xdr:spPr bwMode="auto">
        <a:xfrm>
          <a:off x="676275" y="2057400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B10102C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顧客詳細取得要求電文</a:t>
          </a:r>
        </a:p>
      </xdr:txBody>
    </xdr:sp>
    <xdr:clientData/>
  </xdr:oneCellAnchor>
  <xdr:oneCellAnchor>
    <xdr:from>
      <xdr:col>23</xdr:col>
      <xdr:colOff>180975</xdr:colOff>
      <xdr:row>10</xdr:row>
      <xdr:rowOff>19050</xdr:rowOff>
    </xdr:from>
    <xdr:ext cx="1276629" cy="318549"/>
    <xdr:sp macro="" textlink="">
      <xdr:nvSpPr>
        <xdr:cNvPr id="72" name="Text Box 367"/>
        <xdr:cNvSpPr txBox="1">
          <a:spLocks noChangeArrowheads="1"/>
        </xdr:cNvSpPr>
      </xdr:nvSpPr>
      <xdr:spPr bwMode="auto">
        <a:xfrm>
          <a:off x="6534150" y="2076450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B10102P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顧客詳細取得応答電文</a:t>
          </a:r>
        </a:p>
      </xdr:txBody>
    </xdr:sp>
    <xdr:clientData/>
  </xdr:oneCellAnchor>
  <xdr:twoCellAnchor>
    <xdr:from>
      <xdr:col>13</xdr:col>
      <xdr:colOff>200025</xdr:colOff>
      <xdr:row>16</xdr:row>
      <xdr:rowOff>133350</xdr:rowOff>
    </xdr:from>
    <xdr:to>
      <xdr:col>16</xdr:col>
      <xdr:colOff>9525</xdr:colOff>
      <xdr:row>20</xdr:row>
      <xdr:rowOff>95250</xdr:rowOff>
    </xdr:to>
    <xdr:sp macro="" textlink="">
      <xdr:nvSpPr>
        <xdr:cNvPr id="73" name="AutoShape 91"/>
        <xdr:cNvSpPr>
          <a:spLocks noChangeArrowheads="1"/>
        </xdr:cNvSpPr>
      </xdr:nvSpPr>
      <xdr:spPr bwMode="auto">
        <a:xfrm>
          <a:off x="3790950" y="304800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14</xdr:col>
      <xdr:colOff>238126</xdr:colOff>
      <xdr:row>13</xdr:row>
      <xdr:rowOff>38099</xdr:rowOff>
    </xdr:from>
    <xdr:to>
      <xdr:col>14</xdr:col>
      <xdr:colOff>247650</xdr:colOff>
      <xdr:row>16</xdr:row>
      <xdr:rowOff>76198</xdr:rowOff>
    </xdr:to>
    <xdr:sp macro="" textlink="">
      <xdr:nvSpPr>
        <xdr:cNvPr id="75" name="Line 110"/>
        <xdr:cNvSpPr>
          <a:spLocks noChangeShapeType="1"/>
        </xdr:cNvSpPr>
      </xdr:nvSpPr>
      <xdr:spPr bwMode="auto">
        <a:xfrm flipH="1" flipV="1">
          <a:off x="4105276" y="2524124"/>
          <a:ext cx="9524" cy="46672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view="pageBreakPreview" zoomScaleNormal="100" zoomScaleSheetLayoutView="100" workbookViewId="0">
      <selection activeCell="J34" sqref="J34"/>
    </sheetView>
  </sheetViews>
  <sheetFormatPr defaultColWidth="8.83203125" defaultRowHeight="13.5"/>
  <cols>
    <col min="1" max="16384" width="8.83203125" style="3"/>
  </cols>
  <sheetData>
    <row r="1" spans="1:3" ht="13.5" customHeight="1">
      <c r="B1" s="4"/>
      <c r="C1" s="5"/>
    </row>
    <row r="2" spans="1:3" ht="19.5" customHeight="1">
      <c r="A2" s="6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7"/>
      <c r="H22" s="7"/>
    </row>
    <row r="23" spans="6:12" ht="17.25" customHeight="1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>
      <c r="F24" s="7"/>
      <c r="G24" s="7"/>
      <c r="H24" s="7"/>
      <c r="I24" s="37"/>
      <c r="J24" s="37"/>
      <c r="K24" s="37"/>
      <c r="L24" s="37"/>
    </row>
    <row r="25" spans="6:12" ht="18" customHeight="1">
      <c r="F25" s="7"/>
      <c r="G25" s="7"/>
      <c r="H25" s="7"/>
      <c r="I25" s="150">
        <f ca="1">IF(INDIRECT("変更履歴!D8")="","",MAX(INDIRECT("変更履歴!D8"):INDIRECT("変更履歴!F33")))</f>
        <v>43718</v>
      </c>
      <c r="J25" s="150"/>
      <c r="K25" s="150"/>
      <c r="L25" s="37"/>
    </row>
    <row r="26" spans="6:12" ht="13.5" customHeight="1">
      <c r="F26" s="7"/>
      <c r="G26" s="7"/>
      <c r="H26" s="7"/>
      <c r="I26" s="37"/>
      <c r="J26" s="37"/>
      <c r="K26" s="37"/>
      <c r="L26" s="37"/>
    </row>
    <row r="27" spans="6:12" ht="13.5" customHeight="1">
      <c r="F27" s="7"/>
      <c r="G27" s="7"/>
      <c r="H27" s="7"/>
      <c r="I27" s="37"/>
      <c r="J27" s="37"/>
      <c r="K27" s="37"/>
      <c r="L27" s="37"/>
    </row>
    <row r="28" spans="6:12" ht="13.5" customHeight="1">
      <c r="F28" s="9"/>
      <c r="G28" s="7"/>
      <c r="H28" s="7"/>
      <c r="I28" s="37"/>
      <c r="J28" s="37"/>
      <c r="K28" s="37"/>
      <c r="L28" s="37"/>
    </row>
    <row r="29" spans="6:12" ht="15" customHeight="1">
      <c r="F29" s="7"/>
      <c r="H29" s="7"/>
      <c r="I29" s="37"/>
      <c r="J29" s="37"/>
      <c r="K29" s="37"/>
      <c r="L29" s="37"/>
    </row>
    <row r="30" spans="6:12" ht="13.5" customHeight="1">
      <c r="F30" s="7"/>
      <c r="G30" s="10"/>
      <c r="H30" s="7"/>
      <c r="I30" s="37"/>
      <c r="J30" s="37"/>
      <c r="K30" s="37"/>
      <c r="L30" s="37"/>
    </row>
    <row r="31" spans="6:12" ht="18.75" customHeight="1">
      <c r="F31" s="7"/>
      <c r="G31" s="10"/>
      <c r="H31" s="7"/>
      <c r="I31" s="37"/>
      <c r="J31" s="37"/>
      <c r="K31" s="37"/>
      <c r="L31" s="37"/>
    </row>
    <row r="32" spans="6:12" ht="18.75">
      <c r="F32" s="7"/>
      <c r="G32" s="10"/>
      <c r="H32" s="7"/>
      <c r="I32" s="37"/>
      <c r="J32" s="38"/>
      <c r="K32" s="37"/>
      <c r="L32" s="37"/>
    </row>
    <row r="33" spans="6:19" ht="18.75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>
      <c r="F34" s="7"/>
      <c r="H34" s="7"/>
      <c r="I34" s="37"/>
      <c r="J34" s="38"/>
      <c r="K34" s="37"/>
      <c r="L34" s="39"/>
      <c r="M34" s="11"/>
      <c r="N34" s="11"/>
      <c r="O34" s="11"/>
      <c r="P34" s="11"/>
      <c r="Q34" s="98"/>
      <c r="R34" s="99"/>
      <c r="S34" s="99"/>
    </row>
    <row r="35" spans="6:19" ht="13.5" customHeight="1">
      <c r="O35" s="11"/>
      <c r="P35" s="11"/>
      <c r="Q35" s="99"/>
      <c r="R35" s="99"/>
      <c r="S35" s="99"/>
    </row>
    <row r="36" spans="6:19" ht="13.5" customHeight="1">
      <c r="O36" s="100"/>
      <c r="P36" s="99"/>
      <c r="Q36" s="100"/>
      <c r="R36" s="99"/>
      <c r="S36" s="97"/>
    </row>
    <row r="37" spans="6:19" ht="13.5" customHeight="1">
      <c r="O37" s="101"/>
      <c r="P37" s="102"/>
      <c r="Q37" s="101"/>
      <c r="R37" s="102"/>
      <c r="S37" s="101"/>
    </row>
    <row r="38" spans="6:19" ht="13.5" customHeight="1">
      <c r="O38" s="102"/>
      <c r="P38" s="102"/>
      <c r="Q38" s="102"/>
      <c r="R38" s="102"/>
      <c r="S38" s="102"/>
    </row>
    <row r="39" spans="6:19" ht="13.5" customHeight="1">
      <c r="O39" s="102"/>
      <c r="P39" s="102"/>
      <c r="Q39" s="102"/>
      <c r="R39" s="102"/>
      <c r="S39" s="102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activeCell="J8" sqref="J8:P8"/>
    </sheetView>
  </sheetViews>
  <sheetFormatPr defaultColWidth="4.83203125" defaultRowHeight="11.25"/>
  <cols>
    <col min="1" max="16384" width="4.83203125" style="22"/>
  </cols>
  <sheetData>
    <row r="1" spans="1:40" s="15" customFormat="1" ht="12" customHeight="1">
      <c r="A1" s="167" t="s">
        <v>0</v>
      </c>
      <c r="B1" s="168"/>
      <c r="C1" s="168"/>
      <c r="D1" s="169"/>
      <c r="E1" s="161" t="s">
        <v>73</v>
      </c>
      <c r="F1" s="162"/>
      <c r="G1" s="162"/>
      <c r="H1" s="162"/>
      <c r="I1" s="162"/>
      <c r="J1" s="162"/>
      <c r="K1" s="162"/>
      <c r="L1" s="162"/>
      <c r="M1" s="162"/>
      <c r="N1" s="163"/>
      <c r="O1" s="170" t="s">
        <v>2</v>
      </c>
      <c r="P1" s="171"/>
      <c r="Q1" s="171"/>
      <c r="R1" s="172"/>
      <c r="S1" s="179" t="s">
        <v>68</v>
      </c>
      <c r="T1" s="180"/>
      <c r="U1" s="180"/>
      <c r="V1" s="180"/>
      <c r="W1" s="180"/>
      <c r="X1" s="180"/>
      <c r="Y1" s="180"/>
      <c r="Z1" s="181"/>
      <c r="AA1" s="167" t="s">
        <v>10</v>
      </c>
      <c r="AB1" s="169"/>
      <c r="AC1" s="151" t="str">
        <f>IF(AF8="","",AF8)</f>
        <v>TIS</v>
      </c>
      <c r="AD1" s="152"/>
      <c r="AE1" s="152"/>
      <c r="AF1" s="153"/>
      <c r="AG1" s="154">
        <f>IF(D8="","",D8)</f>
        <v>43718</v>
      </c>
      <c r="AH1" s="155"/>
      <c r="AI1" s="156"/>
      <c r="AJ1" s="13"/>
      <c r="AK1" s="13"/>
      <c r="AL1" s="13"/>
      <c r="AM1" s="13"/>
      <c r="AN1" s="14"/>
    </row>
    <row r="2" spans="1:40" s="15" customFormat="1" ht="12" customHeight="1">
      <c r="A2" s="167" t="s">
        <v>1</v>
      </c>
      <c r="B2" s="168"/>
      <c r="C2" s="168"/>
      <c r="D2" s="169"/>
      <c r="E2" s="161" t="s">
        <v>74</v>
      </c>
      <c r="F2" s="162"/>
      <c r="G2" s="162"/>
      <c r="H2" s="162"/>
      <c r="I2" s="162"/>
      <c r="J2" s="162"/>
      <c r="K2" s="162"/>
      <c r="L2" s="162"/>
      <c r="M2" s="162"/>
      <c r="N2" s="163"/>
      <c r="O2" s="173"/>
      <c r="P2" s="174"/>
      <c r="Q2" s="174"/>
      <c r="R2" s="175"/>
      <c r="S2" s="182"/>
      <c r="T2" s="183"/>
      <c r="U2" s="183"/>
      <c r="V2" s="183"/>
      <c r="W2" s="183"/>
      <c r="X2" s="183"/>
      <c r="Y2" s="183"/>
      <c r="Z2" s="184"/>
      <c r="AA2" s="167" t="s">
        <v>11</v>
      </c>
      <c r="AB2" s="169"/>
      <c r="AC2" s="164" t="str">
        <f ca="1">IF(COUNTA(AF9:AF33)&lt;&gt;0,INDIRECT("AF"&amp;(COUNTA(AF9:AF33)+8)),"")</f>
        <v/>
      </c>
      <c r="AD2" s="165"/>
      <c r="AE2" s="165"/>
      <c r="AF2" s="166"/>
      <c r="AG2" s="154" t="str">
        <f>IF(D9="","",MAX(D9:F33))</f>
        <v/>
      </c>
      <c r="AH2" s="155"/>
      <c r="AI2" s="156"/>
      <c r="AJ2" s="13"/>
      <c r="AK2" s="13"/>
      <c r="AL2" s="13"/>
      <c r="AM2" s="13"/>
      <c r="AN2" s="13"/>
    </row>
    <row r="3" spans="1:40" s="15" customFormat="1" ht="12" customHeight="1">
      <c r="A3" s="167" t="s">
        <v>3</v>
      </c>
      <c r="B3" s="168"/>
      <c r="C3" s="168"/>
      <c r="D3" s="169"/>
      <c r="E3" s="161" t="s">
        <v>75</v>
      </c>
      <c r="F3" s="162"/>
      <c r="G3" s="162"/>
      <c r="H3" s="162"/>
      <c r="I3" s="162"/>
      <c r="J3" s="162"/>
      <c r="K3" s="162"/>
      <c r="L3" s="162"/>
      <c r="M3" s="162"/>
      <c r="N3" s="163"/>
      <c r="O3" s="176"/>
      <c r="P3" s="177"/>
      <c r="Q3" s="177"/>
      <c r="R3" s="178"/>
      <c r="S3" s="185"/>
      <c r="T3" s="186"/>
      <c r="U3" s="186"/>
      <c r="V3" s="186"/>
      <c r="W3" s="186"/>
      <c r="X3" s="186"/>
      <c r="Y3" s="186"/>
      <c r="Z3" s="187"/>
      <c r="AA3" s="167"/>
      <c r="AB3" s="169"/>
      <c r="AC3" s="151"/>
      <c r="AD3" s="152"/>
      <c r="AE3" s="152"/>
      <c r="AF3" s="153"/>
      <c r="AG3" s="154"/>
      <c r="AH3" s="155"/>
      <c r="AI3" s="156"/>
      <c r="AJ3" s="13"/>
      <c r="AK3" s="13"/>
      <c r="AL3" s="13"/>
      <c r="AM3" s="13"/>
      <c r="AN3" s="13"/>
    </row>
    <row r="5" spans="1:40" s="16" customFormat="1" ht="22.5" customHeight="1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>
      <c r="A7" s="20" t="s">
        <v>14</v>
      </c>
      <c r="B7" s="157" t="s">
        <v>4</v>
      </c>
      <c r="C7" s="158"/>
      <c r="D7" s="157" t="s">
        <v>5</v>
      </c>
      <c r="E7" s="159"/>
      <c r="F7" s="158"/>
      <c r="G7" s="157" t="s">
        <v>6</v>
      </c>
      <c r="H7" s="159"/>
      <c r="I7" s="158"/>
      <c r="J7" s="160" t="s">
        <v>64</v>
      </c>
      <c r="K7" s="159"/>
      <c r="L7" s="159"/>
      <c r="M7" s="159"/>
      <c r="N7" s="159"/>
      <c r="O7" s="159"/>
      <c r="P7" s="158"/>
      <c r="Q7" s="157" t="s">
        <v>7</v>
      </c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8"/>
      <c r="AF7" s="157" t="s">
        <v>8</v>
      </c>
      <c r="AG7" s="159"/>
      <c r="AH7" s="159"/>
      <c r="AI7" s="158"/>
    </row>
    <row r="8" spans="1:40" s="21" customFormat="1" ht="15" customHeight="1" thickTop="1">
      <c r="A8" s="117">
        <v>1</v>
      </c>
      <c r="B8" s="200" t="s">
        <v>70</v>
      </c>
      <c r="C8" s="201"/>
      <c r="D8" s="202">
        <v>43718</v>
      </c>
      <c r="E8" s="203"/>
      <c r="F8" s="204"/>
      <c r="G8" s="205" t="s">
        <v>71</v>
      </c>
      <c r="H8" s="206"/>
      <c r="I8" s="201"/>
      <c r="J8" s="207"/>
      <c r="K8" s="208"/>
      <c r="L8" s="208"/>
      <c r="M8" s="208"/>
      <c r="N8" s="208"/>
      <c r="O8" s="208"/>
      <c r="P8" s="209"/>
      <c r="Q8" s="211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3"/>
      <c r="AF8" s="210" t="s">
        <v>72</v>
      </c>
      <c r="AG8" s="208"/>
      <c r="AH8" s="208"/>
      <c r="AI8" s="209"/>
    </row>
    <row r="9" spans="1:40" s="21" customFormat="1" ht="15" customHeight="1">
      <c r="A9" s="118"/>
      <c r="B9" s="188"/>
      <c r="C9" s="189"/>
      <c r="D9" s="190"/>
      <c r="E9" s="191"/>
      <c r="F9" s="192"/>
      <c r="G9" s="190"/>
      <c r="H9" s="193"/>
      <c r="I9" s="189"/>
      <c r="J9" s="194"/>
      <c r="K9" s="195"/>
      <c r="L9" s="195"/>
      <c r="M9" s="195"/>
      <c r="N9" s="195"/>
      <c r="O9" s="195"/>
      <c r="P9" s="196"/>
      <c r="Q9" s="197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9"/>
      <c r="AF9" s="194"/>
      <c r="AG9" s="195"/>
      <c r="AH9" s="195"/>
      <c r="AI9" s="196"/>
    </row>
    <row r="10" spans="1:40" s="21" customFormat="1" ht="15" customHeight="1">
      <c r="A10" s="118"/>
      <c r="B10" s="188"/>
      <c r="C10" s="189"/>
      <c r="D10" s="190"/>
      <c r="E10" s="191"/>
      <c r="F10" s="192"/>
      <c r="G10" s="188"/>
      <c r="H10" s="193"/>
      <c r="I10" s="189"/>
      <c r="J10" s="194"/>
      <c r="K10" s="195"/>
      <c r="L10" s="195"/>
      <c r="M10" s="195"/>
      <c r="N10" s="195"/>
      <c r="O10" s="195"/>
      <c r="P10" s="196"/>
      <c r="Q10" s="197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9"/>
      <c r="AF10" s="194"/>
      <c r="AG10" s="195"/>
      <c r="AH10" s="195"/>
      <c r="AI10" s="196"/>
    </row>
    <row r="11" spans="1:40" s="21" customFormat="1" ht="15" customHeight="1">
      <c r="A11" s="118"/>
      <c r="B11" s="188"/>
      <c r="C11" s="189"/>
      <c r="D11" s="190"/>
      <c r="E11" s="191"/>
      <c r="F11" s="192"/>
      <c r="G11" s="188"/>
      <c r="H11" s="193"/>
      <c r="I11" s="189"/>
      <c r="J11" s="194"/>
      <c r="K11" s="195"/>
      <c r="L11" s="195"/>
      <c r="M11" s="195"/>
      <c r="N11" s="195"/>
      <c r="O11" s="195"/>
      <c r="P11" s="196"/>
      <c r="Q11" s="197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9"/>
      <c r="AF11" s="194"/>
      <c r="AG11" s="195"/>
      <c r="AH11" s="195"/>
      <c r="AI11" s="196"/>
    </row>
    <row r="12" spans="1:40" s="21" customFormat="1" ht="15" customHeight="1">
      <c r="A12" s="118"/>
      <c r="B12" s="188"/>
      <c r="C12" s="189"/>
      <c r="D12" s="190"/>
      <c r="E12" s="191"/>
      <c r="F12" s="192"/>
      <c r="G12" s="188"/>
      <c r="H12" s="193"/>
      <c r="I12" s="189"/>
      <c r="J12" s="194"/>
      <c r="K12" s="195"/>
      <c r="L12" s="195"/>
      <c r="M12" s="195"/>
      <c r="N12" s="195"/>
      <c r="O12" s="195"/>
      <c r="P12" s="196"/>
      <c r="Q12" s="197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9"/>
      <c r="AF12" s="194"/>
      <c r="AG12" s="195"/>
      <c r="AH12" s="195"/>
      <c r="AI12" s="196"/>
    </row>
    <row r="13" spans="1:40" s="21" customFormat="1" ht="15" customHeight="1">
      <c r="A13" s="118"/>
      <c r="B13" s="188"/>
      <c r="C13" s="189"/>
      <c r="D13" s="190"/>
      <c r="E13" s="191"/>
      <c r="F13" s="192"/>
      <c r="G13" s="188"/>
      <c r="H13" s="193"/>
      <c r="I13" s="189"/>
      <c r="J13" s="194"/>
      <c r="K13" s="195"/>
      <c r="L13" s="195"/>
      <c r="M13" s="195"/>
      <c r="N13" s="195"/>
      <c r="O13" s="195"/>
      <c r="P13" s="196"/>
      <c r="Q13" s="197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9"/>
      <c r="AF13" s="194"/>
      <c r="AG13" s="195"/>
      <c r="AH13" s="195"/>
      <c r="AI13" s="196"/>
    </row>
    <row r="14" spans="1:40" s="21" customFormat="1" ht="15" customHeight="1">
      <c r="A14" s="118"/>
      <c r="B14" s="188"/>
      <c r="C14" s="189"/>
      <c r="D14" s="190"/>
      <c r="E14" s="191"/>
      <c r="F14" s="192"/>
      <c r="G14" s="188"/>
      <c r="H14" s="193"/>
      <c r="I14" s="189"/>
      <c r="J14" s="194"/>
      <c r="K14" s="195"/>
      <c r="L14" s="195"/>
      <c r="M14" s="195"/>
      <c r="N14" s="195"/>
      <c r="O14" s="195"/>
      <c r="P14" s="196"/>
      <c r="Q14" s="197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9"/>
      <c r="AF14" s="194"/>
      <c r="AG14" s="195"/>
      <c r="AH14" s="195"/>
      <c r="AI14" s="196"/>
    </row>
    <row r="15" spans="1:40" s="21" customFormat="1" ht="15" customHeight="1">
      <c r="A15" s="118"/>
      <c r="B15" s="188"/>
      <c r="C15" s="189"/>
      <c r="D15" s="190"/>
      <c r="E15" s="191"/>
      <c r="F15" s="192"/>
      <c r="G15" s="188"/>
      <c r="H15" s="193"/>
      <c r="I15" s="189"/>
      <c r="J15" s="194"/>
      <c r="K15" s="195"/>
      <c r="L15" s="195"/>
      <c r="M15" s="195"/>
      <c r="N15" s="195"/>
      <c r="O15" s="195"/>
      <c r="P15" s="196"/>
      <c r="Q15" s="197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9"/>
      <c r="AF15" s="194"/>
      <c r="AG15" s="195"/>
      <c r="AH15" s="195"/>
      <c r="AI15" s="196"/>
    </row>
    <row r="16" spans="1:40" s="21" customFormat="1" ht="15" customHeight="1">
      <c r="A16" s="118"/>
      <c r="B16" s="188"/>
      <c r="C16" s="189"/>
      <c r="D16" s="190"/>
      <c r="E16" s="191"/>
      <c r="F16" s="192"/>
      <c r="G16" s="188"/>
      <c r="H16" s="193"/>
      <c r="I16" s="189"/>
      <c r="J16" s="194"/>
      <c r="K16" s="195"/>
      <c r="L16" s="195"/>
      <c r="M16" s="195"/>
      <c r="N16" s="195"/>
      <c r="O16" s="195"/>
      <c r="P16" s="196"/>
      <c r="Q16" s="197"/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9"/>
      <c r="AF16" s="194"/>
      <c r="AG16" s="195"/>
      <c r="AH16" s="195"/>
      <c r="AI16" s="196"/>
    </row>
    <row r="17" spans="1:35" s="21" customFormat="1" ht="15" customHeight="1">
      <c r="A17" s="118"/>
      <c r="B17" s="188"/>
      <c r="C17" s="189"/>
      <c r="D17" s="190"/>
      <c r="E17" s="191"/>
      <c r="F17" s="192"/>
      <c r="G17" s="188"/>
      <c r="H17" s="193"/>
      <c r="I17" s="189"/>
      <c r="J17" s="194"/>
      <c r="K17" s="195"/>
      <c r="L17" s="195"/>
      <c r="M17" s="195"/>
      <c r="N17" s="195"/>
      <c r="O17" s="195"/>
      <c r="P17" s="196"/>
      <c r="Q17" s="197"/>
      <c r="R17" s="198"/>
      <c r="S17" s="198"/>
      <c r="T17" s="198"/>
      <c r="U17" s="198"/>
      <c r="V17" s="198"/>
      <c r="W17" s="198"/>
      <c r="X17" s="198"/>
      <c r="Y17" s="198"/>
      <c r="Z17" s="198"/>
      <c r="AA17" s="198"/>
      <c r="AB17" s="198"/>
      <c r="AC17" s="198"/>
      <c r="AD17" s="198"/>
      <c r="AE17" s="199"/>
      <c r="AF17" s="194"/>
      <c r="AG17" s="195"/>
      <c r="AH17" s="195"/>
      <c r="AI17" s="196"/>
    </row>
    <row r="18" spans="1:35" s="21" customFormat="1" ht="15" customHeight="1">
      <c r="A18" s="118"/>
      <c r="B18" s="188"/>
      <c r="C18" s="189"/>
      <c r="D18" s="190"/>
      <c r="E18" s="191"/>
      <c r="F18" s="192"/>
      <c r="G18" s="188"/>
      <c r="H18" s="193"/>
      <c r="I18" s="189"/>
      <c r="J18" s="194"/>
      <c r="K18" s="195"/>
      <c r="L18" s="195"/>
      <c r="M18" s="195"/>
      <c r="N18" s="195"/>
      <c r="O18" s="195"/>
      <c r="P18" s="196"/>
      <c r="Q18" s="197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9"/>
      <c r="AF18" s="194"/>
      <c r="AG18" s="195"/>
      <c r="AH18" s="195"/>
      <c r="AI18" s="196"/>
    </row>
    <row r="19" spans="1:35" s="21" customFormat="1" ht="15" customHeight="1">
      <c r="A19" s="118"/>
      <c r="B19" s="188"/>
      <c r="C19" s="189"/>
      <c r="D19" s="190"/>
      <c r="E19" s="191"/>
      <c r="F19" s="192"/>
      <c r="G19" s="188"/>
      <c r="H19" s="193"/>
      <c r="I19" s="189"/>
      <c r="J19" s="194"/>
      <c r="K19" s="195"/>
      <c r="L19" s="195"/>
      <c r="M19" s="195"/>
      <c r="N19" s="195"/>
      <c r="O19" s="195"/>
      <c r="P19" s="196"/>
      <c r="Q19" s="197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9"/>
      <c r="AF19" s="194"/>
      <c r="AG19" s="195"/>
      <c r="AH19" s="195"/>
      <c r="AI19" s="196"/>
    </row>
    <row r="20" spans="1:35" s="21" customFormat="1" ht="15" customHeight="1">
      <c r="A20" s="118"/>
      <c r="B20" s="188"/>
      <c r="C20" s="189"/>
      <c r="D20" s="190"/>
      <c r="E20" s="191"/>
      <c r="F20" s="192"/>
      <c r="G20" s="188"/>
      <c r="H20" s="193"/>
      <c r="I20" s="189"/>
      <c r="J20" s="194"/>
      <c r="K20" s="195"/>
      <c r="L20" s="195"/>
      <c r="M20" s="195"/>
      <c r="N20" s="195"/>
      <c r="O20" s="195"/>
      <c r="P20" s="196"/>
      <c r="Q20" s="197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9"/>
      <c r="AF20" s="194"/>
      <c r="AG20" s="195"/>
      <c r="AH20" s="195"/>
      <c r="AI20" s="196"/>
    </row>
    <row r="21" spans="1:35" s="21" customFormat="1" ht="15" customHeight="1">
      <c r="A21" s="118"/>
      <c r="B21" s="188"/>
      <c r="C21" s="189"/>
      <c r="D21" s="190"/>
      <c r="E21" s="191"/>
      <c r="F21" s="192"/>
      <c r="G21" s="188"/>
      <c r="H21" s="193"/>
      <c r="I21" s="189"/>
      <c r="J21" s="194"/>
      <c r="K21" s="195"/>
      <c r="L21" s="195"/>
      <c r="M21" s="195"/>
      <c r="N21" s="195"/>
      <c r="O21" s="195"/>
      <c r="P21" s="196"/>
      <c r="Q21" s="197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9"/>
      <c r="AF21" s="194"/>
      <c r="AG21" s="195"/>
      <c r="AH21" s="195"/>
      <c r="AI21" s="196"/>
    </row>
    <row r="22" spans="1:35" s="21" customFormat="1" ht="15" customHeight="1">
      <c r="A22" s="118"/>
      <c r="B22" s="188"/>
      <c r="C22" s="189"/>
      <c r="D22" s="190"/>
      <c r="E22" s="191"/>
      <c r="F22" s="192"/>
      <c r="G22" s="188"/>
      <c r="H22" s="193"/>
      <c r="I22" s="189"/>
      <c r="J22" s="194"/>
      <c r="K22" s="195"/>
      <c r="L22" s="195"/>
      <c r="M22" s="195"/>
      <c r="N22" s="195"/>
      <c r="O22" s="195"/>
      <c r="P22" s="196"/>
      <c r="Q22" s="197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9"/>
      <c r="AF22" s="194"/>
      <c r="AG22" s="195"/>
      <c r="AH22" s="195"/>
      <c r="AI22" s="196"/>
    </row>
    <row r="23" spans="1:35" s="21" customFormat="1" ht="15" customHeight="1">
      <c r="A23" s="118"/>
      <c r="B23" s="188"/>
      <c r="C23" s="189"/>
      <c r="D23" s="190"/>
      <c r="E23" s="191"/>
      <c r="F23" s="192"/>
      <c r="G23" s="188"/>
      <c r="H23" s="193"/>
      <c r="I23" s="189"/>
      <c r="J23" s="194"/>
      <c r="K23" s="195"/>
      <c r="L23" s="195"/>
      <c r="M23" s="195"/>
      <c r="N23" s="195"/>
      <c r="O23" s="195"/>
      <c r="P23" s="196"/>
      <c r="Q23" s="197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9"/>
      <c r="AF23" s="194"/>
      <c r="AG23" s="195"/>
      <c r="AH23" s="195"/>
      <c r="AI23" s="196"/>
    </row>
    <row r="24" spans="1:35" s="21" customFormat="1" ht="15" customHeight="1">
      <c r="A24" s="118"/>
      <c r="B24" s="188"/>
      <c r="C24" s="189"/>
      <c r="D24" s="190"/>
      <c r="E24" s="191"/>
      <c r="F24" s="192"/>
      <c r="G24" s="188"/>
      <c r="H24" s="193"/>
      <c r="I24" s="189"/>
      <c r="J24" s="194"/>
      <c r="K24" s="195"/>
      <c r="L24" s="195"/>
      <c r="M24" s="195"/>
      <c r="N24" s="195"/>
      <c r="O24" s="195"/>
      <c r="P24" s="196"/>
      <c r="Q24" s="197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9"/>
      <c r="AF24" s="194"/>
      <c r="AG24" s="195"/>
      <c r="AH24" s="195"/>
      <c r="AI24" s="196"/>
    </row>
    <row r="25" spans="1:35" s="21" customFormat="1" ht="15" customHeight="1">
      <c r="A25" s="118"/>
      <c r="B25" s="188"/>
      <c r="C25" s="189"/>
      <c r="D25" s="190"/>
      <c r="E25" s="191"/>
      <c r="F25" s="192"/>
      <c r="G25" s="188"/>
      <c r="H25" s="193"/>
      <c r="I25" s="189"/>
      <c r="J25" s="194"/>
      <c r="K25" s="195"/>
      <c r="L25" s="195"/>
      <c r="M25" s="195"/>
      <c r="N25" s="195"/>
      <c r="O25" s="195"/>
      <c r="P25" s="196"/>
      <c r="Q25" s="197"/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  <c r="AD25" s="198"/>
      <c r="AE25" s="199"/>
      <c r="AF25" s="194"/>
      <c r="AG25" s="195"/>
      <c r="AH25" s="195"/>
      <c r="AI25" s="196"/>
    </row>
    <row r="26" spans="1:35" s="21" customFormat="1" ht="15" customHeight="1">
      <c r="A26" s="118"/>
      <c r="B26" s="188"/>
      <c r="C26" s="189"/>
      <c r="D26" s="190"/>
      <c r="E26" s="191"/>
      <c r="F26" s="192"/>
      <c r="G26" s="188"/>
      <c r="H26" s="193"/>
      <c r="I26" s="189"/>
      <c r="J26" s="194"/>
      <c r="K26" s="195"/>
      <c r="L26" s="195"/>
      <c r="M26" s="195"/>
      <c r="N26" s="195"/>
      <c r="O26" s="195"/>
      <c r="P26" s="196"/>
      <c r="Q26" s="197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9"/>
      <c r="AF26" s="194"/>
      <c r="AG26" s="195"/>
      <c r="AH26" s="195"/>
      <c r="AI26" s="196"/>
    </row>
    <row r="27" spans="1:35" s="21" customFormat="1" ht="15" customHeight="1">
      <c r="A27" s="118"/>
      <c r="B27" s="188"/>
      <c r="C27" s="189"/>
      <c r="D27" s="190"/>
      <c r="E27" s="191"/>
      <c r="F27" s="192"/>
      <c r="G27" s="188"/>
      <c r="H27" s="193"/>
      <c r="I27" s="189"/>
      <c r="J27" s="194"/>
      <c r="K27" s="195"/>
      <c r="L27" s="195"/>
      <c r="M27" s="195"/>
      <c r="N27" s="195"/>
      <c r="O27" s="195"/>
      <c r="P27" s="196"/>
      <c r="Q27" s="197"/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  <c r="AC27" s="198"/>
      <c r="AD27" s="198"/>
      <c r="AE27" s="199"/>
      <c r="AF27" s="194"/>
      <c r="AG27" s="195"/>
      <c r="AH27" s="195"/>
      <c r="AI27" s="196"/>
    </row>
    <row r="28" spans="1:35" s="21" customFormat="1" ht="15" customHeight="1">
      <c r="A28" s="118"/>
      <c r="B28" s="188"/>
      <c r="C28" s="189"/>
      <c r="D28" s="190"/>
      <c r="E28" s="191"/>
      <c r="F28" s="192"/>
      <c r="G28" s="188"/>
      <c r="H28" s="193"/>
      <c r="I28" s="189"/>
      <c r="J28" s="194"/>
      <c r="K28" s="195"/>
      <c r="L28" s="195"/>
      <c r="M28" s="195"/>
      <c r="N28" s="195"/>
      <c r="O28" s="195"/>
      <c r="P28" s="196"/>
      <c r="Q28" s="197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9"/>
      <c r="AF28" s="194"/>
      <c r="AG28" s="195"/>
      <c r="AH28" s="195"/>
      <c r="AI28" s="196"/>
    </row>
    <row r="29" spans="1:35" s="21" customFormat="1" ht="15" customHeight="1">
      <c r="A29" s="118"/>
      <c r="B29" s="188"/>
      <c r="C29" s="189"/>
      <c r="D29" s="190"/>
      <c r="E29" s="191"/>
      <c r="F29" s="192"/>
      <c r="G29" s="188"/>
      <c r="H29" s="193"/>
      <c r="I29" s="189"/>
      <c r="J29" s="194"/>
      <c r="K29" s="195"/>
      <c r="L29" s="195"/>
      <c r="M29" s="195"/>
      <c r="N29" s="195"/>
      <c r="O29" s="195"/>
      <c r="P29" s="196"/>
      <c r="Q29" s="197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9"/>
      <c r="AF29" s="194"/>
      <c r="AG29" s="195"/>
      <c r="AH29" s="195"/>
      <c r="AI29" s="196"/>
    </row>
    <row r="30" spans="1:35" s="21" customFormat="1" ht="15" customHeight="1">
      <c r="A30" s="118"/>
      <c r="B30" s="188"/>
      <c r="C30" s="189"/>
      <c r="D30" s="190"/>
      <c r="E30" s="191"/>
      <c r="F30" s="192"/>
      <c r="G30" s="188"/>
      <c r="H30" s="193"/>
      <c r="I30" s="189"/>
      <c r="J30" s="194"/>
      <c r="K30" s="195"/>
      <c r="L30" s="195"/>
      <c r="M30" s="195"/>
      <c r="N30" s="195"/>
      <c r="O30" s="195"/>
      <c r="P30" s="196"/>
      <c r="Q30" s="197"/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9"/>
      <c r="AF30" s="194"/>
      <c r="AG30" s="195"/>
      <c r="AH30" s="195"/>
      <c r="AI30" s="196"/>
    </row>
    <row r="31" spans="1:35" s="21" customFormat="1" ht="15" customHeight="1">
      <c r="A31" s="118"/>
      <c r="B31" s="188"/>
      <c r="C31" s="189"/>
      <c r="D31" s="190"/>
      <c r="E31" s="191"/>
      <c r="F31" s="192"/>
      <c r="G31" s="188"/>
      <c r="H31" s="193"/>
      <c r="I31" s="189"/>
      <c r="J31" s="194"/>
      <c r="K31" s="195"/>
      <c r="L31" s="195"/>
      <c r="M31" s="195"/>
      <c r="N31" s="195"/>
      <c r="O31" s="195"/>
      <c r="P31" s="196"/>
      <c r="Q31" s="197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9"/>
      <c r="AF31" s="194"/>
      <c r="AG31" s="195"/>
      <c r="AH31" s="195"/>
      <c r="AI31" s="196"/>
    </row>
    <row r="32" spans="1:35" s="21" customFormat="1" ht="15" customHeight="1">
      <c r="A32" s="118"/>
      <c r="B32" s="188"/>
      <c r="C32" s="189"/>
      <c r="D32" s="190"/>
      <c r="E32" s="191"/>
      <c r="F32" s="192"/>
      <c r="G32" s="188"/>
      <c r="H32" s="193"/>
      <c r="I32" s="189"/>
      <c r="J32" s="194"/>
      <c r="K32" s="214"/>
      <c r="L32" s="195"/>
      <c r="M32" s="195"/>
      <c r="N32" s="195"/>
      <c r="O32" s="195"/>
      <c r="P32" s="196"/>
      <c r="Q32" s="197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9"/>
      <c r="AF32" s="194"/>
      <c r="AG32" s="195"/>
      <c r="AH32" s="195"/>
      <c r="AI32" s="196"/>
    </row>
    <row r="33" spans="1:35" s="21" customFormat="1" ht="15" customHeight="1">
      <c r="A33" s="118"/>
      <c r="B33" s="188"/>
      <c r="C33" s="189"/>
      <c r="D33" s="190"/>
      <c r="E33" s="191"/>
      <c r="F33" s="192"/>
      <c r="G33" s="188"/>
      <c r="H33" s="193"/>
      <c r="I33" s="189"/>
      <c r="J33" s="194"/>
      <c r="K33" s="195"/>
      <c r="L33" s="195"/>
      <c r="M33" s="195"/>
      <c r="N33" s="195"/>
      <c r="O33" s="195"/>
      <c r="P33" s="196"/>
      <c r="Q33" s="197"/>
      <c r="R33" s="198"/>
      <c r="S33" s="198"/>
      <c r="T33" s="198"/>
      <c r="U33" s="198"/>
      <c r="V33" s="198"/>
      <c r="W33" s="198"/>
      <c r="X33" s="198"/>
      <c r="Y33" s="198"/>
      <c r="Z33" s="198"/>
      <c r="AA33" s="198"/>
      <c r="AB33" s="198"/>
      <c r="AC33" s="198"/>
      <c r="AD33" s="198"/>
      <c r="AE33" s="199"/>
      <c r="AF33" s="194"/>
      <c r="AG33" s="195"/>
      <c r="AH33" s="195"/>
      <c r="AI33" s="196"/>
    </row>
    <row r="34" spans="1:35" ht="14.25">
      <c r="K34" s="23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5" customWidth="1"/>
    <col min="18" max="33" width="4.83203125" style="54" customWidth="1"/>
    <col min="34" max="34" width="4.83203125" style="75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2" customFormat="1" ht="12" customHeight="1">
      <c r="A1" s="215" t="s">
        <v>0</v>
      </c>
      <c r="B1" s="216"/>
      <c r="C1" s="216"/>
      <c r="D1" s="217"/>
      <c r="E1" s="161" t="str">
        <f ca="1">IF(INDIRECT("変更履歴!E1")&lt;&gt;"",INDIRECT("変更履歴!E1"),"")</f>
        <v>サンプルプロジェクト</v>
      </c>
      <c r="F1" s="162"/>
      <c r="G1" s="162"/>
      <c r="H1" s="162"/>
      <c r="I1" s="162"/>
      <c r="J1" s="162"/>
      <c r="K1" s="162"/>
      <c r="L1" s="162"/>
      <c r="M1" s="162"/>
      <c r="N1" s="163"/>
      <c r="O1" s="218" t="s">
        <v>52</v>
      </c>
      <c r="P1" s="219"/>
      <c r="Q1" s="219"/>
      <c r="R1" s="220"/>
      <c r="S1" s="230" t="str">
        <f ca="1">IF(INDIRECT("変更履歴!S1")&lt;&gt;"",INDIRECT("変更履歴!S1"),"")</f>
        <v xml:space="preserve">システム機能設計書(Webサービス)       </v>
      </c>
      <c r="T1" s="231"/>
      <c r="U1" s="231"/>
      <c r="V1" s="231"/>
      <c r="W1" s="231"/>
      <c r="X1" s="231"/>
      <c r="Y1" s="231"/>
      <c r="Z1" s="232"/>
      <c r="AA1" s="215" t="s">
        <v>16</v>
      </c>
      <c r="AB1" s="217"/>
      <c r="AC1" s="151" t="str">
        <f ca="1">IF(INDIRECT("変更履歴!AC1")&lt;&gt;"",INDIRECT("変更履歴!AC1"),"")</f>
        <v>TIS</v>
      </c>
      <c r="AD1" s="152"/>
      <c r="AE1" s="152"/>
      <c r="AF1" s="153"/>
      <c r="AG1" s="227">
        <f ca="1">IF(INDIRECT("変更履歴!AG1")&lt;&gt;"",INDIRECT("変更履歴!AG1"),"")</f>
        <v>43718</v>
      </c>
      <c r="AH1" s="228"/>
      <c r="AI1" s="229"/>
    </row>
    <row r="2" spans="1:35" s="42" customFormat="1" ht="12" customHeight="1">
      <c r="A2" s="215" t="s">
        <v>1</v>
      </c>
      <c r="B2" s="216"/>
      <c r="C2" s="216"/>
      <c r="D2" s="217"/>
      <c r="E2" s="161" t="str">
        <f ca="1">IF(INDIRECT("変更履歴!E2")&lt;&gt;"",INDIRECT("変更履歴!E2"),"")</f>
        <v>サンプルシステム</v>
      </c>
      <c r="F2" s="162"/>
      <c r="G2" s="162"/>
      <c r="H2" s="162"/>
      <c r="I2" s="162"/>
      <c r="J2" s="162"/>
      <c r="K2" s="162"/>
      <c r="L2" s="162"/>
      <c r="M2" s="162"/>
      <c r="N2" s="163"/>
      <c r="O2" s="221"/>
      <c r="P2" s="222"/>
      <c r="Q2" s="222"/>
      <c r="R2" s="223"/>
      <c r="S2" s="233"/>
      <c r="T2" s="234"/>
      <c r="U2" s="234"/>
      <c r="V2" s="234"/>
      <c r="W2" s="234"/>
      <c r="X2" s="234"/>
      <c r="Y2" s="234"/>
      <c r="Z2" s="235"/>
      <c r="AA2" s="215" t="s">
        <v>17</v>
      </c>
      <c r="AB2" s="217"/>
      <c r="AC2" s="151" t="str">
        <f ca="1">IF(INDIRECT("変更履歴!AC2")&lt;&gt;"",INDIRECT("変更履歴!AC2"),"")</f>
        <v/>
      </c>
      <c r="AD2" s="152"/>
      <c r="AE2" s="152"/>
      <c r="AF2" s="153"/>
      <c r="AG2" s="227" t="str">
        <f ca="1">IF(INDIRECT("変更履歴!AG2")&lt;&gt;"",INDIRECT("変更履歴!AG2"),"")</f>
        <v/>
      </c>
      <c r="AH2" s="228"/>
      <c r="AI2" s="229"/>
    </row>
    <row r="3" spans="1:35" s="42" customFormat="1" ht="12" customHeight="1">
      <c r="A3" s="215" t="s">
        <v>3</v>
      </c>
      <c r="B3" s="216"/>
      <c r="C3" s="216"/>
      <c r="D3" s="217"/>
      <c r="E3" s="161" t="str">
        <f ca="1">IF(INDIRECT("変更履歴!E3")&lt;&gt;"",INDIRECT("変更履歴!E3"),"")</f>
        <v>顧客管理システム</v>
      </c>
      <c r="F3" s="162"/>
      <c r="G3" s="162"/>
      <c r="H3" s="162"/>
      <c r="I3" s="162"/>
      <c r="J3" s="162"/>
      <c r="K3" s="162"/>
      <c r="L3" s="162"/>
      <c r="M3" s="162"/>
      <c r="N3" s="163"/>
      <c r="O3" s="224"/>
      <c r="P3" s="225"/>
      <c r="Q3" s="225"/>
      <c r="R3" s="226"/>
      <c r="S3" s="236"/>
      <c r="T3" s="237"/>
      <c r="U3" s="237"/>
      <c r="V3" s="237"/>
      <c r="W3" s="237"/>
      <c r="X3" s="237"/>
      <c r="Y3" s="237"/>
      <c r="Z3" s="238"/>
      <c r="AA3" s="215"/>
      <c r="AB3" s="217"/>
      <c r="AC3" s="151" t="str">
        <f ca="1">IF(INDIRECT("変更履歴!AC3")&lt;&gt;"",INDIRECT("変更履歴!AC3"),"")</f>
        <v/>
      </c>
      <c r="AD3" s="152"/>
      <c r="AE3" s="152"/>
      <c r="AF3" s="153"/>
      <c r="AG3" s="227" t="str">
        <f ca="1">IF(INDIRECT("変更履歴!AG3")&lt;&gt;"",INDIRECT("変更履歴!AG3"),"")</f>
        <v/>
      </c>
      <c r="AH3" s="228"/>
      <c r="AI3" s="229"/>
    </row>
    <row r="4" spans="1:35" s="46" customFormat="1" ht="19.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44"/>
      <c r="AE4" s="44"/>
      <c r="AF4" s="44"/>
      <c r="AG4" s="44"/>
      <c r="AH4" s="44"/>
      <c r="AI4" s="44"/>
    </row>
    <row r="5" spans="1:35" s="46" customFormat="1" ht="1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7" t="s">
        <v>40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5"/>
      <c r="AD5" s="44"/>
      <c r="AE5" s="44"/>
      <c r="AF5" s="44"/>
      <c r="AG5" s="44"/>
      <c r="AH5" s="44"/>
      <c r="AI5" s="44"/>
    </row>
    <row r="6" spans="1:35" s="46" customFormat="1" ht="15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4"/>
      <c r="AE6" s="44"/>
      <c r="AF6" s="44"/>
      <c r="AG6" s="44"/>
      <c r="AH6" s="44"/>
      <c r="AI6" s="44"/>
    </row>
    <row r="7" spans="1:35" ht="15" customHeight="1">
      <c r="A7" s="48"/>
      <c r="B7" s="28" t="s">
        <v>27</v>
      </c>
      <c r="C7" s="28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  <c r="O7" s="49"/>
      <c r="P7" s="51"/>
      <c r="Q7" s="44"/>
      <c r="R7" s="45"/>
      <c r="S7" s="49"/>
      <c r="T7" s="49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9"/>
      <c r="AG7" s="51"/>
      <c r="AH7" s="52"/>
      <c r="AI7" s="53"/>
    </row>
    <row r="8" spans="1:35" ht="15" customHeight="1">
      <c r="A8" s="48"/>
      <c r="B8" s="28"/>
      <c r="C8" s="28" t="s">
        <v>28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  <c r="O8" s="49"/>
      <c r="P8" s="51"/>
      <c r="Q8" s="44"/>
      <c r="R8" s="45"/>
      <c r="S8" s="49"/>
      <c r="T8" s="49"/>
      <c r="U8" s="48"/>
      <c r="V8" s="48"/>
      <c r="W8" s="48"/>
      <c r="X8" s="48"/>
      <c r="Y8" s="49"/>
      <c r="Z8" s="49"/>
      <c r="AA8" s="49"/>
      <c r="AB8" s="49"/>
      <c r="AC8" s="49"/>
      <c r="AD8" s="49"/>
      <c r="AE8" s="53"/>
      <c r="AF8" s="55"/>
      <c r="AG8" s="55"/>
      <c r="AH8" s="56"/>
      <c r="AI8" s="53"/>
    </row>
    <row r="9" spans="1:35" ht="15" customHeight="1">
      <c r="A9" s="48"/>
      <c r="B9" s="49"/>
      <c r="C9" s="28" t="s">
        <v>55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49"/>
      <c r="P9" s="51"/>
      <c r="Q9" s="44"/>
      <c r="R9" s="45"/>
      <c r="S9" s="49"/>
      <c r="T9" s="49"/>
      <c r="U9" s="48"/>
      <c r="V9" s="48"/>
      <c r="W9" s="48"/>
      <c r="X9" s="48"/>
      <c r="Y9" s="49"/>
      <c r="Z9" s="49"/>
      <c r="AA9" s="49"/>
      <c r="AB9" s="49"/>
      <c r="AC9" s="49"/>
      <c r="AD9" s="49"/>
      <c r="AE9" s="53"/>
      <c r="AF9" s="48"/>
      <c r="AG9" s="48"/>
      <c r="AH9" s="57"/>
      <c r="AI9" s="48"/>
    </row>
    <row r="10" spans="1:35" ht="15" customHeight="1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49"/>
      <c r="P10" s="51"/>
      <c r="Q10" s="44"/>
      <c r="R10" s="45"/>
      <c r="S10" s="48"/>
      <c r="T10" s="48"/>
      <c r="U10" s="44"/>
      <c r="V10" s="44"/>
      <c r="W10" s="44"/>
      <c r="X10" s="44"/>
      <c r="Y10" s="49"/>
      <c r="Z10" s="49"/>
      <c r="AA10" s="49"/>
      <c r="AB10" s="49"/>
      <c r="AC10" s="49"/>
      <c r="AD10" s="49"/>
      <c r="AE10" s="48"/>
      <c r="AF10" s="49"/>
      <c r="AG10" s="51"/>
      <c r="AH10" s="52"/>
      <c r="AI10" s="53"/>
    </row>
    <row r="11" spans="1:35" ht="15" customHeight="1">
      <c r="A11" s="48"/>
      <c r="B11" s="1" t="s">
        <v>76</v>
      </c>
      <c r="C11" s="49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9"/>
      <c r="P11" s="51"/>
      <c r="Q11" s="44"/>
      <c r="R11" s="45"/>
      <c r="S11" s="48"/>
      <c r="T11" s="48"/>
      <c r="U11" s="48"/>
      <c r="V11" s="48"/>
      <c r="W11" s="48"/>
      <c r="X11" s="48"/>
      <c r="Y11" s="49"/>
      <c r="Z11" s="49"/>
      <c r="AA11" s="49"/>
      <c r="AB11" s="49"/>
      <c r="AC11" s="49"/>
      <c r="AD11" s="49"/>
      <c r="AE11" s="49"/>
      <c r="AF11" s="49"/>
      <c r="AG11" s="51"/>
      <c r="AH11" s="52"/>
      <c r="AI11" s="53"/>
    </row>
    <row r="12" spans="1:35" ht="15" customHeight="1">
      <c r="A12" s="48"/>
      <c r="B12" s="49"/>
      <c r="C12" s="1" t="s">
        <v>41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49"/>
      <c r="P12" s="51"/>
      <c r="Q12" s="44"/>
      <c r="R12" s="45"/>
      <c r="S12" s="48"/>
      <c r="T12" s="48"/>
      <c r="U12" s="48"/>
      <c r="V12" s="48"/>
      <c r="W12" s="48"/>
      <c r="X12" s="48"/>
      <c r="Y12" s="49"/>
      <c r="Z12" s="49"/>
      <c r="AA12" s="49"/>
      <c r="AB12" s="49"/>
      <c r="AC12" s="49"/>
      <c r="AD12" s="49"/>
      <c r="AE12" s="49"/>
      <c r="AF12" s="49"/>
      <c r="AG12" s="51"/>
      <c r="AH12" s="52"/>
      <c r="AI12" s="53"/>
    </row>
    <row r="13" spans="1:35" ht="15" customHeight="1">
      <c r="A13" s="48"/>
      <c r="B13" s="49"/>
      <c r="C13" s="58" t="s">
        <v>67</v>
      </c>
      <c r="I13" s="53"/>
      <c r="J13" s="53"/>
      <c r="K13" s="53"/>
      <c r="L13" s="53"/>
      <c r="M13" s="53"/>
      <c r="N13" s="53"/>
      <c r="O13" s="53"/>
      <c r="P13" s="53"/>
      <c r="Q13" s="59"/>
      <c r="R13" s="44"/>
      <c r="S13" s="48"/>
      <c r="T13" s="48"/>
      <c r="U13" s="48"/>
      <c r="V13" s="48"/>
      <c r="W13" s="48"/>
      <c r="X13" s="48"/>
      <c r="Y13" s="49"/>
      <c r="Z13" s="49"/>
      <c r="AA13" s="49"/>
      <c r="AB13" s="49"/>
      <c r="AC13" s="49"/>
      <c r="AD13" s="49"/>
      <c r="AE13" s="49"/>
      <c r="AF13" s="49"/>
      <c r="AG13" s="51"/>
      <c r="AH13" s="52"/>
      <c r="AI13" s="53"/>
    </row>
    <row r="14" spans="1:35" ht="15" customHeight="1">
      <c r="A14" s="48"/>
      <c r="B14" s="53"/>
      <c r="C14" s="1" t="s">
        <v>31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9"/>
      <c r="R14" s="44"/>
      <c r="S14" s="48"/>
      <c r="T14" s="48"/>
      <c r="U14" s="48"/>
      <c r="V14" s="48"/>
      <c r="W14" s="48"/>
      <c r="X14" s="48"/>
      <c r="Y14" s="49"/>
      <c r="Z14" s="49"/>
      <c r="AA14" s="49"/>
      <c r="AB14" s="49"/>
      <c r="AC14" s="49"/>
      <c r="AD14" s="49"/>
      <c r="AE14" s="49"/>
      <c r="AF14" s="49"/>
      <c r="AG14" s="51"/>
      <c r="AH14" s="52"/>
      <c r="AI14" s="53"/>
    </row>
    <row r="15" spans="1:35" ht="15" customHeight="1">
      <c r="A15" s="48"/>
      <c r="B15" s="1"/>
      <c r="C15" s="58" t="s">
        <v>32</v>
      </c>
      <c r="D15" s="49"/>
      <c r="E15" s="49"/>
      <c r="F15" s="49"/>
      <c r="G15" s="49"/>
      <c r="H15" s="53"/>
      <c r="I15" s="49"/>
      <c r="J15" s="49"/>
      <c r="K15" s="49"/>
      <c r="L15" s="49"/>
      <c r="M15" s="49"/>
      <c r="N15" s="50"/>
      <c r="O15" s="49"/>
      <c r="P15" s="51"/>
      <c r="Q15" s="44"/>
      <c r="R15" s="44"/>
      <c r="S15" s="48"/>
      <c r="T15" s="48"/>
      <c r="U15" s="53"/>
      <c r="V15" s="48"/>
      <c r="W15" s="48"/>
      <c r="X15" s="53"/>
      <c r="Y15" s="53"/>
      <c r="Z15" s="53"/>
      <c r="AA15" s="53"/>
      <c r="AB15" s="53"/>
      <c r="AC15" s="53"/>
      <c r="AD15" s="53"/>
      <c r="AE15" s="49"/>
      <c r="AF15" s="49"/>
      <c r="AG15" s="51"/>
      <c r="AH15" s="52"/>
      <c r="AI15" s="53"/>
    </row>
    <row r="16" spans="1:35" ht="15" customHeight="1">
      <c r="A16" s="48"/>
      <c r="B16" s="1"/>
      <c r="C16" s="1" t="s">
        <v>33</v>
      </c>
      <c r="H16" s="49"/>
      <c r="I16" s="44"/>
      <c r="J16" s="44"/>
      <c r="K16" s="44"/>
      <c r="L16" s="44"/>
      <c r="M16" s="44"/>
      <c r="N16" s="44"/>
      <c r="O16" s="49"/>
      <c r="P16" s="45"/>
      <c r="Q16" s="44"/>
      <c r="R16" s="44"/>
      <c r="S16" s="44"/>
      <c r="T16" s="44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1"/>
      <c r="AH16" s="52"/>
      <c r="AI16" s="53"/>
    </row>
    <row r="17" spans="1:35" ht="15" customHeight="1">
      <c r="A17" s="48"/>
      <c r="B17" s="44"/>
      <c r="C17" s="1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9"/>
      <c r="P17" s="45"/>
      <c r="Q17" s="44"/>
      <c r="R17" s="44"/>
      <c r="S17" s="44"/>
      <c r="T17" s="44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1"/>
      <c r="AH17" s="52"/>
      <c r="AI17" s="53"/>
    </row>
    <row r="18" spans="1:35" ht="15" customHeight="1">
      <c r="A18" s="48"/>
      <c r="B18" s="44"/>
      <c r="C18" s="48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9"/>
      <c r="P18" s="45"/>
      <c r="Q18" s="44"/>
      <c r="R18" s="44"/>
      <c r="S18" s="44"/>
      <c r="T18" s="44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1"/>
      <c r="AH18" s="52"/>
      <c r="AI18" s="53"/>
    </row>
    <row r="19" spans="1:35" ht="15" customHeight="1">
      <c r="A19" s="48"/>
      <c r="B19" s="44"/>
      <c r="C19" s="48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9"/>
      <c r="P19" s="45"/>
      <c r="Q19" s="44"/>
      <c r="R19" s="44"/>
      <c r="S19" s="44"/>
      <c r="T19" s="44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1"/>
      <c r="AH19" s="52"/>
      <c r="AI19" s="53"/>
    </row>
    <row r="20" spans="1:35" ht="15" customHeight="1">
      <c r="A20" s="48"/>
      <c r="B20" s="44"/>
      <c r="C20" s="48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9"/>
      <c r="P20" s="45"/>
      <c r="Q20" s="44"/>
      <c r="R20" s="44"/>
      <c r="S20" s="44"/>
      <c r="T20" s="44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1"/>
      <c r="AH20" s="52"/>
      <c r="AI20" s="53"/>
    </row>
    <row r="21" spans="1:35" ht="15" customHeight="1">
      <c r="A21" s="48"/>
      <c r="B21" s="44"/>
      <c r="C21" s="48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  <c r="P21" s="45"/>
      <c r="Q21" s="44"/>
      <c r="R21" s="44"/>
      <c r="S21" s="44"/>
      <c r="T21" s="44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1"/>
      <c r="AH21" s="52"/>
      <c r="AI21" s="53"/>
    </row>
    <row r="22" spans="1:35" ht="15" customHeight="1">
      <c r="A22" s="48"/>
      <c r="B22" s="44"/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9"/>
      <c r="P22" s="45"/>
      <c r="Q22" s="44"/>
      <c r="R22" s="44"/>
      <c r="S22" s="44"/>
      <c r="T22" s="44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1"/>
      <c r="AH22" s="52"/>
      <c r="AI22" s="53"/>
    </row>
    <row r="23" spans="1:35" ht="15" customHeight="1">
      <c r="A23" s="48"/>
      <c r="B23" s="5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49"/>
      <c r="P23" s="45"/>
      <c r="Q23" s="44"/>
      <c r="R23" s="44"/>
      <c r="S23" s="48"/>
      <c r="T23" s="48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1"/>
      <c r="AH23" s="52"/>
      <c r="AI23" s="53"/>
    </row>
    <row r="24" spans="1:35" ht="15" customHeight="1">
      <c r="A24" s="48"/>
      <c r="B24" s="44"/>
      <c r="C24" s="48"/>
      <c r="D24" s="44"/>
      <c r="E24" s="44"/>
      <c r="F24" s="44"/>
      <c r="G24" s="44"/>
      <c r="H24" s="48"/>
      <c r="I24" s="44"/>
      <c r="J24" s="44"/>
      <c r="K24" s="44"/>
      <c r="L24" s="44"/>
      <c r="M24" s="44"/>
      <c r="N24" s="44"/>
      <c r="O24" s="44"/>
      <c r="P24" s="45"/>
      <c r="Q24" s="44"/>
      <c r="R24" s="44"/>
      <c r="S24" s="48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1"/>
      <c r="AH24" s="52"/>
      <c r="AI24" s="53"/>
    </row>
    <row r="25" spans="1:35" ht="15" customHeight="1">
      <c r="A25" s="48"/>
      <c r="B25" s="44"/>
      <c r="C25" s="48"/>
      <c r="D25" s="44"/>
      <c r="E25" s="44"/>
      <c r="F25" s="44"/>
      <c r="G25" s="44"/>
      <c r="H25" s="48"/>
      <c r="I25" s="44"/>
      <c r="J25" s="44"/>
      <c r="K25" s="44"/>
      <c r="L25" s="44"/>
      <c r="M25" s="44"/>
      <c r="N25" s="44"/>
      <c r="O25" s="44"/>
      <c r="P25" s="45"/>
      <c r="Q25" s="44"/>
      <c r="R25" s="44"/>
      <c r="S25" s="4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1"/>
      <c r="AH25" s="52"/>
      <c r="AI25" s="53"/>
    </row>
    <row r="26" spans="1:35" ht="15" customHeight="1">
      <c r="A26" s="48"/>
      <c r="B26" s="44"/>
      <c r="C26" s="48"/>
      <c r="D26" s="44"/>
      <c r="E26" s="44"/>
      <c r="F26" s="44"/>
      <c r="G26" s="44"/>
      <c r="H26" s="48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8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1"/>
      <c r="AH26" s="52"/>
      <c r="AI26" s="53"/>
    </row>
    <row r="27" spans="1:35" ht="15" customHeight="1">
      <c r="A27" s="48"/>
      <c r="B27" s="44"/>
      <c r="C27" s="48"/>
      <c r="D27" s="44"/>
      <c r="E27" s="44"/>
      <c r="F27" s="44"/>
      <c r="G27" s="44"/>
      <c r="H27" s="48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8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1"/>
      <c r="AH27" s="52"/>
      <c r="AI27" s="53"/>
    </row>
    <row r="28" spans="1:35" ht="15" customHeight="1">
      <c r="A28" s="48"/>
      <c r="B28" s="44"/>
      <c r="C28" s="48"/>
      <c r="D28" s="44"/>
      <c r="E28" s="44"/>
      <c r="F28" s="44"/>
      <c r="G28" s="44"/>
      <c r="H28" s="48"/>
      <c r="I28" s="44"/>
      <c r="J28" s="44"/>
      <c r="K28" s="44"/>
      <c r="L28" s="44"/>
      <c r="M28" s="49"/>
      <c r="N28" s="50"/>
      <c r="O28" s="44"/>
      <c r="P28" s="45"/>
      <c r="Q28" s="44"/>
      <c r="R28" s="44"/>
      <c r="S28" s="53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  <c r="AH28" s="52"/>
      <c r="AI28" s="53"/>
    </row>
    <row r="29" spans="1:35" ht="15" customHeight="1">
      <c r="A29" s="48"/>
      <c r="B29" s="44"/>
      <c r="C29" s="48"/>
      <c r="D29" s="44"/>
      <c r="E29" s="44"/>
      <c r="F29" s="44"/>
      <c r="G29" s="44"/>
      <c r="H29" s="48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8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1"/>
      <c r="AH29" s="52"/>
      <c r="AI29" s="53"/>
    </row>
    <row r="30" spans="1:35" ht="15" customHeight="1">
      <c r="A30" s="60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48"/>
      <c r="T30" s="4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3"/>
      <c r="AI30" s="64"/>
    </row>
    <row r="31" spans="1:35" ht="15" customHeight="1">
      <c r="A31" s="60"/>
      <c r="B31" s="44"/>
      <c r="C31" s="4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65"/>
      <c r="R31" s="44"/>
      <c r="S31" s="66"/>
      <c r="T31" s="49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3"/>
      <c r="AI31" s="64"/>
    </row>
    <row r="32" spans="1:35" ht="15" customHeight="1">
      <c r="A32" s="60"/>
      <c r="B32" s="67"/>
      <c r="C32" s="48"/>
      <c r="D32" s="60"/>
      <c r="E32" s="67"/>
      <c r="F32" s="67"/>
      <c r="G32" s="67"/>
      <c r="H32" s="67"/>
      <c r="I32" s="67"/>
      <c r="J32" s="67"/>
      <c r="K32" s="68"/>
      <c r="L32" s="67"/>
      <c r="M32" s="67"/>
      <c r="N32" s="67"/>
      <c r="O32" s="67"/>
      <c r="P32" s="69"/>
      <c r="Q32" s="65"/>
      <c r="R32" s="67"/>
      <c r="S32" s="70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3"/>
      <c r="AI32" s="64"/>
    </row>
    <row r="33" spans="1:35" ht="15" customHeight="1">
      <c r="A33" s="60"/>
      <c r="B33" s="67"/>
      <c r="C33" s="48"/>
      <c r="D33" s="60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9"/>
      <c r="Q33" s="65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61"/>
      <c r="AG33" s="62"/>
      <c r="AH33" s="63"/>
      <c r="AI33" s="64"/>
    </row>
    <row r="34" spans="1:35" ht="15" customHeight="1">
      <c r="A34" s="60"/>
      <c r="B34" s="67"/>
      <c r="C34" s="48"/>
      <c r="D34" s="60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9"/>
      <c r="Q34" s="65"/>
      <c r="R34" s="67"/>
      <c r="S34" s="70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3"/>
      <c r="AI34" s="64"/>
    </row>
    <row r="35" spans="1:35" ht="15" customHeight="1">
      <c r="A35" s="60"/>
      <c r="B35" s="67"/>
      <c r="C35" s="48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9"/>
      <c r="Q35" s="65"/>
      <c r="R35" s="67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1"/>
      <c r="AF35" s="61"/>
      <c r="AG35" s="62"/>
      <c r="AH35" s="63"/>
      <c r="AI35" s="64"/>
    </row>
    <row r="36" spans="1:35" ht="1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7"/>
      <c r="P36" s="69"/>
      <c r="Q36" s="72"/>
      <c r="R36" s="60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0"/>
      <c r="AF36" s="60"/>
      <c r="AG36" s="60"/>
      <c r="AH36" s="72"/>
      <c r="AI36" s="60"/>
    </row>
    <row r="37" spans="1:35" ht="15" customHeight="1">
      <c r="B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S37" s="76"/>
      <c r="T37" s="76"/>
      <c r="U37" s="77"/>
      <c r="V37" s="76"/>
      <c r="W37" s="76"/>
      <c r="X37" s="76"/>
      <c r="Y37" s="76"/>
      <c r="Z37" s="76"/>
      <c r="AA37" s="76"/>
      <c r="AB37" s="76"/>
      <c r="AC37" s="76"/>
      <c r="AD37" s="76"/>
      <c r="AE37" s="78"/>
      <c r="AF37" s="78"/>
      <c r="AG37" s="79"/>
      <c r="AH37" s="80"/>
      <c r="AI37" s="76"/>
    </row>
    <row r="38" spans="1:35" ht="15" customHeight="1">
      <c r="S38" s="76"/>
      <c r="T38" s="76"/>
      <c r="U38" s="77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81"/>
      <c r="AG38" s="82"/>
      <c r="AH38" s="83"/>
      <c r="AI38" s="76"/>
    </row>
    <row r="39" spans="1:35" ht="15" customHeight="1">
      <c r="Q39" s="84"/>
      <c r="S39" s="76"/>
      <c r="T39" s="77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81"/>
      <c r="AG39" s="81"/>
      <c r="AH39" s="83"/>
      <c r="AI39" s="76"/>
    </row>
    <row r="40" spans="1:35" ht="15" customHeight="1"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82"/>
      <c r="AH40" s="83"/>
      <c r="AI40" s="76"/>
    </row>
    <row r="41" spans="1:35" ht="15" customHeight="1">
      <c r="J41" s="73"/>
      <c r="K41" s="73"/>
      <c r="L41" s="73"/>
      <c r="M41" s="73"/>
      <c r="N41" s="73"/>
      <c r="O41" s="73"/>
      <c r="P41" s="73"/>
      <c r="AE41" s="76"/>
      <c r="AF41" s="76"/>
      <c r="AG41" s="82"/>
      <c r="AH41" s="83"/>
      <c r="AI41" s="76"/>
    </row>
    <row r="42" spans="1:35" ht="15" customHeight="1">
      <c r="AE42" s="76"/>
      <c r="AF42" s="81"/>
      <c r="AG42" s="82"/>
      <c r="AH42" s="83"/>
      <c r="AI42" s="76"/>
    </row>
    <row r="43" spans="1:35" ht="15" customHeight="1">
      <c r="AE43" s="76"/>
      <c r="AF43" s="81"/>
      <c r="AG43" s="81"/>
      <c r="AH43" s="83"/>
      <c r="AI43" s="76"/>
    </row>
    <row r="44" spans="1:35" ht="15" customHeight="1">
      <c r="A44" s="73"/>
      <c r="AF44" s="85"/>
      <c r="AG44" s="85"/>
    </row>
    <row r="45" spans="1:35" ht="15" customHeight="1">
      <c r="A45" s="73"/>
      <c r="AG45" s="85"/>
    </row>
    <row r="46" spans="1:35" ht="15" customHeight="1">
      <c r="AF46" s="85"/>
      <c r="AG46" s="85"/>
    </row>
    <row r="47" spans="1:35" ht="15" customHeight="1">
      <c r="AG47" s="85"/>
    </row>
    <row r="48" spans="1:35" ht="15" customHeight="1">
      <c r="S48" s="73"/>
      <c r="T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4" ht="15" customHeight="1">
      <c r="R49" s="73"/>
      <c r="S49" s="73"/>
      <c r="T49" s="73"/>
      <c r="V49" s="73"/>
      <c r="W49" s="73"/>
      <c r="X49" s="73"/>
      <c r="Y49" s="73"/>
      <c r="Z49" s="73"/>
      <c r="AA49" s="73"/>
      <c r="AB49" s="73"/>
      <c r="AC49" s="73"/>
      <c r="AD49" s="73"/>
      <c r="AG49" s="85"/>
    </row>
    <row r="50" spans="1:34" ht="15" customHeight="1">
      <c r="R50" s="73"/>
    </row>
    <row r="51" spans="1:34" s="73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5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4"/>
    </row>
    <row r="52" spans="1:34" s="73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5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4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34"/>
  <sheetViews>
    <sheetView showGridLines="0" view="pageBreakPreview" zoomScaleNormal="100" zoomScaleSheetLayoutView="100" workbookViewId="0">
      <selection activeCell="R34" sqref="R34"/>
    </sheetView>
  </sheetViews>
  <sheetFormatPr defaultColWidth="4.83203125" defaultRowHeight="11.25"/>
  <cols>
    <col min="1" max="32" width="4.83203125" style="1"/>
    <col min="33" max="33" width="4.83203125" style="1" customWidth="1"/>
    <col min="34" max="16384" width="4.83203125" style="1"/>
  </cols>
  <sheetData>
    <row r="1" spans="1:38" s="24" customFormat="1" ht="12" customHeight="1">
      <c r="A1" s="167" t="s">
        <v>0</v>
      </c>
      <c r="B1" s="168"/>
      <c r="C1" s="168"/>
      <c r="D1" s="169"/>
      <c r="E1" s="161" t="str">
        <f ca="1">IF(INDIRECT("変更履歴!E1")&lt;&gt;"",INDIRECT("変更履歴!E1"),"")</f>
        <v>サンプルプロジェクト</v>
      </c>
      <c r="F1" s="162"/>
      <c r="G1" s="162"/>
      <c r="H1" s="162"/>
      <c r="I1" s="162"/>
      <c r="J1" s="162"/>
      <c r="K1" s="162"/>
      <c r="L1" s="162"/>
      <c r="M1" s="162"/>
      <c r="N1" s="163"/>
      <c r="O1" s="170" t="s">
        <v>52</v>
      </c>
      <c r="P1" s="171"/>
      <c r="Q1" s="171"/>
      <c r="R1" s="172"/>
      <c r="S1" s="230" t="str">
        <f ca="1">IF(INDIRECT("変更履歴!S1")&lt;&gt;"",INDIRECT("変更履歴!S1"),"")</f>
        <v xml:space="preserve">システム機能設計書(Webサービス)       </v>
      </c>
      <c r="T1" s="231"/>
      <c r="U1" s="231"/>
      <c r="V1" s="231"/>
      <c r="W1" s="231"/>
      <c r="X1" s="231"/>
      <c r="Y1" s="231"/>
      <c r="Z1" s="232"/>
      <c r="AA1" s="167" t="s">
        <v>16</v>
      </c>
      <c r="AB1" s="169"/>
      <c r="AC1" s="151" t="str">
        <f ca="1">IF(INDIRECT("変更履歴!AC1")&lt;&gt;"",INDIRECT("変更履歴!AC1"),"")</f>
        <v>TIS</v>
      </c>
      <c r="AD1" s="152"/>
      <c r="AE1" s="152"/>
      <c r="AF1" s="153"/>
      <c r="AG1" s="240">
        <f ca="1">IF(INDIRECT("変更履歴!AG1")&lt;&gt;"",INDIRECT("変更履歴!AG1"),"")</f>
        <v>43718</v>
      </c>
      <c r="AH1" s="241"/>
      <c r="AI1" s="242"/>
    </row>
    <row r="2" spans="1:38" s="24" customFormat="1" ht="12" customHeight="1">
      <c r="A2" s="167" t="s">
        <v>1</v>
      </c>
      <c r="B2" s="168"/>
      <c r="C2" s="168"/>
      <c r="D2" s="169"/>
      <c r="E2" s="161" t="str">
        <f ca="1">IF(INDIRECT("変更履歴!E2")&lt;&gt;"",INDIRECT("変更履歴!E2"),"")</f>
        <v>サンプルシステム</v>
      </c>
      <c r="F2" s="162"/>
      <c r="G2" s="162"/>
      <c r="H2" s="162"/>
      <c r="I2" s="162"/>
      <c r="J2" s="162"/>
      <c r="K2" s="162"/>
      <c r="L2" s="162"/>
      <c r="M2" s="162"/>
      <c r="N2" s="163"/>
      <c r="O2" s="173"/>
      <c r="P2" s="174"/>
      <c r="Q2" s="174"/>
      <c r="R2" s="175"/>
      <c r="S2" s="233"/>
      <c r="T2" s="234"/>
      <c r="U2" s="234"/>
      <c r="V2" s="234"/>
      <c r="W2" s="234"/>
      <c r="X2" s="234"/>
      <c r="Y2" s="234"/>
      <c r="Z2" s="235"/>
      <c r="AA2" s="167" t="s">
        <v>17</v>
      </c>
      <c r="AB2" s="169"/>
      <c r="AC2" s="151" t="str">
        <f ca="1">IF(INDIRECT("変更履歴!AC2")&lt;&gt;"",INDIRECT("変更履歴!AC2"),"")</f>
        <v/>
      </c>
      <c r="AD2" s="152"/>
      <c r="AE2" s="152"/>
      <c r="AF2" s="153"/>
      <c r="AG2" s="240" t="str">
        <f ca="1">IF(INDIRECT("変更履歴!AG2")&lt;&gt;"",INDIRECT("変更履歴!AG2"),"")</f>
        <v/>
      </c>
      <c r="AH2" s="241"/>
      <c r="AI2" s="242"/>
    </row>
    <row r="3" spans="1:38" s="24" customFormat="1" ht="12" customHeight="1">
      <c r="A3" s="167" t="s">
        <v>3</v>
      </c>
      <c r="B3" s="168"/>
      <c r="C3" s="168"/>
      <c r="D3" s="169"/>
      <c r="E3" s="161" t="str">
        <f ca="1">IF(INDIRECT("変更履歴!E3")&lt;&gt;"",INDIRECT("変更履歴!E3"),"")</f>
        <v>顧客管理システム</v>
      </c>
      <c r="F3" s="162"/>
      <c r="G3" s="162"/>
      <c r="H3" s="162"/>
      <c r="I3" s="162"/>
      <c r="J3" s="162"/>
      <c r="K3" s="162"/>
      <c r="L3" s="162"/>
      <c r="M3" s="162"/>
      <c r="N3" s="163"/>
      <c r="O3" s="176"/>
      <c r="P3" s="177"/>
      <c r="Q3" s="177"/>
      <c r="R3" s="178"/>
      <c r="S3" s="236"/>
      <c r="T3" s="237"/>
      <c r="U3" s="237"/>
      <c r="V3" s="237"/>
      <c r="W3" s="237"/>
      <c r="X3" s="237"/>
      <c r="Y3" s="237"/>
      <c r="Z3" s="238"/>
      <c r="AA3" s="167"/>
      <c r="AB3" s="169"/>
      <c r="AC3" s="151" t="str">
        <f ca="1">IF(INDIRECT("変更履歴!AC3")&lt;&gt;"",INDIRECT("変更履歴!AC3"),"")</f>
        <v/>
      </c>
      <c r="AD3" s="152"/>
      <c r="AE3" s="152"/>
      <c r="AF3" s="153"/>
      <c r="AG3" s="240" t="str">
        <f ca="1">IF(INDIRECT("変更履歴!AG3")&lt;&gt;"",INDIRECT("変更履歴!AG3"),"")</f>
        <v/>
      </c>
      <c r="AH3" s="241"/>
      <c r="AI3" s="242"/>
    </row>
    <row r="4" spans="1:38" ht="12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8" ht="12" customHeight="1">
      <c r="A5" s="30"/>
      <c r="B5" s="120" t="s">
        <v>27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spans="1:38" ht="12" customHeight="1">
      <c r="A6" s="30"/>
      <c r="B6" s="30"/>
      <c r="C6" s="120" t="s">
        <v>28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ht="12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s="25" customFormat="1" ht="12" customHeight="1">
      <c r="A8" s="30"/>
      <c r="B8" s="30"/>
      <c r="C8" s="30"/>
      <c r="D8" s="245" t="s">
        <v>18</v>
      </c>
      <c r="E8" s="246"/>
      <c r="F8" s="246"/>
      <c r="G8" s="247"/>
      <c r="H8" s="243" t="s">
        <v>120</v>
      </c>
      <c r="I8" s="244"/>
      <c r="J8" s="244"/>
      <c r="K8" s="244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</row>
    <row r="9" spans="1:38" s="25" customFormat="1" ht="12" customHeight="1">
      <c r="A9" s="30"/>
      <c r="B9" s="30"/>
      <c r="C9" s="30"/>
      <c r="D9" s="245" t="s">
        <v>15</v>
      </c>
      <c r="E9" s="246"/>
      <c r="F9" s="246"/>
      <c r="G9" s="247"/>
      <c r="H9" s="239" t="s">
        <v>113</v>
      </c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</row>
    <row r="10" spans="1:38" ht="12" customHeight="1">
      <c r="A10" s="30"/>
      <c r="B10" s="30"/>
      <c r="C10" s="30"/>
      <c r="D10" s="248" t="s">
        <v>54</v>
      </c>
      <c r="E10" s="249"/>
      <c r="F10" s="249"/>
      <c r="G10" s="250"/>
      <c r="H10" s="103" t="s">
        <v>117</v>
      </c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5"/>
    </row>
    <row r="11" spans="1:38" s="25" customFormat="1" ht="12" customHeight="1">
      <c r="A11" s="30"/>
      <c r="B11" s="30"/>
      <c r="C11" s="30"/>
      <c r="D11" s="245" t="s">
        <v>69</v>
      </c>
      <c r="E11" s="246"/>
      <c r="F11" s="246"/>
      <c r="G11" s="247"/>
      <c r="H11" s="243" t="s">
        <v>120</v>
      </c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</row>
    <row r="12" spans="1:38" s="25" customFormat="1" ht="12" customHeight="1">
      <c r="A12" s="30"/>
      <c r="B12" s="30"/>
      <c r="C12" s="30"/>
      <c r="D12" s="245" t="s">
        <v>20</v>
      </c>
      <c r="E12" s="246"/>
      <c r="F12" s="246"/>
      <c r="G12" s="247"/>
      <c r="H12" s="239" t="s">
        <v>114</v>
      </c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</row>
    <row r="13" spans="1:38" s="25" customFormat="1" ht="12" customHeight="1">
      <c r="A13" s="30"/>
      <c r="B13" s="30"/>
      <c r="C13" s="30"/>
      <c r="D13" s="245" t="s">
        <v>19</v>
      </c>
      <c r="E13" s="246"/>
      <c r="F13" s="246"/>
      <c r="G13" s="247"/>
      <c r="H13" s="239" t="s">
        <v>145</v>
      </c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</row>
    <row r="14" spans="1:38" s="25" customFormat="1" ht="12" customHeight="1">
      <c r="A14" s="30"/>
      <c r="B14" s="30"/>
      <c r="C14" s="30"/>
      <c r="D14" s="245" t="s">
        <v>21</v>
      </c>
      <c r="E14" s="246"/>
      <c r="F14" s="246"/>
      <c r="G14" s="247"/>
      <c r="H14" s="239" t="s">
        <v>119</v>
      </c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</row>
    <row r="15" spans="1:38" s="25" customFormat="1" ht="12" customHeight="1">
      <c r="A15" s="30"/>
      <c r="B15" s="30"/>
      <c r="C15" s="30"/>
      <c r="D15" s="245" t="s">
        <v>9</v>
      </c>
      <c r="E15" s="246"/>
      <c r="F15" s="246"/>
      <c r="G15" s="247"/>
      <c r="H15" s="144" t="s">
        <v>118</v>
      </c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6"/>
    </row>
    <row r="16" spans="1:38" ht="12" customHeight="1">
      <c r="A16" s="31"/>
      <c r="B16" s="36"/>
      <c r="C16" s="36"/>
      <c r="D16" s="36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2"/>
      <c r="AJ16" s="2"/>
      <c r="AK16" s="2"/>
      <c r="AL16" s="2"/>
    </row>
    <row r="17" spans="1:35" ht="12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0"/>
    </row>
    <row r="18" spans="1:35" ht="12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0"/>
    </row>
    <row r="19" spans="1:35" s="26" customFormat="1" ht="12" customHeight="1">
      <c r="A19" s="33"/>
      <c r="B19" s="29"/>
      <c r="C19" s="29"/>
      <c r="D19" s="29"/>
      <c r="E19" s="29"/>
      <c r="F19" s="29"/>
      <c r="G19" s="253"/>
      <c r="H19" s="253"/>
      <c r="I19" s="253"/>
      <c r="J19" s="253"/>
      <c r="K19" s="253"/>
      <c r="L19" s="253"/>
      <c r="M19" s="253"/>
      <c r="N19" s="253"/>
      <c r="O19" s="251"/>
      <c r="P19" s="252"/>
      <c r="Q19" s="252"/>
      <c r="R19" s="252"/>
      <c r="S19" s="252"/>
      <c r="T19" s="252"/>
      <c r="U19" s="252"/>
      <c r="V19" s="252"/>
      <c r="W19" s="252"/>
      <c r="X19" s="252"/>
      <c r="Y19" s="252"/>
      <c r="Z19" s="252"/>
      <c r="AA19" s="252"/>
      <c r="AB19" s="252"/>
      <c r="AC19" s="252"/>
      <c r="AD19" s="252"/>
      <c r="AE19" s="32"/>
    </row>
    <row r="20" spans="1:35" ht="12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spans="1:35" ht="12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</row>
    <row r="22" spans="1:35" ht="12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spans="1:35" ht="12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spans="1:35" ht="12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spans="1:35" ht="12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spans="1:35" ht="12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spans="1:35" ht="12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spans="1:35" ht="12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spans="1:35" ht="12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spans="1:35" ht="12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spans="1:35" ht="12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spans="1:35" ht="12" customHeight="1"/>
    <row r="33" ht="12" customHeight="1"/>
    <row r="34" ht="12" customHeight="1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"/>
  <sheetViews>
    <sheetView showGridLines="0" view="pageBreakPreview" zoomScaleNormal="100" zoomScaleSheetLayoutView="100" workbookViewId="0">
      <selection activeCell="AE16" sqref="AE16"/>
    </sheetView>
  </sheetViews>
  <sheetFormatPr defaultColWidth="4.83203125" defaultRowHeight="11.25"/>
  <cols>
    <col min="1" max="16384" width="4.83203125" style="22"/>
  </cols>
  <sheetData>
    <row r="1" spans="1:35" s="42" customFormat="1" ht="12" customHeight="1">
      <c r="A1" s="167" t="s">
        <v>0</v>
      </c>
      <c r="B1" s="168"/>
      <c r="C1" s="168"/>
      <c r="D1" s="169"/>
      <c r="E1" s="161" t="str">
        <f ca="1">IF(INDIRECT("変更履歴!E1")&lt;&gt;"",INDIRECT("変更履歴!E1"),"")</f>
        <v>サンプルプロジェクト</v>
      </c>
      <c r="F1" s="162"/>
      <c r="G1" s="162"/>
      <c r="H1" s="162"/>
      <c r="I1" s="162"/>
      <c r="J1" s="162"/>
      <c r="K1" s="162"/>
      <c r="L1" s="162"/>
      <c r="M1" s="162"/>
      <c r="N1" s="163"/>
      <c r="O1" s="170" t="s">
        <v>52</v>
      </c>
      <c r="P1" s="171"/>
      <c r="Q1" s="171"/>
      <c r="R1" s="172"/>
      <c r="S1" s="230" t="str">
        <f ca="1">IF(INDIRECT("変更履歴!S1")&lt;&gt;"",INDIRECT("変更履歴!S1"),"")</f>
        <v xml:space="preserve">システム機能設計書(Webサービス)       </v>
      </c>
      <c r="T1" s="231"/>
      <c r="U1" s="231"/>
      <c r="V1" s="231"/>
      <c r="W1" s="231"/>
      <c r="X1" s="231"/>
      <c r="Y1" s="231"/>
      <c r="Z1" s="232"/>
      <c r="AA1" s="167" t="s">
        <v>16</v>
      </c>
      <c r="AB1" s="169"/>
      <c r="AC1" s="151" t="str">
        <f ca="1">IF(INDIRECT("変更履歴!AC1")&lt;&gt;"",INDIRECT("変更履歴!AC1"),"")</f>
        <v>TIS</v>
      </c>
      <c r="AD1" s="152"/>
      <c r="AE1" s="152"/>
      <c r="AF1" s="153"/>
      <c r="AG1" s="240">
        <f ca="1">IF(INDIRECT("変更履歴!AG1")&lt;&gt;"",INDIRECT("変更履歴!AG1"),"")</f>
        <v>43718</v>
      </c>
      <c r="AH1" s="241"/>
      <c r="AI1" s="242"/>
    </row>
    <row r="2" spans="1:35" s="42" customFormat="1" ht="12" customHeight="1">
      <c r="A2" s="167" t="s">
        <v>1</v>
      </c>
      <c r="B2" s="168"/>
      <c r="C2" s="168"/>
      <c r="D2" s="169"/>
      <c r="E2" s="161" t="str">
        <f ca="1">IF(INDIRECT("変更履歴!E2")&lt;&gt;"",INDIRECT("変更履歴!E2"),"")</f>
        <v>サンプルシステム</v>
      </c>
      <c r="F2" s="162"/>
      <c r="G2" s="162"/>
      <c r="H2" s="162"/>
      <c r="I2" s="162"/>
      <c r="J2" s="162"/>
      <c r="K2" s="162"/>
      <c r="L2" s="162"/>
      <c r="M2" s="162"/>
      <c r="N2" s="163"/>
      <c r="O2" s="173"/>
      <c r="P2" s="174"/>
      <c r="Q2" s="174"/>
      <c r="R2" s="175"/>
      <c r="S2" s="233"/>
      <c r="T2" s="234"/>
      <c r="U2" s="234"/>
      <c r="V2" s="234"/>
      <c r="W2" s="234"/>
      <c r="X2" s="234"/>
      <c r="Y2" s="234"/>
      <c r="Z2" s="235"/>
      <c r="AA2" s="167" t="s">
        <v>17</v>
      </c>
      <c r="AB2" s="169"/>
      <c r="AC2" s="151" t="str">
        <f ca="1">IF(INDIRECT("変更履歴!AC2")&lt;&gt;"",INDIRECT("変更履歴!AC2"),"")</f>
        <v/>
      </c>
      <c r="AD2" s="152"/>
      <c r="AE2" s="152"/>
      <c r="AF2" s="153"/>
      <c r="AG2" s="240" t="str">
        <f ca="1">IF(INDIRECT("変更履歴!AG2")&lt;&gt;"",INDIRECT("変更履歴!AG2"),"")</f>
        <v/>
      </c>
      <c r="AH2" s="241"/>
      <c r="AI2" s="242"/>
    </row>
    <row r="3" spans="1:35" s="42" customFormat="1" ht="12" customHeight="1">
      <c r="A3" s="167" t="s">
        <v>3</v>
      </c>
      <c r="B3" s="168"/>
      <c r="C3" s="168"/>
      <c r="D3" s="169"/>
      <c r="E3" s="161" t="str">
        <f ca="1">IF(INDIRECT("変更履歴!E3")&lt;&gt;"",INDIRECT("変更履歴!E3"),"")</f>
        <v>顧客管理システム</v>
      </c>
      <c r="F3" s="162"/>
      <c r="G3" s="162"/>
      <c r="H3" s="162"/>
      <c r="I3" s="162"/>
      <c r="J3" s="162"/>
      <c r="K3" s="162"/>
      <c r="L3" s="162"/>
      <c r="M3" s="162"/>
      <c r="N3" s="163"/>
      <c r="O3" s="176"/>
      <c r="P3" s="177"/>
      <c r="Q3" s="177"/>
      <c r="R3" s="178"/>
      <c r="S3" s="236"/>
      <c r="T3" s="237"/>
      <c r="U3" s="237"/>
      <c r="V3" s="237"/>
      <c r="W3" s="237"/>
      <c r="X3" s="237"/>
      <c r="Y3" s="237"/>
      <c r="Z3" s="238"/>
      <c r="AA3" s="167"/>
      <c r="AB3" s="169"/>
      <c r="AC3" s="151" t="str">
        <f ca="1">IF(INDIRECT("変更履歴!AC3")&lt;&gt;"",INDIRECT("変更履歴!AC3"),"")</f>
        <v/>
      </c>
      <c r="AD3" s="152"/>
      <c r="AE3" s="152"/>
      <c r="AF3" s="153"/>
      <c r="AG3" s="240" t="str">
        <f ca="1">IF(INDIRECT("変更履歴!AG3")&lt;&gt;"",INDIRECT("変更履歴!AG3"),"")</f>
        <v/>
      </c>
      <c r="AH3" s="241"/>
      <c r="AI3" s="242"/>
    </row>
    <row r="4" spans="1:35" ht="12" customHeight="1"/>
    <row r="5" spans="1:35" ht="12" customHeight="1">
      <c r="C5" s="91" t="s">
        <v>55</v>
      </c>
    </row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79"/>
  <sheetViews>
    <sheetView showGridLines="0" tabSelected="1" view="pageBreakPreview" topLeftCell="A28" zoomScaleNormal="100" zoomScaleSheetLayoutView="100" workbookViewId="0">
      <selection activeCell="S58" sqref="S58"/>
    </sheetView>
  </sheetViews>
  <sheetFormatPr defaultColWidth="4.83203125" defaultRowHeight="11.25"/>
  <cols>
    <col min="1" max="16384" width="4.83203125" style="22"/>
  </cols>
  <sheetData>
    <row r="1" spans="1:38" s="42" customFormat="1" ht="12" customHeight="1">
      <c r="A1" s="167" t="s">
        <v>0</v>
      </c>
      <c r="B1" s="168"/>
      <c r="C1" s="168"/>
      <c r="D1" s="169"/>
      <c r="E1" s="161" t="str">
        <f ca="1">IF(INDIRECT("変更履歴!E1")&lt;&gt;"",INDIRECT("変更履歴!E1"),"")</f>
        <v>サンプルプロジェクト</v>
      </c>
      <c r="F1" s="162"/>
      <c r="G1" s="162"/>
      <c r="H1" s="162"/>
      <c r="I1" s="162"/>
      <c r="J1" s="162"/>
      <c r="K1" s="162"/>
      <c r="L1" s="162"/>
      <c r="M1" s="162"/>
      <c r="N1" s="163"/>
      <c r="O1" s="170" t="s">
        <v>52</v>
      </c>
      <c r="P1" s="171"/>
      <c r="Q1" s="171"/>
      <c r="R1" s="172"/>
      <c r="S1" s="230" t="str">
        <f ca="1">IF(INDIRECT("変更履歴!S1")&lt;&gt;"",INDIRECT("変更履歴!S1"),"")</f>
        <v xml:space="preserve">システム機能設計書(Webサービス)       </v>
      </c>
      <c r="T1" s="231"/>
      <c r="U1" s="231"/>
      <c r="V1" s="231"/>
      <c r="W1" s="231"/>
      <c r="X1" s="231"/>
      <c r="Y1" s="231"/>
      <c r="Z1" s="232"/>
      <c r="AA1" s="167" t="s">
        <v>16</v>
      </c>
      <c r="AB1" s="169"/>
      <c r="AC1" s="151" t="str">
        <f ca="1">IF(INDIRECT("変更履歴!AC1")&lt;&gt;"",INDIRECT("変更履歴!AC1"),"")</f>
        <v>TIS</v>
      </c>
      <c r="AD1" s="152"/>
      <c r="AE1" s="152"/>
      <c r="AF1" s="153"/>
      <c r="AG1" s="240">
        <f ca="1">IF(INDIRECT("変更履歴!AG1")&lt;&gt;"",INDIRECT("変更履歴!AG1"),"")</f>
        <v>43718</v>
      </c>
      <c r="AH1" s="241"/>
      <c r="AI1" s="242"/>
      <c r="AJ1" s="13"/>
      <c r="AK1" s="13"/>
      <c r="AL1" s="14"/>
    </row>
    <row r="2" spans="1:38" s="42" customFormat="1" ht="12" customHeight="1">
      <c r="A2" s="167" t="s">
        <v>1</v>
      </c>
      <c r="B2" s="168"/>
      <c r="C2" s="168"/>
      <c r="D2" s="169"/>
      <c r="E2" s="161" t="str">
        <f ca="1">IF(INDIRECT("変更履歴!E2")&lt;&gt;"",INDIRECT("変更履歴!E2"),"")</f>
        <v>サンプルシステム</v>
      </c>
      <c r="F2" s="162"/>
      <c r="G2" s="162"/>
      <c r="H2" s="162"/>
      <c r="I2" s="162"/>
      <c r="J2" s="162"/>
      <c r="K2" s="162"/>
      <c r="L2" s="162"/>
      <c r="M2" s="162"/>
      <c r="N2" s="163"/>
      <c r="O2" s="173"/>
      <c r="P2" s="174"/>
      <c r="Q2" s="174"/>
      <c r="R2" s="175"/>
      <c r="S2" s="233"/>
      <c r="T2" s="234"/>
      <c r="U2" s="234"/>
      <c r="V2" s="234"/>
      <c r="W2" s="234"/>
      <c r="X2" s="234"/>
      <c r="Y2" s="234"/>
      <c r="Z2" s="235"/>
      <c r="AA2" s="167" t="s">
        <v>17</v>
      </c>
      <c r="AB2" s="169"/>
      <c r="AC2" s="151" t="str">
        <f ca="1">IF(INDIRECT("変更履歴!AC2")&lt;&gt;"",INDIRECT("変更履歴!AC2"),"")</f>
        <v/>
      </c>
      <c r="AD2" s="152"/>
      <c r="AE2" s="152"/>
      <c r="AF2" s="153"/>
      <c r="AG2" s="240" t="str">
        <f ca="1">IF(INDIRECT("変更履歴!AG2")&lt;&gt;"",INDIRECT("変更履歴!AG2"),"")</f>
        <v/>
      </c>
      <c r="AH2" s="241"/>
      <c r="AI2" s="242"/>
      <c r="AJ2" s="13"/>
      <c r="AK2" s="13"/>
      <c r="AL2" s="13"/>
    </row>
    <row r="3" spans="1:38" s="42" customFormat="1" ht="12" customHeight="1">
      <c r="A3" s="167" t="s">
        <v>3</v>
      </c>
      <c r="B3" s="168"/>
      <c r="C3" s="168"/>
      <c r="D3" s="169"/>
      <c r="E3" s="161" t="str">
        <f ca="1">IF(INDIRECT("変更履歴!E3")&lt;&gt;"",INDIRECT("変更履歴!E3"),"")</f>
        <v>顧客管理システム</v>
      </c>
      <c r="F3" s="162"/>
      <c r="G3" s="162"/>
      <c r="H3" s="162"/>
      <c r="I3" s="162"/>
      <c r="J3" s="162"/>
      <c r="K3" s="162"/>
      <c r="L3" s="162"/>
      <c r="M3" s="162"/>
      <c r="N3" s="163"/>
      <c r="O3" s="176"/>
      <c r="P3" s="177"/>
      <c r="Q3" s="177"/>
      <c r="R3" s="178"/>
      <c r="S3" s="236"/>
      <c r="T3" s="237"/>
      <c r="U3" s="237"/>
      <c r="V3" s="237"/>
      <c r="W3" s="237"/>
      <c r="X3" s="237"/>
      <c r="Y3" s="237"/>
      <c r="Z3" s="238"/>
      <c r="AA3" s="167"/>
      <c r="AB3" s="169"/>
      <c r="AC3" s="151" t="str">
        <f ca="1">IF(INDIRECT("変更履歴!AC3")&lt;&gt;"",INDIRECT("変更履歴!AC3"),"")</f>
        <v/>
      </c>
      <c r="AD3" s="152"/>
      <c r="AE3" s="152"/>
      <c r="AF3" s="153"/>
      <c r="AG3" s="240" t="str">
        <f ca="1">IF(INDIRECT("変更履歴!AG3")&lt;&gt;"",INDIRECT("変更履歴!AG3"),"")</f>
        <v/>
      </c>
      <c r="AH3" s="241"/>
      <c r="AI3" s="242"/>
      <c r="AJ3" s="13"/>
      <c r="AK3" s="13"/>
      <c r="AL3" s="13"/>
    </row>
    <row r="4" spans="1:38" ht="12" customHeight="1"/>
    <row r="5" spans="1:38" ht="12" customHeight="1">
      <c r="B5" s="30" t="s">
        <v>121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>
      <c r="B6" s="30"/>
      <c r="C6" s="30" t="s">
        <v>41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>
      <c r="B8" s="30"/>
      <c r="C8" s="30"/>
      <c r="D8" s="329" t="s">
        <v>51</v>
      </c>
      <c r="E8" s="331" t="s">
        <v>50</v>
      </c>
      <c r="F8" s="332"/>
      <c r="G8" s="332"/>
      <c r="H8" s="332"/>
      <c r="I8" s="332"/>
      <c r="J8" s="333"/>
      <c r="K8" s="337" t="s">
        <v>49</v>
      </c>
      <c r="L8" s="332"/>
      <c r="M8" s="332"/>
      <c r="N8" s="333"/>
      <c r="O8" s="338" t="s">
        <v>48</v>
      </c>
      <c r="P8" s="343" t="s">
        <v>47</v>
      </c>
      <c r="Q8" s="344"/>
      <c r="R8" s="344"/>
      <c r="S8" s="344"/>
      <c r="T8" s="344"/>
      <c r="U8" s="345"/>
      <c r="V8" s="340" t="s">
        <v>35</v>
      </c>
      <c r="W8" s="340"/>
      <c r="X8" s="340"/>
      <c r="Y8" s="340"/>
      <c r="Z8" s="340"/>
      <c r="AA8" s="340"/>
      <c r="AB8" s="340"/>
      <c r="AC8" s="340"/>
      <c r="AD8" s="340"/>
      <c r="AE8" s="340"/>
      <c r="AF8" s="340"/>
      <c r="AG8" s="340"/>
      <c r="AH8" s="340"/>
    </row>
    <row r="9" spans="1:38">
      <c r="B9" s="30"/>
      <c r="C9" s="30"/>
      <c r="D9" s="330"/>
      <c r="E9" s="334"/>
      <c r="F9" s="335"/>
      <c r="G9" s="335"/>
      <c r="H9" s="335"/>
      <c r="I9" s="335"/>
      <c r="J9" s="336"/>
      <c r="K9" s="334"/>
      <c r="L9" s="335"/>
      <c r="M9" s="335"/>
      <c r="N9" s="336"/>
      <c r="O9" s="339"/>
      <c r="P9" s="90" t="s">
        <v>46</v>
      </c>
      <c r="Q9" s="90" t="s">
        <v>45</v>
      </c>
      <c r="R9" s="90" t="s">
        <v>44</v>
      </c>
      <c r="S9" s="90" t="s">
        <v>43</v>
      </c>
      <c r="T9" s="341" t="s">
        <v>42</v>
      </c>
      <c r="U9" s="342"/>
      <c r="V9" s="340"/>
      <c r="W9" s="340"/>
      <c r="X9" s="340"/>
      <c r="Y9" s="340"/>
      <c r="Z9" s="340"/>
      <c r="AA9" s="340"/>
      <c r="AB9" s="340"/>
      <c r="AC9" s="340"/>
      <c r="AD9" s="340"/>
      <c r="AE9" s="340"/>
      <c r="AF9" s="340"/>
      <c r="AG9" s="340"/>
      <c r="AH9" s="340"/>
    </row>
    <row r="10" spans="1:38">
      <c r="B10" s="30"/>
      <c r="C10" s="30"/>
      <c r="D10" s="114">
        <v>1</v>
      </c>
      <c r="E10" s="263" t="s">
        <v>77</v>
      </c>
      <c r="F10" s="198"/>
      <c r="G10" s="198"/>
      <c r="H10" s="198"/>
      <c r="I10" s="198"/>
      <c r="J10" s="199"/>
      <c r="K10" s="197" t="s">
        <v>60</v>
      </c>
      <c r="L10" s="198"/>
      <c r="M10" s="198"/>
      <c r="N10" s="199"/>
      <c r="O10" s="115" t="s">
        <v>79</v>
      </c>
      <c r="P10" s="89" t="s">
        <v>82</v>
      </c>
      <c r="Q10" s="89" t="s">
        <v>82</v>
      </c>
      <c r="R10" s="89" t="s">
        <v>82</v>
      </c>
      <c r="S10" s="89" t="s">
        <v>82</v>
      </c>
      <c r="T10" s="255" t="s">
        <v>82</v>
      </c>
      <c r="U10" s="256"/>
      <c r="V10" s="197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9"/>
    </row>
    <row r="11" spans="1:38">
      <c r="B11" s="30"/>
      <c r="C11" s="30"/>
      <c r="D11" s="114">
        <v>2</v>
      </c>
      <c r="E11" s="263" t="s">
        <v>108</v>
      </c>
      <c r="F11" s="198"/>
      <c r="G11" s="198"/>
      <c r="H11" s="198"/>
      <c r="I11" s="198"/>
      <c r="J11" s="199"/>
      <c r="K11" s="197" t="s">
        <v>122</v>
      </c>
      <c r="L11" s="198"/>
      <c r="M11" s="198"/>
      <c r="N11" s="199"/>
      <c r="O11" s="116" t="s">
        <v>80</v>
      </c>
      <c r="P11" s="89" t="s">
        <v>82</v>
      </c>
      <c r="Q11" s="89" t="s">
        <v>81</v>
      </c>
      <c r="R11" s="89" t="s">
        <v>82</v>
      </c>
      <c r="S11" s="89" t="s">
        <v>82</v>
      </c>
      <c r="T11" s="255" t="s">
        <v>82</v>
      </c>
      <c r="U11" s="256"/>
      <c r="V11" s="197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9"/>
    </row>
    <row r="12" spans="1:38">
      <c r="B12" s="30"/>
      <c r="C12" s="30"/>
      <c r="D12" s="114">
        <v>3</v>
      </c>
      <c r="E12" s="263" t="s">
        <v>78</v>
      </c>
      <c r="F12" s="198"/>
      <c r="G12" s="198"/>
      <c r="H12" s="198"/>
      <c r="I12" s="198"/>
      <c r="J12" s="199"/>
      <c r="K12" s="197" t="s">
        <v>60</v>
      </c>
      <c r="L12" s="198"/>
      <c r="M12" s="198"/>
      <c r="N12" s="199"/>
      <c r="O12" s="116" t="s">
        <v>80</v>
      </c>
      <c r="P12" s="89" t="s">
        <v>82</v>
      </c>
      <c r="Q12" s="89" t="s">
        <v>82</v>
      </c>
      <c r="R12" s="89" t="s">
        <v>82</v>
      </c>
      <c r="S12" s="89" t="s">
        <v>82</v>
      </c>
      <c r="T12" s="255" t="s">
        <v>82</v>
      </c>
      <c r="U12" s="256"/>
      <c r="V12" s="197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9"/>
    </row>
    <row r="13" spans="1:38">
      <c r="B13" s="30"/>
      <c r="C13" s="30"/>
      <c r="D13" s="109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10"/>
      <c r="P13" s="111"/>
      <c r="Q13" s="111"/>
      <c r="R13" s="111"/>
      <c r="S13" s="111"/>
      <c r="T13" s="112"/>
      <c r="U13" s="11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</row>
    <row r="14" spans="1:38">
      <c r="B14" s="30"/>
      <c r="C14" s="30"/>
      <c r="D14" s="4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8">
      <c r="B15" s="30"/>
      <c r="C15" s="91" t="s">
        <v>56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</row>
    <row r="16" spans="1:38" s="88" customFormat="1">
      <c r="B16" s="30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</row>
    <row r="17" spans="1:35" s="88" customFormat="1" ht="24.75" customHeight="1">
      <c r="B17" s="30"/>
      <c r="C17" s="113"/>
      <c r="D17" s="127" t="s">
        <v>65</v>
      </c>
      <c r="E17" s="347" t="s">
        <v>66</v>
      </c>
      <c r="F17" s="348"/>
      <c r="G17" s="349"/>
      <c r="H17" s="260" t="s">
        <v>36</v>
      </c>
      <c r="I17" s="261"/>
      <c r="J17" s="261"/>
      <c r="K17" s="261"/>
      <c r="L17" s="261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1"/>
      <c r="Z17" s="261"/>
      <c r="AA17" s="261"/>
      <c r="AB17" s="261"/>
      <c r="AC17" s="261"/>
      <c r="AD17" s="261"/>
      <c r="AE17" s="261"/>
      <c r="AF17" s="261"/>
      <c r="AG17" s="261"/>
      <c r="AH17" s="262"/>
    </row>
    <row r="18" spans="1:35" s="88" customFormat="1" ht="23.25" customHeight="1">
      <c r="B18" s="30"/>
      <c r="C18" s="93"/>
      <c r="D18" s="114">
        <v>1</v>
      </c>
      <c r="E18" s="263" t="s">
        <v>124</v>
      </c>
      <c r="F18" s="198"/>
      <c r="G18" s="199"/>
      <c r="H18" s="263" t="s">
        <v>123</v>
      </c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9"/>
    </row>
    <row r="19" spans="1:35" ht="23.25" customHeight="1">
      <c r="B19" s="1"/>
      <c r="C19" s="93"/>
      <c r="D19" s="114">
        <v>2</v>
      </c>
      <c r="E19" s="263" t="s">
        <v>115</v>
      </c>
      <c r="F19" s="198"/>
      <c r="G19" s="199"/>
      <c r="H19" s="263" t="s">
        <v>116</v>
      </c>
      <c r="I19" s="198"/>
      <c r="J19" s="198"/>
      <c r="K19" s="198"/>
      <c r="L19" s="198"/>
      <c r="M19" s="198"/>
      <c r="N19" s="198"/>
      <c r="O19" s="198"/>
      <c r="P19" s="198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9"/>
    </row>
    <row r="20" spans="1:35" ht="23.25" customHeight="1">
      <c r="B20" s="1"/>
      <c r="C20" s="93"/>
      <c r="D20" s="114">
        <v>3</v>
      </c>
      <c r="E20" s="263" t="s">
        <v>125</v>
      </c>
      <c r="F20" s="198"/>
      <c r="G20" s="199"/>
      <c r="H20" s="263" t="s">
        <v>126</v>
      </c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9"/>
    </row>
    <row r="21" spans="1:35">
      <c r="B21" s="87"/>
      <c r="C21" s="106"/>
      <c r="D21" s="107"/>
      <c r="E21" s="108"/>
      <c r="F21" s="108"/>
      <c r="G21" s="108"/>
      <c r="H21" s="108"/>
      <c r="I21" s="108"/>
      <c r="J21" s="108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</row>
    <row r="22" spans="1:35">
      <c r="B22" s="87"/>
      <c r="C22" s="87"/>
      <c r="D22" s="87"/>
      <c r="E22" s="87"/>
      <c r="F22" s="43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</row>
    <row r="23" spans="1:35">
      <c r="B23" s="87"/>
      <c r="C23" s="93" t="s">
        <v>31</v>
      </c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124"/>
      <c r="AE23" s="124"/>
      <c r="AF23" s="124"/>
      <c r="AG23" s="124"/>
      <c r="AH23" s="124"/>
    </row>
    <row r="24" spans="1:35">
      <c r="B24" s="87"/>
      <c r="C24" s="93"/>
      <c r="D24" s="92" t="s">
        <v>37</v>
      </c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124"/>
      <c r="AE24" s="124"/>
      <c r="AF24" s="124"/>
      <c r="AG24" s="124"/>
      <c r="AH24" s="124"/>
    </row>
    <row r="25" spans="1:35">
      <c r="B25" s="87"/>
      <c r="C25" s="93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124"/>
      <c r="AE25" s="124"/>
      <c r="AF25" s="124"/>
      <c r="AG25" s="124"/>
      <c r="AH25" s="124"/>
    </row>
    <row r="26" spans="1:35">
      <c r="B26" s="87"/>
      <c r="C26" s="93"/>
      <c r="E26" s="1" t="s">
        <v>127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25"/>
      <c r="AE26" s="125"/>
      <c r="AF26" s="124"/>
      <c r="AG26" s="124"/>
      <c r="AH26" s="125"/>
    </row>
    <row r="27" spans="1:35">
      <c r="A27" s="48"/>
      <c r="B27" s="87"/>
      <c r="C27" s="9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25"/>
      <c r="AE27" s="125"/>
      <c r="AF27" s="124"/>
      <c r="AG27" s="124"/>
      <c r="AH27" s="125"/>
    </row>
    <row r="28" spans="1:35">
      <c r="A28" s="48"/>
      <c r="B28" s="87"/>
      <c r="C28" s="93"/>
      <c r="D28" s="124"/>
      <c r="E28" s="325" t="s">
        <v>22</v>
      </c>
      <c r="F28" s="325"/>
      <c r="G28" s="346" t="s">
        <v>128</v>
      </c>
      <c r="H28" s="346"/>
      <c r="I28" s="346"/>
      <c r="J28" s="346"/>
      <c r="K28" s="346"/>
      <c r="L28" s="346"/>
      <c r="M28" s="325" t="s">
        <v>23</v>
      </c>
      <c r="N28" s="325"/>
      <c r="O28" s="284" t="s">
        <v>83</v>
      </c>
      <c r="P28" s="285"/>
      <c r="Q28" s="285"/>
      <c r="R28" s="285"/>
      <c r="S28" s="285"/>
      <c r="T28" s="285"/>
      <c r="U28" s="285"/>
      <c r="V28" s="285"/>
      <c r="W28" s="285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6"/>
    </row>
    <row r="29" spans="1:35">
      <c r="A29" s="48"/>
      <c r="B29" s="1"/>
      <c r="C29" s="93"/>
      <c r="D29" s="124"/>
      <c r="E29" s="93"/>
      <c r="F29" s="93"/>
      <c r="G29" s="93"/>
      <c r="H29" s="93"/>
      <c r="I29" s="93"/>
      <c r="J29" s="93"/>
      <c r="K29" s="93"/>
      <c r="L29" s="93"/>
      <c r="M29" s="93"/>
      <c r="N29" s="92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125"/>
      <c r="AF29" s="124"/>
      <c r="AG29" s="124"/>
      <c r="AH29" s="125"/>
    </row>
    <row r="30" spans="1:35" s="86" customFormat="1">
      <c r="C30" s="25"/>
      <c r="D30" s="25"/>
    </row>
    <row r="31" spans="1:3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</row>
    <row r="32" spans="1:35">
      <c r="A32" s="48"/>
      <c r="B32" s="48"/>
      <c r="C32" s="58" t="s">
        <v>32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</row>
    <row r="33" spans="1:35">
      <c r="A33" s="48"/>
      <c r="B33" s="48"/>
      <c r="C33" s="58"/>
      <c r="D33" s="58" t="s">
        <v>95</v>
      </c>
      <c r="E33" s="48"/>
      <c r="F33" s="48"/>
      <c r="G33" s="48"/>
      <c r="H33" s="48"/>
      <c r="I33" s="28"/>
      <c r="J33" s="28"/>
      <c r="K33" s="28"/>
      <c r="L33" s="28"/>
      <c r="M33" s="48"/>
      <c r="N33" s="2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1:3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</row>
    <row r="35" spans="1:35" ht="41.25" customHeight="1">
      <c r="A35" s="48"/>
      <c r="B35" s="48"/>
      <c r="C35" s="48"/>
      <c r="D35" s="48"/>
      <c r="E35" s="128" t="s">
        <v>96</v>
      </c>
      <c r="F35" s="287" t="s">
        <v>97</v>
      </c>
      <c r="G35" s="288"/>
      <c r="H35" s="288"/>
      <c r="I35" s="288"/>
      <c r="J35" s="288"/>
      <c r="K35" s="289"/>
      <c r="L35" s="290" t="s">
        <v>98</v>
      </c>
      <c r="M35" s="288"/>
      <c r="N35" s="288"/>
      <c r="O35" s="288"/>
      <c r="P35" s="288"/>
      <c r="Q35" s="288"/>
      <c r="R35" s="288"/>
      <c r="S35" s="288"/>
      <c r="T35" s="288"/>
      <c r="U35" s="289"/>
      <c r="V35" s="291" t="s">
        <v>99</v>
      </c>
      <c r="W35" s="292"/>
      <c r="X35" s="293"/>
      <c r="Y35" s="291" t="s">
        <v>100</v>
      </c>
      <c r="Z35" s="292"/>
      <c r="AA35" s="292"/>
      <c r="AB35" s="293"/>
      <c r="AC35" s="294" t="s">
        <v>101</v>
      </c>
      <c r="AD35" s="295"/>
      <c r="AE35" s="295"/>
      <c r="AF35" s="296"/>
      <c r="AG35" s="48"/>
      <c r="AH35" s="48"/>
      <c r="AI35" s="48"/>
    </row>
    <row r="36" spans="1:35" ht="36.75" customHeight="1">
      <c r="A36" s="48"/>
      <c r="B36" s="48"/>
      <c r="C36" s="48"/>
      <c r="D36" s="48"/>
      <c r="E36" s="129">
        <v>1</v>
      </c>
      <c r="F36" s="321" t="s">
        <v>102</v>
      </c>
      <c r="G36" s="301"/>
      <c r="H36" s="301"/>
      <c r="I36" s="301"/>
      <c r="J36" s="301"/>
      <c r="K36" s="302"/>
      <c r="L36" s="300" t="s">
        <v>103</v>
      </c>
      <c r="M36" s="301"/>
      <c r="N36" s="301"/>
      <c r="O36" s="301"/>
      <c r="P36" s="301"/>
      <c r="Q36" s="301"/>
      <c r="R36" s="301"/>
      <c r="S36" s="301"/>
      <c r="T36" s="301"/>
      <c r="U36" s="302"/>
      <c r="V36" s="322" t="s">
        <v>104</v>
      </c>
      <c r="W36" s="323"/>
      <c r="X36" s="324"/>
      <c r="Y36" s="297" t="s">
        <v>105</v>
      </c>
      <c r="Z36" s="298"/>
      <c r="AA36" s="298"/>
      <c r="AB36" s="299"/>
      <c r="AC36" s="300" t="s">
        <v>129</v>
      </c>
      <c r="AD36" s="301"/>
      <c r="AE36" s="301"/>
      <c r="AF36" s="302"/>
      <c r="AG36" s="48"/>
      <c r="AH36" s="48"/>
      <c r="AI36" s="48"/>
    </row>
    <row r="37" spans="1:3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</row>
    <row r="38" spans="1:35">
      <c r="A38" s="58"/>
      <c r="B38" s="58"/>
      <c r="C38" s="58"/>
      <c r="D38"/>
      <c r="E38" s="91" t="s">
        <v>130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1:35">
      <c r="A39" s="58"/>
      <c r="B39" s="58"/>
      <c r="C39" s="58"/>
      <c r="D39"/>
      <c r="E39" s="350" t="s">
        <v>131</v>
      </c>
      <c r="F39" s="351"/>
      <c r="G39" s="351"/>
      <c r="H39" s="351"/>
      <c r="I39" s="351"/>
      <c r="J39" s="357" t="s">
        <v>132</v>
      </c>
      <c r="K39" s="357"/>
      <c r="L39" s="357"/>
      <c r="M39" s="358" t="s">
        <v>133</v>
      </c>
      <c r="N39" s="359"/>
      <c r="O39" s="359"/>
      <c r="P39" s="359"/>
      <c r="Q39" s="359"/>
      <c r="R39" s="359"/>
      <c r="S39" s="360"/>
      <c r="T39" s="358" t="s">
        <v>100</v>
      </c>
      <c r="U39" s="359"/>
      <c r="V39" s="359"/>
      <c r="W39" s="359"/>
      <c r="X39" s="359"/>
      <c r="Y39" s="359"/>
      <c r="Z39" s="359"/>
      <c r="AA39" s="359"/>
      <c r="AB39" s="359"/>
      <c r="AC39" s="359"/>
      <c r="AD39" s="360"/>
    </row>
    <row r="40" spans="1:35" ht="11.25" customHeight="1">
      <c r="A40" s="58"/>
      <c r="B40" s="58"/>
      <c r="C40" s="58"/>
      <c r="D40"/>
      <c r="E40" s="300" t="s">
        <v>134</v>
      </c>
      <c r="F40" s="352"/>
      <c r="G40" s="352"/>
      <c r="H40" s="352"/>
      <c r="I40" s="352"/>
      <c r="J40" s="353" t="s">
        <v>135</v>
      </c>
      <c r="K40" s="353"/>
      <c r="L40" s="353"/>
      <c r="M40" s="354" t="s">
        <v>136</v>
      </c>
      <c r="N40" s="355"/>
      <c r="O40" s="355"/>
      <c r="P40" s="355"/>
      <c r="Q40" s="355"/>
      <c r="R40" s="355"/>
      <c r="S40" s="356"/>
      <c r="T40" s="354" t="s">
        <v>136</v>
      </c>
      <c r="U40" s="355"/>
      <c r="V40" s="355"/>
      <c r="W40" s="355"/>
      <c r="X40" s="355"/>
      <c r="Y40" s="355"/>
      <c r="Z40" s="355"/>
      <c r="AA40" s="355"/>
      <c r="AB40" s="355"/>
      <c r="AC40" s="355"/>
      <c r="AD40" s="356"/>
    </row>
    <row r="41" spans="1:35" ht="11.25" customHeight="1">
      <c r="A41" s="58"/>
      <c r="B41" s="58"/>
      <c r="C41" s="58"/>
      <c r="D41"/>
      <c r="E41" s="147"/>
      <c r="F41" s="147"/>
      <c r="G41" s="147"/>
      <c r="H41" s="147"/>
      <c r="I41" s="147"/>
      <c r="J41" s="148"/>
      <c r="K41" s="148"/>
      <c r="L41" s="148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</row>
    <row r="42" spans="1:35" ht="11.25" customHeight="1">
      <c r="A42" s="58"/>
      <c r="B42" s="58"/>
      <c r="C42" s="58"/>
      <c r="D42"/>
      <c r="E42" s="147"/>
      <c r="F42" s="147"/>
      <c r="G42" s="147"/>
      <c r="H42" s="147"/>
      <c r="I42" s="147"/>
      <c r="J42" s="148"/>
      <c r="K42" s="148"/>
      <c r="L42" s="148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</row>
    <row r="43" spans="1:35">
      <c r="A43" s="48"/>
      <c r="B43" s="48"/>
      <c r="C43" s="48"/>
      <c r="D43" s="58" t="s">
        <v>137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>
      <c r="A45" s="48"/>
      <c r="B45" s="48"/>
      <c r="C45" s="48"/>
      <c r="D45" s="48"/>
      <c r="E45" s="272" t="s">
        <v>106</v>
      </c>
      <c r="F45" s="273"/>
      <c r="G45" s="273"/>
      <c r="H45" s="273"/>
      <c r="I45" s="273"/>
      <c r="J45" s="273"/>
      <c r="K45" s="273"/>
      <c r="L45" s="273"/>
      <c r="M45" s="273"/>
      <c r="N45" s="274"/>
      <c r="O45" s="303" t="s">
        <v>107</v>
      </c>
      <c r="P45" s="304"/>
      <c r="Q45" s="304"/>
      <c r="R45" s="304"/>
      <c r="S45" s="304"/>
      <c r="T45" s="304"/>
      <c r="U45" s="304"/>
      <c r="V45" s="304"/>
      <c r="W45" s="304"/>
      <c r="X45" s="305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>
      <c r="A46" s="48"/>
      <c r="B46" s="48"/>
      <c r="C46" s="48"/>
      <c r="D46" s="48"/>
      <c r="E46" s="306" t="s">
        <v>108</v>
      </c>
      <c r="F46" s="307"/>
      <c r="G46" s="307"/>
      <c r="H46" s="307"/>
      <c r="I46" s="307"/>
      <c r="J46" s="307"/>
      <c r="K46" s="307"/>
      <c r="L46" s="307"/>
      <c r="M46" s="307"/>
      <c r="N46" s="308"/>
      <c r="O46" s="315" t="s">
        <v>92</v>
      </c>
      <c r="P46" s="316"/>
      <c r="Q46" s="316"/>
      <c r="R46" s="316"/>
      <c r="S46" s="316"/>
      <c r="T46" s="316"/>
      <c r="U46" s="316"/>
      <c r="V46" s="316"/>
      <c r="W46" s="316"/>
      <c r="X46" s="317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>
      <c r="A47" s="48"/>
      <c r="B47" s="48"/>
      <c r="C47" s="48"/>
      <c r="D47" s="48"/>
      <c r="E47" s="309"/>
      <c r="F47" s="310"/>
      <c r="G47" s="310"/>
      <c r="H47" s="310"/>
      <c r="I47" s="310"/>
      <c r="J47" s="310"/>
      <c r="K47" s="310"/>
      <c r="L47" s="310"/>
      <c r="M47" s="310"/>
      <c r="N47" s="311"/>
      <c r="O47" s="315" t="s">
        <v>93</v>
      </c>
      <c r="P47" s="316"/>
      <c r="Q47" s="316"/>
      <c r="R47" s="316"/>
      <c r="S47" s="316"/>
      <c r="T47" s="316"/>
      <c r="U47" s="316"/>
      <c r="V47" s="316"/>
      <c r="W47" s="316"/>
      <c r="X47" s="317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>
      <c r="A48" s="48"/>
      <c r="B48" s="48"/>
      <c r="C48" s="48"/>
      <c r="D48" s="48"/>
      <c r="E48" s="312"/>
      <c r="F48" s="313"/>
      <c r="G48" s="313"/>
      <c r="H48" s="313"/>
      <c r="I48" s="313"/>
      <c r="J48" s="313"/>
      <c r="K48" s="313"/>
      <c r="L48" s="313"/>
      <c r="M48" s="313"/>
      <c r="N48" s="314"/>
      <c r="O48" s="318" t="s">
        <v>94</v>
      </c>
      <c r="P48" s="319"/>
      <c r="Q48" s="319"/>
      <c r="R48" s="319"/>
      <c r="S48" s="319"/>
      <c r="T48" s="319"/>
      <c r="U48" s="319"/>
      <c r="V48" s="319"/>
      <c r="W48" s="319"/>
      <c r="X48" s="320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</row>
    <row r="49" spans="1:35">
      <c r="A49" s="48"/>
      <c r="B49" s="48"/>
      <c r="C49" s="48"/>
      <c r="D49" s="48"/>
      <c r="E49" s="269" t="s">
        <v>109</v>
      </c>
      <c r="F49" s="270"/>
      <c r="G49" s="270"/>
      <c r="H49" s="270"/>
      <c r="I49" s="270"/>
      <c r="J49" s="270"/>
      <c r="K49" s="270"/>
      <c r="L49" s="270"/>
      <c r="M49" s="270"/>
      <c r="N49" s="270"/>
      <c r="O49" s="270"/>
      <c r="P49" s="270"/>
      <c r="Q49" s="270"/>
      <c r="R49" s="270"/>
      <c r="S49" s="270"/>
      <c r="T49" s="270"/>
      <c r="U49" s="270"/>
      <c r="V49" s="270"/>
      <c r="W49" s="270"/>
      <c r="X49" s="271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</row>
    <row r="50" spans="1:35">
      <c r="A50" s="48"/>
      <c r="B50" s="48"/>
      <c r="C50" s="48"/>
      <c r="D50" s="48"/>
      <c r="E50" s="130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2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</row>
    <row r="51" spans="1:35">
      <c r="A51" s="48"/>
      <c r="B51" s="48"/>
      <c r="C51" s="48"/>
      <c r="D51" s="48"/>
      <c r="E51" s="133"/>
      <c r="F51" s="134" t="s">
        <v>110</v>
      </c>
      <c r="G51" s="135"/>
      <c r="H51" s="135"/>
      <c r="I51" s="135"/>
      <c r="J51" s="136"/>
      <c r="K51" s="136" t="s">
        <v>111</v>
      </c>
      <c r="L51" s="135"/>
      <c r="M51" s="135"/>
      <c r="N51" s="134" t="s">
        <v>112</v>
      </c>
      <c r="O51" s="135"/>
      <c r="P51" s="135"/>
      <c r="Q51" s="135"/>
      <c r="R51" s="137"/>
      <c r="S51" s="137"/>
      <c r="T51" s="137"/>
      <c r="U51" s="137"/>
      <c r="V51" s="137"/>
      <c r="W51" s="137"/>
      <c r="X51" s="13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>
      <c r="A52" s="48"/>
      <c r="B52" s="48"/>
      <c r="C52" s="48"/>
      <c r="D52" s="48"/>
      <c r="E52" s="139"/>
      <c r="F52" s="140"/>
      <c r="G52" s="140"/>
      <c r="H52" s="140"/>
      <c r="I52" s="140"/>
      <c r="J52" s="141"/>
      <c r="K52" s="141"/>
      <c r="L52" s="140"/>
      <c r="M52" s="140"/>
      <c r="N52" s="140"/>
      <c r="O52" s="140"/>
      <c r="P52" s="140"/>
      <c r="Q52" s="140"/>
      <c r="R52" s="140"/>
      <c r="S52" s="140"/>
      <c r="T52" s="142"/>
      <c r="U52" s="140"/>
      <c r="V52" s="140"/>
      <c r="W52" s="140"/>
      <c r="X52" s="143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>
      <c r="A54" s="58"/>
      <c r="B54" s="58"/>
      <c r="C54" s="58"/>
      <c r="D54"/>
      <c r="E54" s="91" t="s">
        <v>140</v>
      </c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 s="58"/>
      <c r="AB54" s="58"/>
      <c r="AC54" s="58"/>
      <c r="AD54" s="58"/>
      <c r="AE54" s="58"/>
      <c r="AF54" s="58"/>
      <c r="AG54" s="58"/>
      <c r="AH54" s="58"/>
      <c r="AI54" s="58"/>
    </row>
    <row r="55" spans="1:35">
      <c r="A55" s="58"/>
      <c r="B55" s="58"/>
      <c r="C55" s="58"/>
      <c r="D55"/>
      <c r="E55" s="350" t="s">
        <v>131</v>
      </c>
      <c r="F55" s="351"/>
      <c r="G55" s="351"/>
      <c r="H55" s="351"/>
      <c r="I55" s="351"/>
      <c r="J55" s="357" t="s">
        <v>132</v>
      </c>
      <c r="K55" s="357"/>
      <c r="L55" s="357"/>
      <c r="M55" s="358" t="s">
        <v>133</v>
      </c>
      <c r="N55" s="359"/>
      <c r="O55" s="359"/>
      <c r="P55" s="359"/>
      <c r="Q55" s="359"/>
      <c r="R55" s="359"/>
      <c r="S55" s="360"/>
      <c r="T55" s="358" t="s">
        <v>100</v>
      </c>
      <c r="U55" s="359"/>
      <c r="V55" s="359"/>
      <c r="W55" s="359"/>
      <c r="X55" s="359"/>
      <c r="Y55" s="359"/>
      <c r="Z55" s="359"/>
      <c r="AA55" s="359"/>
      <c r="AB55" s="359"/>
      <c r="AC55" s="359"/>
      <c r="AD55" s="360"/>
    </row>
    <row r="56" spans="1:35" ht="11.25" customHeight="1">
      <c r="A56" s="58"/>
      <c r="B56" s="58"/>
      <c r="C56" s="58"/>
      <c r="D56"/>
      <c r="E56" s="300" t="s">
        <v>138</v>
      </c>
      <c r="F56" s="352"/>
      <c r="G56" s="352"/>
      <c r="H56" s="352"/>
      <c r="I56" s="352"/>
      <c r="J56" s="353" t="s">
        <v>146</v>
      </c>
      <c r="K56" s="353"/>
      <c r="L56" s="353"/>
      <c r="M56" s="354" t="s">
        <v>147</v>
      </c>
      <c r="N56" s="355"/>
      <c r="O56" s="355"/>
      <c r="P56" s="355"/>
      <c r="Q56" s="355"/>
      <c r="R56" s="355"/>
      <c r="S56" s="356"/>
      <c r="T56" s="354" t="s">
        <v>139</v>
      </c>
      <c r="U56" s="355"/>
      <c r="V56" s="355"/>
      <c r="W56" s="355"/>
      <c r="X56" s="355"/>
      <c r="Y56" s="355"/>
      <c r="Z56" s="355"/>
      <c r="AA56" s="355"/>
      <c r="AB56" s="355"/>
      <c r="AC56" s="355"/>
      <c r="AD56" s="356"/>
    </row>
    <row r="57" spans="1:35" ht="11.25" customHeight="1">
      <c r="A57" s="58"/>
      <c r="B57" s="58"/>
      <c r="C57" s="58"/>
      <c r="D57"/>
      <c r="E57" s="147"/>
      <c r="F57" s="147"/>
      <c r="G57" s="147"/>
      <c r="H57" s="147"/>
      <c r="I57" s="147"/>
      <c r="J57" s="148"/>
      <c r="K57" s="148"/>
      <c r="L57" s="148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</row>
    <row r="58" spans="1:35">
      <c r="A58" s="48"/>
      <c r="B58" s="48"/>
      <c r="C58" s="48"/>
      <c r="D58" s="58" t="s">
        <v>141</v>
      </c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>
      <c r="A60" s="48"/>
      <c r="B60" s="48"/>
      <c r="C60" s="48"/>
      <c r="D60" s="48"/>
      <c r="E60" s="58" t="s">
        <v>142</v>
      </c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</row>
    <row r="62" spans="1:35">
      <c r="A62" s="48"/>
      <c r="B62" s="48"/>
      <c r="C62" s="48"/>
      <c r="D62" s="5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</row>
    <row r="63" spans="1:35">
      <c r="C63" s="30" t="s">
        <v>33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5">
      <c r="C64" s="30"/>
      <c r="D64" s="30" t="s">
        <v>38</v>
      </c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3:34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3:34">
      <c r="C66" s="30"/>
      <c r="E66" s="1" t="s">
        <v>143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27"/>
      <c r="AE66" s="30"/>
      <c r="AF66" s="30"/>
    </row>
    <row r="67" spans="3:34">
      <c r="C67" s="3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27"/>
      <c r="AE67" s="30"/>
      <c r="AF67" s="30"/>
    </row>
    <row r="68" spans="3:34">
      <c r="C68" s="30"/>
      <c r="D68" s="30"/>
      <c r="E68" s="325" t="s">
        <v>22</v>
      </c>
      <c r="F68" s="325"/>
      <c r="G68" s="284" t="s">
        <v>144</v>
      </c>
      <c r="H68" s="285"/>
      <c r="I68" s="285"/>
      <c r="J68" s="285"/>
      <c r="K68" s="285"/>
      <c r="L68" s="286"/>
      <c r="M68" s="325" t="s">
        <v>23</v>
      </c>
      <c r="N68" s="325"/>
      <c r="O68" s="284" t="s">
        <v>84</v>
      </c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285"/>
      <c r="AA68" s="285"/>
      <c r="AB68" s="285"/>
      <c r="AC68" s="285"/>
      <c r="AD68" s="285"/>
      <c r="AE68" s="285"/>
      <c r="AF68" s="285"/>
      <c r="AG68" s="285"/>
      <c r="AH68" s="286"/>
    </row>
    <row r="69" spans="3:34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3:34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3:34">
      <c r="C71" s="30"/>
      <c r="D71" s="30" t="s">
        <v>39</v>
      </c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3:34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3:34">
      <c r="C73" s="30"/>
      <c r="D73" s="30"/>
      <c r="E73" s="326" t="s">
        <v>53</v>
      </c>
      <c r="F73" s="278" t="s">
        <v>24</v>
      </c>
      <c r="G73" s="279"/>
      <c r="H73" s="279"/>
      <c r="I73" s="280"/>
      <c r="J73" s="278" t="s">
        <v>25</v>
      </c>
      <c r="K73" s="279"/>
      <c r="L73" s="279"/>
      <c r="M73" s="280"/>
      <c r="N73" s="328" t="s">
        <v>26</v>
      </c>
      <c r="O73" s="328"/>
      <c r="P73" s="328"/>
      <c r="Q73" s="328"/>
      <c r="R73" s="328"/>
      <c r="S73" s="328"/>
      <c r="T73" s="328"/>
      <c r="U73" s="328"/>
      <c r="V73" s="328"/>
      <c r="W73" s="278" t="s">
        <v>34</v>
      </c>
      <c r="X73" s="279"/>
      <c r="Y73" s="279"/>
      <c r="Z73" s="279"/>
      <c r="AA73" s="279"/>
      <c r="AB73" s="279"/>
      <c r="AC73" s="280"/>
      <c r="AD73" s="278" t="s">
        <v>35</v>
      </c>
      <c r="AE73" s="279"/>
      <c r="AF73" s="279"/>
      <c r="AG73" s="279"/>
      <c r="AH73" s="280"/>
    </row>
    <row r="74" spans="3:34">
      <c r="C74" s="30"/>
      <c r="D74" s="1"/>
      <c r="E74" s="327"/>
      <c r="F74" s="281"/>
      <c r="G74" s="282"/>
      <c r="H74" s="282"/>
      <c r="I74" s="283"/>
      <c r="J74" s="281"/>
      <c r="K74" s="282"/>
      <c r="L74" s="282"/>
      <c r="M74" s="283"/>
      <c r="N74" s="328" t="s">
        <v>29</v>
      </c>
      <c r="O74" s="328"/>
      <c r="P74" s="328"/>
      <c r="Q74" s="328"/>
      <c r="R74" s="328"/>
      <c r="S74" s="254" t="s">
        <v>30</v>
      </c>
      <c r="T74" s="254"/>
      <c r="U74" s="254"/>
      <c r="V74" s="254"/>
      <c r="W74" s="281"/>
      <c r="X74" s="282"/>
      <c r="Y74" s="282"/>
      <c r="Z74" s="282"/>
      <c r="AA74" s="282"/>
      <c r="AB74" s="282"/>
      <c r="AC74" s="283"/>
      <c r="AD74" s="281"/>
      <c r="AE74" s="282"/>
      <c r="AF74" s="282"/>
      <c r="AG74" s="282"/>
      <c r="AH74" s="283"/>
    </row>
    <row r="75" spans="3:34">
      <c r="C75" s="30"/>
      <c r="D75" s="1"/>
      <c r="E75" s="41">
        <v>1</v>
      </c>
      <c r="F75" s="275" t="s">
        <v>88</v>
      </c>
      <c r="G75" s="276"/>
      <c r="H75" s="276"/>
      <c r="I75" s="277"/>
      <c r="J75" s="275" t="s">
        <v>85</v>
      </c>
      <c r="K75" s="276"/>
      <c r="L75" s="276"/>
      <c r="M75" s="277"/>
      <c r="N75" s="267" t="s">
        <v>91</v>
      </c>
      <c r="O75" s="265"/>
      <c r="P75" s="265"/>
      <c r="Q75" s="265"/>
      <c r="R75" s="265"/>
      <c r="S75" s="268" t="s">
        <v>92</v>
      </c>
      <c r="T75" s="266"/>
      <c r="U75" s="266"/>
      <c r="V75" s="266"/>
      <c r="W75" s="257"/>
      <c r="X75" s="258"/>
      <c r="Y75" s="258"/>
      <c r="Z75" s="258"/>
      <c r="AA75" s="258"/>
      <c r="AB75" s="258"/>
      <c r="AC75" s="259"/>
      <c r="AD75" s="257"/>
      <c r="AE75" s="258"/>
      <c r="AF75" s="258"/>
      <c r="AG75" s="258"/>
      <c r="AH75" s="259"/>
    </row>
    <row r="76" spans="3:34">
      <c r="C76" s="30"/>
      <c r="D76" s="1"/>
      <c r="E76" s="41">
        <v>2</v>
      </c>
      <c r="F76" s="275" t="s">
        <v>89</v>
      </c>
      <c r="G76" s="276"/>
      <c r="H76" s="276"/>
      <c r="I76" s="277"/>
      <c r="J76" s="275" t="s">
        <v>86</v>
      </c>
      <c r="K76" s="276"/>
      <c r="L76" s="276"/>
      <c r="M76" s="277"/>
      <c r="N76" s="267" t="s">
        <v>91</v>
      </c>
      <c r="O76" s="265"/>
      <c r="P76" s="265"/>
      <c r="Q76" s="265"/>
      <c r="R76" s="265"/>
      <c r="S76" s="268" t="s">
        <v>93</v>
      </c>
      <c r="T76" s="266"/>
      <c r="U76" s="266"/>
      <c r="V76" s="266"/>
      <c r="W76" s="257"/>
      <c r="X76" s="258"/>
      <c r="Y76" s="258"/>
      <c r="Z76" s="258"/>
      <c r="AA76" s="258"/>
      <c r="AB76" s="258"/>
      <c r="AC76" s="259"/>
      <c r="AD76" s="257"/>
      <c r="AE76" s="258"/>
      <c r="AF76" s="258"/>
      <c r="AG76" s="258"/>
      <c r="AH76" s="259"/>
    </row>
    <row r="77" spans="3:34">
      <c r="C77" s="30"/>
      <c r="D77" s="1"/>
      <c r="E77" s="41">
        <v>3</v>
      </c>
      <c r="F77" s="275" t="s">
        <v>90</v>
      </c>
      <c r="G77" s="276"/>
      <c r="H77" s="276"/>
      <c r="I77" s="277"/>
      <c r="J77" s="275" t="s">
        <v>87</v>
      </c>
      <c r="K77" s="276"/>
      <c r="L77" s="276"/>
      <c r="M77" s="277"/>
      <c r="N77" s="267" t="s">
        <v>91</v>
      </c>
      <c r="O77" s="265"/>
      <c r="P77" s="265"/>
      <c r="Q77" s="265"/>
      <c r="R77" s="265"/>
      <c r="S77" s="268" t="s">
        <v>94</v>
      </c>
      <c r="T77" s="266"/>
      <c r="U77" s="266"/>
      <c r="V77" s="266"/>
      <c r="W77" s="257"/>
      <c r="X77" s="258"/>
      <c r="Y77" s="258"/>
      <c r="Z77" s="258"/>
      <c r="AA77" s="258"/>
      <c r="AB77" s="258"/>
      <c r="AC77" s="259"/>
      <c r="AD77" s="257"/>
      <c r="AE77" s="258"/>
      <c r="AF77" s="258"/>
      <c r="AG77" s="258"/>
      <c r="AH77" s="259"/>
    </row>
    <row r="78" spans="3:34">
      <c r="C78" s="30"/>
      <c r="D78" s="1"/>
      <c r="E78" s="41">
        <v>4</v>
      </c>
      <c r="F78" s="275"/>
      <c r="G78" s="276"/>
      <c r="H78" s="276"/>
      <c r="I78" s="277"/>
      <c r="J78" s="275"/>
      <c r="K78" s="276"/>
      <c r="L78" s="276"/>
      <c r="M78" s="277"/>
      <c r="N78" s="264"/>
      <c r="O78" s="265"/>
      <c r="P78" s="265"/>
      <c r="Q78" s="265"/>
      <c r="R78" s="265"/>
      <c r="S78" s="266"/>
      <c r="T78" s="266"/>
      <c r="U78" s="266"/>
      <c r="V78" s="266"/>
      <c r="W78" s="257"/>
      <c r="X78" s="258"/>
      <c r="Y78" s="258"/>
      <c r="Z78" s="258"/>
      <c r="AA78" s="258"/>
      <c r="AB78" s="258"/>
      <c r="AC78" s="259"/>
      <c r="AD78" s="257"/>
      <c r="AE78" s="258"/>
      <c r="AF78" s="258"/>
      <c r="AG78" s="258"/>
      <c r="AH78" s="259"/>
    </row>
    <row r="79" spans="3:34">
      <c r="C79" s="30"/>
      <c r="D79" s="1"/>
      <c r="E79" s="41">
        <v>5</v>
      </c>
      <c r="F79" s="275"/>
      <c r="G79" s="276"/>
      <c r="H79" s="276"/>
      <c r="I79" s="277"/>
      <c r="J79" s="275"/>
      <c r="K79" s="276"/>
      <c r="L79" s="276"/>
      <c r="M79" s="277"/>
      <c r="N79" s="264"/>
      <c r="O79" s="265"/>
      <c r="P79" s="265"/>
      <c r="Q79" s="265"/>
      <c r="R79" s="265"/>
      <c r="S79" s="266"/>
      <c r="T79" s="266"/>
      <c r="U79" s="266"/>
      <c r="V79" s="266"/>
      <c r="W79" s="257"/>
      <c r="X79" s="258"/>
      <c r="Y79" s="258"/>
      <c r="Z79" s="258"/>
      <c r="AA79" s="258"/>
      <c r="AB79" s="258"/>
      <c r="AC79" s="259"/>
      <c r="AD79" s="257"/>
      <c r="AE79" s="258"/>
      <c r="AF79" s="258"/>
      <c r="AG79" s="258"/>
      <c r="AH79" s="259"/>
    </row>
  </sheetData>
  <mergeCells count="123">
    <mergeCell ref="M28:N28"/>
    <mergeCell ref="E17:G17"/>
    <mergeCell ref="E39:I39"/>
    <mergeCell ref="E56:I56"/>
    <mergeCell ref="J56:L56"/>
    <mergeCell ref="M56:S56"/>
    <mergeCell ref="T56:AD56"/>
    <mergeCell ref="J39:L39"/>
    <mergeCell ref="M39:S39"/>
    <mergeCell ref="T39:AD39"/>
    <mergeCell ref="E40:I40"/>
    <mergeCell ref="J40:L40"/>
    <mergeCell ref="M40:S40"/>
    <mergeCell ref="T40:AD40"/>
    <mergeCell ref="E55:I55"/>
    <mergeCell ref="J55:L55"/>
    <mergeCell ref="M55:S55"/>
    <mergeCell ref="T55:AD55"/>
    <mergeCell ref="E8:J9"/>
    <mergeCell ref="K8:N9"/>
    <mergeCell ref="S1:Z3"/>
    <mergeCell ref="G68:L68"/>
    <mergeCell ref="O68:AH68"/>
    <mergeCell ref="V10:AH10"/>
    <mergeCell ref="E11:J11"/>
    <mergeCell ref="K11:N11"/>
    <mergeCell ref="T11:U11"/>
    <mergeCell ref="V11:AH11"/>
    <mergeCell ref="O8:O9"/>
    <mergeCell ref="V8:AH9"/>
    <mergeCell ref="T9:U9"/>
    <mergeCell ref="P8:U8"/>
    <mergeCell ref="E10:J10"/>
    <mergeCell ref="K10:N10"/>
    <mergeCell ref="T10:U10"/>
    <mergeCell ref="E12:J12"/>
    <mergeCell ref="K12:N12"/>
    <mergeCell ref="V12:AH12"/>
    <mergeCell ref="E68:F68"/>
    <mergeCell ref="E20:G20"/>
    <mergeCell ref="E28:F28"/>
    <mergeCell ref="G28:L28"/>
    <mergeCell ref="J73:M74"/>
    <mergeCell ref="F73:I74"/>
    <mergeCell ref="E73:E74"/>
    <mergeCell ref="N73:V73"/>
    <mergeCell ref="N74:R74"/>
    <mergeCell ref="E18:G18"/>
    <mergeCell ref="E19:G19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S76:V76"/>
    <mergeCell ref="N75:R75"/>
    <mergeCell ref="S75:V75"/>
    <mergeCell ref="J75:M75"/>
    <mergeCell ref="J76:M76"/>
    <mergeCell ref="W73:AC74"/>
    <mergeCell ref="AD73:AH74"/>
    <mergeCell ref="O28:AH28"/>
    <mergeCell ref="F35:K35"/>
    <mergeCell ref="L35:U35"/>
    <mergeCell ref="V35:X35"/>
    <mergeCell ref="Y35:AB35"/>
    <mergeCell ref="AC35:AF35"/>
    <mergeCell ref="Y36:AB36"/>
    <mergeCell ref="AC36:AF36"/>
    <mergeCell ref="O45:X45"/>
    <mergeCell ref="E46:N48"/>
    <mergeCell ref="O46:X46"/>
    <mergeCell ref="O47:X47"/>
    <mergeCell ref="O48:X48"/>
    <mergeCell ref="F36:K36"/>
    <mergeCell ref="L36:U36"/>
    <mergeCell ref="V36:X36"/>
    <mergeCell ref="M68:N68"/>
    <mergeCell ref="J77:M77"/>
    <mergeCell ref="J78:M78"/>
    <mergeCell ref="J79:M79"/>
    <mergeCell ref="F75:I75"/>
    <mergeCell ref="F76:I76"/>
    <mergeCell ref="F77:I77"/>
    <mergeCell ref="F78:I78"/>
    <mergeCell ref="F79:I79"/>
    <mergeCell ref="N76:R76"/>
    <mergeCell ref="S74:V74"/>
    <mergeCell ref="T12:U12"/>
    <mergeCell ref="AD78:AH78"/>
    <mergeCell ref="AD79:AH79"/>
    <mergeCell ref="H17:AH17"/>
    <mergeCell ref="H18:AH18"/>
    <mergeCell ref="H19:AH19"/>
    <mergeCell ref="H20:AH20"/>
    <mergeCell ref="N79:R79"/>
    <mergeCell ref="S79:V79"/>
    <mergeCell ref="N78:R78"/>
    <mergeCell ref="S78:V78"/>
    <mergeCell ref="N77:R77"/>
    <mergeCell ref="S77:V77"/>
    <mergeCell ref="W77:AC77"/>
    <mergeCell ref="W78:AC78"/>
    <mergeCell ref="W79:AC79"/>
    <mergeCell ref="AD75:AH75"/>
    <mergeCell ref="AD76:AH76"/>
    <mergeCell ref="AD77:AH77"/>
    <mergeCell ref="E49:X49"/>
    <mergeCell ref="E45:N45"/>
    <mergeCell ref="W75:AC75"/>
    <mergeCell ref="W76:AC76"/>
  </mergeCells>
  <phoneticPr fontId="5"/>
  <dataValidations count="3">
    <dataValidation type="list" allowBlank="1" showInputMessage="1" showErrorMessage="1" sqref="K10:N12">
      <formula1>種別一覧</formula1>
    </dataValidation>
    <dataValidation type="list" allowBlank="1" showInputMessage="1" showErrorMessage="1" sqref="O10:O12">
      <formula1>"I,O"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0" max="34" man="1"/>
    <brk id="62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>
      <c r="A1" s="94" t="s">
        <v>57</v>
      </c>
    </row>
    <row r="2" spans="1:1">
      <c r="A2" s="95" t="s">
        <v>58</v>
      </c>
    </row>
    <row r="3" spans="1:1">
      <c r="A3" s="96" t="s">
        <v>59</v>
      </c>
    </row>
    <row r="4" spans="1:1">
      <c r="A4" s="96" t="s">
        <v>60</v>
      </c>
    </row>
    <row r="5" spans="1:1">
      <c r="A5" s="96" t="s">
        <v>61</v>
      </c>
    </row>
    <row r="6" spans="1:1">
      <c r="A6" s="96" t="s">
        <v>62</v>
      </c>
    </row>
    <row r="7" spans="1:1">
      <c r="A7" s="96" t="s">
        <v>63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B10102(顧客詳細取得)</vt:lpstr>
      <vt:lpstr>データ</vt:lpstr>
      <vt:lpstr>'1.1. Webサービス取引概要'!Print_Area</vt:lpstr>
      <vt:lpstr>'2. B10102(顧客詳細取得)'!Print_Area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B10102(顧客詳細取得)'!Print_Titles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2019-09-28T11:57:39Z</dcterms:modified>
</cp:coreProperties>
</file>