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330" yWindow="105" windowWidth="15660" windowHeight="11610" tabRatio="822" activeTab="5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3（顧客登録）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B10103（顧客登録）'!$A$1:$AI$72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B10103（顧客登録）'!$1:$4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  <fileRecoveryPr autoRecover="0"/>
</workbook>
</file>

<file path=xl/calcChain.xml><?xml version="1.0" encoding="utf-8"?>
<calcChain xmlns="http://schemas.openxmlformats.org/spreadsheetml/2006/main">
  <c r="AG2" i="37" l="1"/>
  <c r="AG1" i="37"/>
  <c r="AC2" i="37"/>
  <c r="AC1" i="37"/>
  <c r="AC2" i="48"/>
  <c r="AG1" i="43"/>
  <c r="AG1" i="42"/>
  <c r="AC1" i="48"/>
  <c r="AC2" i="13"/>
  <c r="AC1" i="42"/>
  <c r="E2" i="48"/>
  <c r="AC2" i="43"/>
  <c r="E3" i="43"/>
  <c r="AG3" i="43"/>
  <c r="E3" i="13"/>
  <c r="S1" i="42"/>
  <c r="AC3" i="48"/>
  <c r="AG2" i="13"/>
  <c r="E1" i="48"/>
  <c r="AC1" i="43"/>
  <c r="AG1" i="48"/>
  <c r="AC1" i="13"/>
  <c r="S1" i="43"/>
  <c r="AG3" i="42"/>
  <c r="S1" i="13"/>
  <c r="S1" i="48"/>
  <c r="E3" i="48"/>
  <c r="E3" i="42"/>
  <c r="AG3" i="13"/>
  <c r="AC3" i="42"/>
  <c r="E2" i="13"/>
  <c r="AC3" i="43"/>
  <c r="E2" i="42"/>
  <c r="AG2" i="42"/>
  <c r="E2" i="43"/>
  <c r="AG1" i="13"/>
  <c r="AG2" i="48"/>
  <c r="AC2" i="42"/>
  <c r="AC3" i="13"/>
  <c r="I25" i="36"/>
  <c r="AG2" i="43"/>
  <c r="E1" i="43"/>
  <c r="AG3" i="48"/>
  <c r="E1" i="13"/>
  <c r="E1" i="42"/>
</calcChain>
</file>

<file path=xl/sharedStrings.xml><?xml version="1.0" encoding="utf-8"?>
<sst xmlns="http://schemas.openxmlformats.org/spreadsheetml/2006/main" count="185" uniqueCount="130">
  <si>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</si>
  <si>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</si>
  <si>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</si>
  <si>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</si>
  <si>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</si>
  <si>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</si>
  <si>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</si>
  <si>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</si>
  <si>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</si>
  <si>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</si>
  <si>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</si>
  <si>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</si>
  <si>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</si>
  <si>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</si>
  <si>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</si>
  <si>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</si>
  <si>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</si>
  <si>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</si>
  <si>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</si>
  <si>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</si>
  <si>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</si>
  <si>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</si>
  <si>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</si>
  <si>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</si>
  <si>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</si>
  <si>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</si>
  <si>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</si>
  <si>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</si>
  <si>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</si>
  <si>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</si>
  <si>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</si>
  <si>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</si>
  <si>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</si>
  <si>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</si>
  <si>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</si>
  <si>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</si>
  <si>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</si>
  <si>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</si>
  <si>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</si>
  <si>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</si>
  <si>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</si>
  <si>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</si>
  <si>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</si>
  <si>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</si>
  <si>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</si>
  <si>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</si>
  <si>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</si>
  <si>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</si>
  <si>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</si>
  <si>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</si>
  <si>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</si>
  <si>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</si>
  <si>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</si>
  <si>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</si>
  <si>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</si>
  <si>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</si>
  <si>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</si>
  <si>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</si>
  <si>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</si>
  <si>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</si>
  <si>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</si>
  <si>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</si>
  <si>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</si>
  <si>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</si>
  <si>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</si>
  <si>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</si>
  <si>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</si>
  <si>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</si>
  <si>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</si>
  <si>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</si>
  <si>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新規作成</t>
    <rPh sb="0" eb="4">
      <t>シンキサクセイ</t>
    </rPh>
    <phoneticPr fontId="5"/>
  </si>
  <si>
    <t>TIS</t>
    <phoneticPr fontId="5"/>
  </si>
  <si>
    <t>サンプルプロジェクト</t>
    <phoneticPr fontId="5"/>
  </si>
  <si>
    <t>サンプルシステム</t>
    <phoneticPr fontId="5"/>
  </si>
  <si>
    <t>顧客管理システム</t>
    <phoneticPr fontId="5"/>
  </si>
  <si>
    <t>1.0版</t>
    <rPh sb="3" eb="4">
      <t>バン</t>
    </rPh>
    <phoneticPr fontId="5"/>
  </si>
  <si>
    <t>2. B010103（顧客登録）</t>
    <phoneticPr fontId="5"/>
  </si>
  <si>
    <t>顧客登録</t>
    <phoneticPr fontId="5"/>
  </si>
  <si>
    <t>顧客のデータ1件を登録する。</t>
    <phoneticPr fontId="5"/>
  </si>
  <si>
    <t>顧客登録要求電文</t>
    <phoneticPr fontId="5"/>
  </si>
  <si>
    <t>顧客登録応答電文</t>
    <phoneticPr fontId="5"/>
  </si>
  <si>
    <t>○</t>
  </si>
  <si>
    <t>O</t>
  </si>
  <si>
    <t>I</t>
  </si>
  <si>
    <t>-</t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</si>
  <si>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</si>
  <si>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</si>
  <si>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</si>
  <si>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</si>
  <si>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</si>
  <si>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</si>
  <si>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</si>
  <si>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</si>
  <si>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</si>
  <si>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</si>
  <si>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</si>
  <si>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顧客</t>
    <rPh sb="0" eb="2">
      <t>コキャク</t>
    </rPh>
    <phoneticPr fontId="5"/>
  </si>
  <si>
    <t>(3) 登録処理</t>
    <rPh sb="4" eb="6">
      <t>トウロク</t>
    </rPh>
    <rPh sb="6" eb="8">
      <t>ショリ</t>
    </rPh>
    <phoneticPr fontId="5"/>
  </si>
  <si>
    <t>POST</t>
    <phoneticPr fontId="5"/>
  </si>
  <si>
    <t>バリデーションエラー：単項目バリデーションでエラーが発生した場合。</t>
    <phoneticPr fontId="5"/>
  </si>
  <si>
    <t>B10103</t>
    <phoneticPr fontId="5"/>
  </si>
  <si>
    <t>なし。</t>
    <phoneticPr fontId="5"/>
  </si>
  <si>
    <t>2. B10103（顧客登録）</t>
    <phoneticPr fontId="5"/>
  </si>
  <si>
    <t>テーブル</t>
  </si>
  <si>
    <t>201
(Created)</t>
    <phoneticPr fontId="5"/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</si>
  <si>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</si>
  <si>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重複登録エラー：既に登録されている顧客と重複した場合。</t>
    <rPh sb="0" eb="2">
      <t>チョウフク</t>
    </rPh>
    <rPh sb="2" eb="4">
      <t>トウロク</t>
    </rPh>
    <rPh sb="8" eb="9">
      <t>スデ</t>
    </rPh>
    <rPh sb="10" eb="12">
      <t>トウロク</t>
    </rPh>
    <rPh sb="17" eb="19">
      <t>コキャク</t>
    </rPh>
    <rPh sb="20" eb="22">
      <t>チョウフク</t>
    </rPh>
    <rPh sb="24" eb="26">
      <t>バアイ</t>
    </rPh>
    <phoneticPr fontId="5"/>
  </si>
  <si>
    <t>-</t>
    <phoneticPr fontId="5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</si>
  <si>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5"/>
  </si>
  <si>
    <t>HTTPステータスコード</t>
    <phoneticPr fontId="5"/>
  </si>
  <si>
    <t>障害コード</t>
    <rPh sb="0" eb="2">
      <t>ショウガイ</t>
    </rPh>
    <phoneticPr fontId="5"/>
  </si>
  <si>
    <t>メッセージID</t>
    <phoneticPr fontId="5"/>
  </si>
  <si>
    <t>400(Bad Request)</t>
    <phoneticPr fontId="5"/>
  </si>
  <si>
    <t>【外部インタフェース設計書_B10103C_顧客登録要求電文_(JSON)】を参照。</t>
    <phoneticPr fontId="5"/>
  </si>
  <si>
    <t>B10103C</t>
    <phoneticPr fontId="5"/>
  </si>
  <si>
    <t>指定された顧客名と同じ顧客データが存在しないかチェックする。</t>
    <rPh sb="0" eb="1">
      <t>シテイ</t>
    </rPh>
    <rPh sb="4" eb="5">
      <t>コキャク</t>
    </rPh>
    <rPh sb="5" eb="6">
      <t>メイ</t>
    </rPh>
    <rPh sb="7" eb="8">
      <t>メイ</t>
    </rPh>
    <rPh sb="9" eb="10">
      <t>オナ</t>
    </rPh>
    <rPh sb="11" eb="13">
      <t>コキャク</t>
    </rPh>
    <rPh sb="17" eb="19">
      <t>ソンザイ</t>
    </rPh>
    <phoneticPr fontId="5"/>
  </si>
  <si>
    <t>errors.register.duplicate</t>
    <phoneticPr fontId="5"/>
  </si>
  <si>
    <t>FB1999901</t>
    <phoneticPr fontId="5"/>
  </si>
  <si>
    <t>（ドメイン別）</t>
    <phoneticPr fontId="5"/>
  </si>
  <si>
    <t>存在する場合は業務例外を送出する。</t>
    <rPh sb="0" eb="2">
      <t>ソンザイ</t>
    </rPh>
    <rPh sb="4" eb="6">
      <t>バアイ</t>
    </rPh>
    <rPh sb="7" eb="9">
      <t>ギョウム</t>
    </rPh>
    <rPh sb="9" eb="11">
      <t>レイガイ</t>
    </rPh>
    <rPh sb="12" eb="14">
      <t>ソウシュツ</t>
    </rPh>
    <phoneticPr fontId="5"/>
  </si>
  <si>
    <t>(2) 重複登録チェック</t>
    <rPh sb="4" eb="6">
      <t>チョウフク</t>
    </rPh>
    <rPh sb="6" eb="8">
      <t>トウロク</t>
    </rPh>
    <phoneticPr fontId="5"/>
  </si>
  <si>
    <t>指定された顧客データを登録する。</t>
    <rPh sb="0" eb="1">
      <t>シテイ</t>
    </rPh>
    <rPh sb="4" eb="6">
      <t>コキャク</t>
    </rPh>
    <rPh sb="10" eb="12">
      <t>トウロク</t>
    </rPh>
    <phoneticPr fontId="5"/>
  </si>
  <si>
    <t>(4) 応答電文作成</t>
    <rPh sb="4" eb="6">
      <t>オウトウ</t>
    </rPh>
    <rPh sb="6" eb="8">
      <t>デンブン</t>
    </rPh>
    <rPh sb="8" eb="10">
      <t>サクセイ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</si>
  <si>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</si>
  <si>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出力データなし。</t>
    <rPh sb="0" eb="2">
      <t>シュツリョク</t>
    </rPh>
    <phoneticPr fontId="5"/>
  </si>
  <si>
    <t>409
(Conflict)</t>
    <phoneticPr fontId="5"/>
  </si>
  <si>
    <t>400
(Bad Request)</t>
    <phoneticPr fontId="5"/>
  </si>
  <si>
    <t>なし</t>
    <phoneticPr fontId="5"/>
  </si>
  <si>
    <t>/client</t>
  </si>
  <si>
    <t>FB1999904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</si>
</sst>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20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0" fontId="0" fillId="0" borderId="0" xfId="0" quotePrefix="1" applyFont="1" applyAlignment="1"/>
    <xf numFmtId="0" fontId="7" fillId="0" borderId="1" xfId="0" quotePrefix="1" applyFont="1" applyFill="1" applyBorder="1" applyAlignment="1">
      <alignment vertical="top"/>
    </xf>
    <xf numFmtId="0" fontId="7" fillId="0" borderId="2" xfId="0" quotePrefix="1" applyFont="1" applyFill="1" applyBorder="1" applyAlignment="1">
      <alignment vertical="top"/>
    </xf>
    <xf numFmtId="0" fontId="7" fillId="0" borderId="3" xfId="0" quotePrefix="1" applyFont="1" applyFill="1" applyBorder="1" applyAlignment="1">
      <alignment vertical="top"/>
    </xf>
    <xf numFmtId="31" fontId="13" fillId="0" borderId="0" xfId="6" quotePrefix="1" applyNumberFormat="1" applyFont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1" fillId="0" borderId="1" xfId="3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3" borderId="10" xfId="0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7" fillId="3" borderId="10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</cellXfs>
  <cellStyles count="10">
    <cellStyle name="パーセント 2" xfId="7"/>
    <cellStyle name="ハイパーリンク" xfId="1" builtinId="8"/>
    <cellStyle name="標準" xfId="0" builtinId="0"/>
    <cellStyle name="標準 10" xfId="4"/>
    <cellStyle name="標準 2" xfId="6"/>
    <cellStyle name="標準 2 13" xfId="8"/>
    <cellStyle name="標準 2 3" xfId="5"/>
    <cellStyle name="標準_~6362950" xfId="9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19050</xdr:rowOff>
    </xdr:from>
    <xdr:to>
      <xdr:col>8</xdr:col>
      <xdr:colOff>228600</xdr:colOff>
      <xdr:row>12</xdr:row>
      <xdr:rowOff>57150</xdr:rowOff>
    </xdr:to>
    <xdr:sp macro="" textlink="">
      <xdr:nvSpPr>
        <xdr:cNvPr id="59" name="AutoShape 365"/>
        <xdr:cNvSpPr>
          <a:spLocks noChangeArrowheads="1"/>
        </xdr:cNvSpPr>
      </xdr:nvSpPr>
      <xdr:spPr bwMode="auto">
        <a:xfrm>
          <a:off x="600075" y="2219325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57150</xdr:colOff>
      <xdr:row>26</xdr:row>
      <xdr:rowOff>114300</xdr:rowOff>
    </xdr:from>
    <xdr:to>
      <xdr:col>34</xdr:col>
      <xdr:colOff>190500</xdr:colOff>
      <xdr:row>40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30</xdr:row>
      <xdr:rowOff>76200</xdr:rowOff>
    </xdr:from>
    <xdr:to>
      <xdr:col>23</xdr:col>
      <xdr:colOff>219075</xdr:colOff>
      <xdr:row>34</xdr:row>
      <xdr:rowOff>38100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31</xdr:row>
      <xdr:rowOff>104775</xdr:rowOff>
    </xdr:from>
    <xdr:to>
      <xdr:col>26</xdr:col>
      <xdr:colOff>114300</xdr:colOff>
      <xdr:row>32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34</xdr:row>
      <xdr:rowOff>85724</xdr:rowOff>
    </xdr:from>
    <xdr:to>
      <xdr:col>23</xdr:col>
      <xdr:colOff>228600</xdr:colOff>
      <xdr:row>37</xdr:row>
      <xdr:rowOff>47624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35</xdr:row>
      <xdr:rowOff>38673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27</xdr:row>
      <xdr:rowOff>104776</xdr:rowOff>
    </xdr:from>
    <xdr:to>
      <xdr:col>24</xdr:col>
      <xdr:colOff>28575</xdr:colOff>
      <xdr:row>30</xdr:row>
      <xdr:rowOff>9525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28</xdr:row>
      <xdr:rowOff>76773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31</xdr:row>
      <xdr:rowOff>95250</xdr:rowOff>
    </xdr:from>
    <xdr:to>
      <xdr:col>30</xdr:col>
      <xdr:colOff>114300</xdr:colOff>
      <xdr:row>33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32</xdr:row>
      <xdr:rowOff>19623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27</xdr:row>
      <xdr:rowOff>85725</xdr:rowOff>
    </xdr:from>
    <xdr:to>
      <xdr:col>16</xdr:col>
      <xdr:colOff>76200</xdr:colOff>
      <xdr:row>29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28</xdr:row>
      <xdr:rowOff>0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28</xdr:row>
      <xdr:rowOff>9525</xdr:rowOff>
    </xdr:from>
    <xdr:ext cx="326243" cy="151836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37</xdr:row>
      <xdr:rowOff>95250</xdr:rowOff>
    </xdr:from>
    <xdr:to>
      <xdr:col>23</xdr:col>
      <xdr:colOff>200025</xdr:colOff>
      <xdr:row>40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5438775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38</xdr:row>
      <xdr:rowOff>10098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37</xdr:row>
      <xdr:rowOff>0</xdr:rowOff>
    </xdr:from>
    <xdr:to>
      <xdr:col>16</xdr:col>
      <xdr:colOff>104775</xdr:colOff>
      <xdr:row>37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36</xdr:row>
      <xdr:rowOff>57723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39</xdr:row>
      <xdr:rowOff>19050</xdr:rowOff>
    </xdr:from>
    <xdr:to>
      <xdr:col>16</xdr:col>
      <xdr:colOff>85725</xdr:colOff>
      <xdr:row>39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38</xdr:row>
      <xdr:rowOff>76773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95250</xdr:rowOff>
    </xdr:from>
    <xdr:to>
      <xdr:col>30</xdr:col>
      <xdr:colOff>85725</xdr:colOff>
      <xdr:row>37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5010150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38673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37</xdr:row>
      <xdr:rowOff>114300</xdr:rowOff>
    </xdr:from>
    <xdr:to>
      <xdr:col>30</xdr:col>
      <xdr:colOff>85725</xdr:colOff>
      <xdr:row>40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5457825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57723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30</xdr:row>
      <xdr:rowOff>9525</xdr:rowOff>
    </xdr:from>
    <xdr:to>
      <xdr:col>15</xdr:col>
      <xdr:colOff>266700</xdr:colOff>
      <xdr:row>31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30</xdr:row>
      <xdr:rowOff>573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31</xdr:row>
      <xdr:rowOff>95823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31</xdr:row>
      <xdr:rowOff>104775</xdr:rowOff>
    </xdr:from>
    <xdr:to>
      <xdr:col>15</xdr:col>
      <xdr:colOff>266700</xdr:colOff>
      <xdr:row>32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4591050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28</xdr:row>
      <xdr:rowOff>0</xdr:rowOff>
    </xdr:from>
    <xdr:to>
      <xdr:col>30</xdr:col>
      <xdr:colOff>85725</xdr:colOff>
      <xdr:row>31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28</xdr:row>
      <xdr:rowOff>104775</xdr:rowOff>
    </xdr:from>
    <xdr:to>
      <xdr:col>34</xdr:col>
      <xdr:colOff>76200</xdr:colOff>
      <xdr:row>30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28</xdr:row>
      <xdr:rowOff>76200</xdr:rowOff>
    </xdr:from>
    <xdr:ext cx="806375" cy="285206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33</xdr:row>
      <xdr:rowOff>104775</xdr:rowOff>
    </xdr:from>
    <xdr:to>
      <xdr:col>16</xdr:col>
      <xdr:colOff>180975</xdr:colOff>
      <xdr:row>35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33</xdr:row>
      <xdr:rowOff>123825</xdr:rowOff>
    </xdr:from>
    <xdr:to>
      <xdr:col>20</xdr:col>
      <xdr:colOff>257175</xdr:colOff>
      <xdr:row>35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17</xdr:col>
      <xdr:colOff>95250</xdr:colOff>
      <xdr:row>10</xdr:row>
      <xdr:rowOff>128588</xdr:rowOff>
    </xdr:from>
    <xdr:to>
      <xdr:col>23</xdr:col>
      <xdr:colOff>171450</xdr:colOff>
      <xdr:row>10</xdr:row>
      <xdr:rowOff>142161</xdr:rowOff>
    </xdr:to>
    <xdr:cxnSp macro="">
      <xdr:nvCxnSpPr>
        <xdr:cNvPr id="46" name="AutoShape 113"/>
        <xdr:cNvCxnSpPr>
          <a:cxnSpLocks noChangeShapeType="1"/>
        </xdr:cNvCxnSpPr>
      </xdr:nvCxnSpPr>
      <xdr:spPr bwMode="auto">
        <a:xfrm flipV="1">
          <a:off x="4791075" y="2471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228601</xdr:colOff>
      <xdr:row>9</xdr:row>
      <xdr:rowOff>38101</xdr:rowOff>
    </xdr:from>
    <xdr:to>
      <xdr:col>17</xdr:col>
      <xdr:colOff>114301</xdr:colOff>
      <xdr:row>12</xdr:row>
      <xdr:rowOff>66675</xdr:rowOff>
    </xdr:to>
    <xdr:sp macro="" textlink="">
      <xdr:nvSpPr>
        <xdr:cNvPr id="51" name="Rectangle 330"/>
        <xdr:cNvSpPr>
          <a:spLocks noChangeArrowheads="1"/>
        </xdr:cNvSpPr>
      </xdr:nvSpPr>
      <xdr:spPr bwMode="auto">
        <a:xfrm>
          <a:off x="3819526" y="2238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  <xdr:twoCellAnchor>
    <xdr:from>
      <xdr:col>23</xdr:col>
      <xdr:colOff>161925</xdr:colOff>
      <xdr:row>9</xdr:row>
      <xdr:rowOff>28576</xdr:rowOff>
    </xdr:from>
    <xdr:to>
      <xdr:col>30</xdr:col>
      <xdr:colOff>66675</xdr:colOff>
      <xdr:row>12</xdr:row>
      <xdr:rowOff>66676</xdr:rowOff>
    </xdr:to>
    <xdr:sp macro="" textlink="">
      <xdr:nvSpPr>
        <xdr:cNvPr id="52" name="AutoShape 365"/>
        <xdr:cNvSpPr>
          <a:spLocks noChangeArrowheads="1"/>
        </xdr:cNvSpPr>
      </xdr:nvSpPr>
      <xdr:spPr bwMode="auto">
        <a:xfrm>
          <a:off x="6515100" y="2228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228879</xdr:colOff>
      <xdr:row>10</xdr:row>
      <xdr:rowOff>111650</xdr:rowOff>
    </xdr:from>
    <xdr:to>
      <xdr:col>13</xdr:col>
      <xdr:colOff>152399</xdr:colOff>
      <xdr:row>10</xdr:row>
      <xdr:rowOff>119064</xdr:rowOff>
    </xdr:to>
    <xdr:cxnSp macro="">
      <xdr:nvCxnSpPr>
        <xdr:cNvPr id="53" name="AutoShape 113"/>
        <xdr:cNvCxnSpPr>
          <a:cxnSpLocks noChangeShapeType="1"/>
          <a:stCxn id="55" idx="3"/>
        </xdr:cNvCxnSpPr>
      </xdr:nvCxnSpPr>
      <xdr:spPr bwMode="auto">
        <a:xfrm>
          <a:off x="2162454" y="2454800"/>
          <a:ext cx="1580870" cy="7414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3</xdr:col>
      <xdr:colOff>57150</xdr:colOff>
      <xdr:row>9</xdr:row>
      <xdr:rowOff>95250</xdr:rowOff>
    </xdr:from>
    <xdr:ext cx="1276629" cy="318549"/>
    <xdr:sp macro="" textlink="">
      <xdr:nvSpPr>
        <xdr:cNvPr id="55" name="Text Box 367"/>
        <xdr:cNvSpPr txBox="1">
          <a:spLocks noChangeArrowheads="1"/>
        </xdr:cNvSpPr>
      </xdr:nvSpPr>
      <xdr:spPr bwMode="auto">
        <a:xfrm>
          <a:off x="885825" y="229552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B10103C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顧客登録要求電文</a:t>
          </a:r>
        </a:p>
      </xdr:txBody>
    </xdr:sp>
    <xdr:clientData/>
  </xdr:oneCellAnchor>
  <xdr:twoCellAnchor>
    <xdr:from>
      <xdr:col>14</xdr:col>
      <xdr:colOff>161925</xdr:colOff>
      <xdr:row>17</xdr:row>
      <xdr:rowOff>57150</xdr:rowOff>
    </xdr:from>
    <xdr:to>
      <xdr:col>16</xdr:col>
      <xdr:colOff>247650</xdr:colOff>
      <xdr:row>21</xdr:row>
      <xdr:rowOff>19050</xdr:rowOff>
    </xdr:to>
    <xdr:sp macro="" textlink="">
      <xdr:nvSpPr>
        <xdr:cNvPr id="56" name="AutoShape 91"/>
        <xdr:cNvSpPr>
          <a:spLocks noChangeArrowheads="1"/>
        </xdr:cNvSpPr>
      </xdr:nvSpPr>
      <xdr:spPr bwMode="auto">
        <a:xfrm>
          <a:off x="4029075" y="34004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15</xdr:col>
      <xdr:colOff>200026</xdr:colOff>
      <xdr:row>12</xdr:row>
      <xdr:rowOff>76200</xdr:rowOff>
    </xdr:from>
    <xdr:to>
      <xdr:col>15</xdr:col>
      <xdr:colOff>200026</xdr:colOff>
      <xdr:row>17</xdr:row>
      <xdr:rowOff>1</xdr:rowOff>
    </xdr:to>
    <xdr:sp macro="" textlink="">
      <xdr:nvSpPr>
        <xdr:cNvPr id="57" name="Line 110"/>
        <xdr:cNvSpPr>
          <a:spLocks noChangeShapeType="1"/>
        </xdr:cNvSpPr>
      </xdr:nvSpPr>
      <xdr:spPr bwMode="auto">
        <a:xfrm>
          <a:off x="4343401" y="2705100"/>
          <a:ext cx="0" cy="63817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85725</xdr:colOff>
      <xdr:row>9</xdr:row>
      <xdr:rowOff>123825</xdr:rowOff>
    </xdr:from>
    <xdr:ext cx="1276629" cy="318549"/>
    <xdr:sp macro="" textlink="">
      <xdr:nvSpPr>
        <xdr:cNvPr id="60" name="Text Box 367"/>
        <xdr:cNvSpPr txBox="1">
          <a:spLocks noChangeArrowheads="1"/>
        </xdr:cNvSpPr>
      </xdr:nvSpPr>
      <xdr:spPr bwMode="auto">
        <a:xfrm>
          <a:off x="6715125" y="2324100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顧客登録応答電文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3" ht="13.5" customHeight="1">
      <c r="B1" s="4"/>
      <c r="C1" s="5"/>
    </row>
    <row r="2" spans="1:3" ht="19.5" customHeight="1">
      <c r="A2" s="6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7"/>
      <c r="H22" s="7"/>
    </row>
    <row r="23" spans="6:12" ht="17.25" customHeight="1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>
      <c r="F24" s="7"/>
      <c r="G24" s="7"/>
      <c r="H24" s="7"/>
      <c r="I24" s="37"/>
      <c r="J24" s="37"/>
      <c r="K24" s="37"/>
      <c r="L24" s="37"/>
    </row>
    <row r="25" spans="6:12" ht="18" customHeight="1">
      <c r="F25" s="7"/>
      <c r="G25" s="7"/>
      <c r="H25" s="7"/>
      <c r="I25" s="133">
        <f ca="1">IF(INDIRECT("変更履歴!D8")="","",MAX(INDIRECT("変更履歴!D8"):INDIRECT("変更履歴!F33")))</f>
        <v>43718</v>
      </c>
      <c r="J25" s="133"/>
      <c r="K25" s="133"/>
      <c r="L25" s="37"/>
    </row>
    <row r="26" spans="6:12" ht="13.5" customHeight="1">
      <c r="F26" s="7"/>
      <c r="G26" s="7"/>
      <c r="H26" s="7"/>
      <c r="I26" s="37"/>
      <c r="J26" s="37"/>
      <c r="K26" s="37"/>
      <c r="L26" s="37"/>
    </row>
    <row r="27" spans="6:12" ht="13.5" customHeight="1">
      <c r="F27" s="7"/>
      <c r="G27" s="7"/>
      <c r="H27" s="7"/>
      <c r="I27" s="37"/>
      <c r="J27" s="37"/>
      <c r="K27" s="37"/>
      <c r="L27" s="37"/>
    </row>
    <row r="28" spans="6:12" ht="13.5" customHeight="1">
      <c r="F28" s="9"/>
      <c r="G28" s="7"/>
      <c r="H28" s="7"/>
      <c r="I28" s="37"/>
      <c r="J28" s="37"/>
      <c r="K28" s="37"/>
      <c r="L28" s="37"/>
    </row>
    <row r="29" spans="6:12" ht="15" customHeight="1">
      <c r="F29" s="7"/>
      <c r="H29" s="7"/>
      <c r="I29" s="37"/>
      <c r="J29" s="37"/>
      <c r="K29" s="37"/>
      <c r="L29" s="37"/>
    </row>
    <row r="30" spans="6:12" ht="13.5" customHeight="1">
      <c r="F30" s="7"/>
      <c r="G30" s="10"/>
      <c r="H30" s="7"/>
      <c r="I30" s="37"/>
      <c r="J30" s="37"/>
      <c r="K30" s="37"/>
      <c r="L30" s="37"/>
    </row>
    <row r="31" spans="6:12" ht="18.75" customHeight="1">
      <c r="F31" s="7"/>
      <c r="G31" s="10"/>
      <c r="H31" s="7"/>
      <c r="I31" s="37"/>
      <c r="J31" s="37"/>
      <c r="K31" s="37"/>
      <c r="L31" s="37"/>
    </row>
    <row r="32" spans="6:12" ht="18.75">
      <c r="F32" s="7"/>
      <c r="G32" s="10"/>
      <c r="H32" s="7"/>
      <c r="I32" s="37"/>
      <c r="J32" s="38"/>
      <c r="K32" s="37"/>
      <c r="L32" s="37"/>
    </row>
    <row r="33" spans="6:19" ht="18.75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>
      <c r="F34" s="7"/>
      <c r="H34" s="7"/>
      <c r="I34" s="37"/>
      <c r="J34" s="38"/>
      <c r="K34" s="37"/>
      <c r="L34" s="39"/>
      <c r="M34" s="11"/>
      <c r="N34" s="11"/>
      <c r="O34" s="11"/>
      <c r="P34" s="11"/>
      <c r="Q34" s="97"/>
      <c r="R34" s="98"/>
      <c r="S34" s="98"/>
    </row>
    <row r="35" spans="6:19" ht="13.5" customHeight="1">
      <c r="O35" s="11"/>
      <c r="P35" s="11"/>
      <c r="Q35" s="98"/>
      <c r="R35" s="98"/>
      <c r="S35" s="98"/>
    </row>
    <row r="36" spans="6:19" ht="13.5" customHeight="1">
      <c r="O36" s="99"/>
      <c r="P36" s="98"/>
      <c r="Q36" s="99"/>
      <c r="R36" s="98"/>
      <c r="S36" s="96"/>
    </row>
    <row r="37" spans="6:19" ht="13.5" customHeight="1">
      <c r="O37" s="100"/>
      <c r="P37" s="101"/>
      <c r="Q37" s="100"/>
      <c r="R37" s="101"/>
      <c r="S37" s="100"/>
    </row>
    <row r="38" spans="6:19" ht="13.5" customHeight="1">
      <c r="O38" s="101"/>
      <c r="P38" s="101"/>
      <c r="Q38" s="101"/>
      <c r="R38" s="101"/>
      <c r="S38" s="101"/>
    </row>
    <row r="39" spans="6:19" ht="13.5" customHeight="1">
      <c r="O39" s="101"/>
      <c r="P39" s="101"/>
      <c r="Q39" s="101"/>
      <c r="R39" s="101"/>
      <c r="S39" s="101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40" s="15" customFormat="1" ht="12" customHeight="1">
      <c r="A1" s="150" t="s">
        <v>0</v>
      </c>
      <c r="B1" s="151"/>
      <c r="C1" s="151"/>
      <c r="D1" s="152"/>
      <c r="E1" s="144" t="s">
        <v>72</v>
      </c>
      <c r="F1" s="145"/>
      <c r="G1" s="145"/>
      <c r="H1" s="145"/>
      <c r="I1" s="145"/>
      <c r="J1" s="145"/>
      <c r="K1" s="145"/>
      <c r="L1" s="145"/>
      <c r="M1" s="145"/>
      <c r="N1" s="146"/>
      <c r="O1" s="153" t="s">
        <v>2</v>
      </c>
      <c r="P1" s="154"/>
      <c r="Q1" s="154"/>
      <c r="R1" s="155"/>
      <c r="S1" s="162" t="s">
        <v>68</v>
      </c>
      <c r="T1" s="163"/>
      <c r="U1" s="163"/>
      <c r="V1" s="163"/>
      <c r="W1" s="163"/>
      <c r="X1" s="163"/>
      <c r="Y1" s="163"/>
      <c r="Z1" s="164"/>
      <c r="AA1" s="150" t="s">
        <v>10</v>
      </c>
      <c r="AB1" s="152"/>
      <c r="AC1" s="134" t="str">
        <f>IF(AF8="","",AF8)</f>
        <v>TIS</v>
      </c>
      <c r="AD1" s="135"/>
      <c r="AE1" s="135"/>
      <c r="AF1" s="136"/>
      <c r="AG1" s="137">
        <f>IF(D8="","",D8)</f>
        <v>43718</v>
      </c>
      <c r="AH1" s="138"/>
      <c r="AI1" s="139"/>
      <c r="AJ1" s="13"/>
      <c r="AK1" s="13"/>
      <c r="AL1" s="13"/>
      <c r="AM1" s="13"/>
      <c r="AN1" s="14"/>
    </row>
    <row r="2" spans="1:40" s="15" customFormat="1" ht="12" customHeight="1">
      <c r="A2" s="150" t="s">
        <v>1</v>
      </c>
      <c r="B2" s="151"/>
      <c r="C2" s="151"/>
      <c r="D2" s="152"/>
      <c r="E2" s="144" t="s">
        <v>73</v>
      </c>
      <c r="F2" s="145"/>
      <c r="G2" s="145"/>
      <c r="H2" s="145"/>
      <c r="I2" s="145"/>
      <c r="J2" s="145"/>
      <c r="K2" s="145"/>
      <c r="L2" s="145"/>
      <c r="M2" s="145"/>
      <c r="N2" s="146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50" t="s">
        <v>11</v>
      </c>
      <c r="AB2" s="152"/>
      <c r="AC2" s="147" t="str">
        <f ca="1">IF(COUNTA(AF9:AF33)&lt;&gt;0,INDIRECT("AF"&amp;(COUNTA(AF9:AF33)+8)),"")</f>
        <v/>
      </c>
      <c r="AD2" s="148"/>
      <c r="AE2" s="148"/>
      <c r="AF2" s="149"/>
      <c r="AG2" s="137" t="str">
        <f>IF(D9="","",MAX(D9:F33))</f>
        <v/>
      </c>
      <c r="AH2" s="138"/>
      <c r="AI2" s="139"/>
      <c r="AJ2" s="13"/>
      <c r="AK2" s="13"/>
      <c r="AL2" s="13"/>
      <c r="AM2" s="13"/>
      <c r="AN2" s="13"/>
    </row>
    <row r="3" spans="1:40" s="15" customFormat="1" ht="12" customHeight="1">
      <c r="A3" s="150" t="s">
        <v>3</v>
      </c>
      <c r="B3" s="151"/>
      <c r="C3" s="151"/>
      <c r="D3" s="152"/>
      <c r="E3" s="144" t="s">
        <v>74</v>
      </c>
      <c r="F3" s="145"/>
      <c r="G3" s="145"/>
      <c r="H3" s="145"/>
      <c r="I3" s="145"/>
      <c r="J3" s="145"/>
      <c r="K3" s="145"/>
      <c r="L3" s="145"/>
      <c r="M3" s="145"/>
      <c r="N3" s="146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50"/>
      <c r="AB3" s="152"/>
      <c r="AC3" s="134"/>
      <c r="AD3" s="135"/>
      <c r="AE3" s="135"/>
      <c r="AF3" s="136"/>
      <c r="AG3" s="137"/>
      <c r="AH3" s="138"/>
      <c r="AI3" s="139"/>
      <c r="AJ3" s="13"/>
      <c r="AK3" s="13"/>
      <c r="AL3" s="13"/>
      <c r="AM3" s="13"/>
      <c r="AN3" s="13"/>
    </row>
    <row r="5" spans="1:40" s="16" customFormat="1" ht="22.5" customHeight="1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>
      <c r="A7" s="20" t="s">
        <v>14</v>
      </c>
      <c r="B7" s="140" t="s">
        <v>4</v>
      </c>
      <c r="C7" s="141"/>
      <c r="D7" s="140" t="s">
        <v>5</v>
      </c>
      <c r="E7" s="142"/>
      <c r="F7" s="141"/>
      <c r="G7" s="140" t="s">
        <v>6</v>
      </c>
      <c r="H7" s="142"/>
      <c r="I7" s="141"/>
      <c r="J7" s="143" t="s">
        <v>64</v>
      </c>
      <c r="K7" s="142"/>
      <c r="L7" s="142"/>
      <c r="M7" s="142"/>
      <c r="N7" s="142"/>
      <c r="O7" s="142"/>
      <c r="P7" s="141"/>
      <c r="Q7" s="140" t="s">
        <v>7</v>
      </c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1"/>
      <c r="AF7" s="140" t="s">
        <v>8</v>
      </c>
      <c r="AG7" s="142"/>
      <c r="AH7" s="142"/>
      <c r="AI7" s="141"/>
    </row>
    <row r="8" spans="1:40" s="21" customFormat="1" ht="15" customHeight="1" thickTop="1">
      <c r="A8" s="116">
        <v>1</v>
      </c>
      <c r="B8" s="183" t="s">
        <v>75</v>
      </c>
      <c r="C8" s="184"/>
      <c r="D8" s="185">
        <v>43718</v>
      </c>
      <c r="E8" s="186"/>
      <c r="F8" s="187"/>
      <c r="G8" s="188" t="s">
        <v>70</v>
      </c>
      <c r="H8" s="189"/>
      <c r="I8" s="184"/>
      <c r="J8" s="190"/>
      <c r="K8" s="191"/>
      <c r="L8" s="191"/>
      <c r="M8" s="191"/>
      <c r="N8" s="191"/>
      <c r="O8" s="191"/>
      <c r="P8" s="192"/>
      <c r="Q8" s="194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6"/>
      <c r="AF8" s="193" t="s">
        <v>71</v>
      </c>
      <c r="AG8" s="191"/>
      <c r="AH8" s="191"/>
      <c r="AI8" s="192"/>
    </row>
    <row r="9" spans="1:40" s="21" customFormat="1" ht="15" customHeight="1">
      <c r="A9" s="117"/>
      <c r="B9" s="171"/>
      <c r="C9" s="172"/>
      <c r="D9" s="173"/>
      <c r="E9" s="174"/>
      <c r="F9" s="175"/>
      <c r="G9" s="173"/>
      <c r="H9" s="176"/>
      <c r="I9" s="172"/>
      <c r="J9" s="177"/>
      <c r="K9" s="178"/>
      <c r="L9" s="178"/>
      <c r="M9" s="178"/>
      <c r="N9" s="178"/>
      <c r="O9" s="178"/>
      <c r="P9" s="179"/>
      <c r="Q9" s="180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2"/>
      <c r="AF9" s="177"/>
      <c r="AG9" s="178"/>
      <c r="AH9" s="178"/>
      <c r="AI9" s="179"/>
    </row>
    <row r="10" spans="1:40" s="21" customFormat="1" ht="15" customHeight="1">
      <c r="A10" s="117"/>
      <c r="B10" s="171"/>
      <c r="C10" s="172"/>
      <c r="D10" s="173"/>
      <c r="E10" s="174"/>
      <c r="F10" s="175"/>
      <c r="G10" s="171"/>
      <c r="H10" s="176"/>
      <c r="I10" s="172"/>
      <c r="J10" s="177"/>
      <c r="K10" s="178"/>
      <c r="L10" s="178"/>
      <c r="M10" s="178"/>
      <c r="N10" s="178"/>
      <c r="O10" s="178"/>
      <c r="P10" s="179"/>
      <c r="Q10" s="180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2"/>
      <c r="AF10" s="177"/>
      <c r="AG10" s="178"/>
      <c r="AH10" s="178"/>
      <c r="AI10" s="179"/>
    </row>
    <row r="11" spans="1:40" s="21" customFormat="1" ht="15" customHeight="1">
      <c r="A11" s="117"/>
      <c r="B11" s="171"/>
      <c r="C11" s="172"/>
      <c r="D11" s="173"/>
      <c r="E11" s="174"/>
      <c r="F11" s="175"/>
      <c r="G11" s="171"/>
      <c r="H11" s="176"/>
      <c r="I11" s="172"/>
      <c r="J11" s="177"/>
      <c r="K11" s="178"/>
      <c r="L11" s="178"/>
      <c r="M11" s="178"/>
      <c r="N11" s="178"/>
      <c r="O11" s="178"/>
      <c r="P11" s="179"/>
      <c r="Q11" s="180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2"/>
      <c r="AF11" s="177"/>
      <c r="AG11" s="178"/>
      <c r="AH11" s="178"/>
      <c r="AI11" s="179"/>
    </row>
    <row r="12" spans="1:40" s="21" customFormat="1" ht="15" customHeight="1">
      <c r="A12" s="117"/>
      <c r="B12" s="171"/>
      <c r="C12" s="172"/>
      <c r="D12" s="173"/>
      <c r="E12" s="174"/>
      <c r="F12" s="175"/>
      <c r="G12" s="171"/>
      <c r="H12" s="176"/>
      <c r="I12" s="172"/>
      <c r="J12" s="177"/>
      <c r="K12" s="178"/>
      <c r="L12" s="178"/>
      <c r="M12" s="178"/>
      <c r="N12" s="178"/>
      <c r="O12" s="178"/>
      <c r="P12" s="179"/>
      <c r="Q12" s="180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2"/>
      <c r="AF12" s="177"/>
      <c r="AG12" s="178"/>
      <c r="AH12" s="178"/>
      <c r="AI12" s="179"/>
    </row>
    <row r="13" spans="1:40" s="21" customFormat="1" ht="15" customHeight="1">
      <c r="A13" s="117"/>
      <c r="B13" s="171"/>
      <c r="C13" s="172"/>
      <c r="D13" s="173"/>
      <c r="E13" s="174"/>
      <c r="F13" s="175"/>
      <c r="G13" s="171"/>
      <c r="H13" s="176"/>
      <c r="I13" s="172"/>
      <c r="J13" s="177"/>
      <c r="K13" s="178"/>
      <c r="L13" s="178"/>
      <c r="M13" s="178"/>
      <c r="N13" s="178"/>
      <c r="O13" s="178"/>
      <c r="P13" s="179"/>
      <c r="Q13" s="180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2"/>
      <c r="AF13" s="177"/>
      <c r="AG13" s="178"/>
      <c r="AH13" s="178"/>
      <c r="AI13" s="179"/>
    </row>
    <row r="14" spans="1:40" s="21" customFormat="1" ht="15" customHeight="1">
      <c r="A14" s="117"/>
      <c r="B14" s="171"/>
      <c r="C14" s="172"/>
      <c r="D14" s="173"/>
      <c r="E14" s="174"/>
      <c r="F14" s="175"/>
      <c r="G14" s="171"/>
      <c r="H14" s="176"/>
      <c r="I14" s="172"/>
      <c r="J14" s="177"/>
      <c r="K14" s="178"/>
      <c r="L14" s="178"/>
      <c r="M14" s="178"/>
      <c r="N14" s="178"/>
      <c r="O14" s="178"/>
      <c r="P14" s="179"/>
      <c r="Q14" s="180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2"/>
      <c r="AF14" s="177"/>
      <c r="AG14" s="178"/>
      <c r="AH14" s="178"/>
      <c r="AI14" s="179"/>
    </row>
    <row r="15" spans="1:40" s="21" customFormat="1" ht="15" customHeight="1">
      <c r="A15" s="117"/>
      <c r="B15" s="171"/>
      <c r="C15" s="172"/>
      <c r="D15" s="173"/>
      <c r="E15" s="174"/>
      <c r="F15" s="175"/>
      <c r="G15" s="171"/>
      <c r="H15" s="176"/>
      <c r="I15" s="172"/>
      <c r="J15" s="177"/>
      <c r="K15" s="178"/>
      <c r="L15" s="178"/>
      <c r="M15" s="178"/>
      <c r="N15" s="178"/>
      <c r="O15" s="178"/>
      <c r="P15" s="179"/>
      <c r="Q15" s="180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2"/>
      <c r="AF15" s="177"/>
      <c r="AG15" s="178"/>
      <c r="AH15" s="178"/>
      <c r="AI15" s="179"/>
    </row>
    <row r="16" spans="1:40" s="21" customFormat="1" ht="15" customHeight="1">
      <c r="A16" s="117"/>
      <c r="B16" s="171"/>
      <c r="C16" s="172"/>
      <c r="D16" s="173"/>
      <c r="E16" s="174"/>
      <c r="F16" s="175"/>
      <c r="G16" s="171"/>
      <c r="H16" s="176"/>
      <c r="I16" s="172"/>
      <c r="J16" s="177"/>
      <c r="K16" s="178"/>
      <c r="L16" s="178"/>
      <c r="M16" s="178"/>
      <c r="N16" s="178"/>
      <c r="O16" s="178"/>
      <c r="P16" s="179"/>
      <c r="Q16" s="180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2"/>
      <c r="AF16" s="177"/>
      <c r="AG16" s="178"/>
      <c r="AH16" s="178"/>
      <c r="AI16" s="179"/>
    </row>
    <row r="17" spans="1:35" s="21" customFormat="1" ht="15" customHeight="1">
      <c r="A17" s="117"/>
      <c r="B17" s="171"/>
      <c r="C17" s="172"/>
      <c r="D17" s="173"/>
      <c r="E17" s="174"/>
      <c r="F17" s="175"/>
      <c r="G17" s="171"/>
      <c r="H17" s="176"/>
      <c r="I17" s="172"/>
      <c r="J17" s="177"/>
      <c r="K17" s="178"/>
      <c r="L17" s="178"/>
      <c r="M17" s="178"/>
      <c r="N17" s="178"/>
      <c r="O17" s="178"/>
      <c r="P17" s="179"/>
      <c r="Q17" s="180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2"/>
      <c r="AF17" s="177"/>
      <c r="AG17" s="178"/>
      <c r="AH17" s="178"/>
      <c r="AI17" s="179"/>
    </row>
    <row r="18" spans="1:35" s="21" customFormat="1" ht="15" customHeight="1">
      <c r="A18" s="117"/>
      <c r="B18" s="171"/>
      <c r="C18" s="172"/>
      <c r="D18" s="173"/>
      <c r="E18" s="174"/>
      <c r="F18" s="175"/>
      <c r="G18" s="171"/>
      <c r="H18" s="176"/>
      <c r="I18" s="172"/>
      <c r="J18" s="177"/>
      <c r="K18" s="178"/>
      <c r="L18" s="178"/>
      <c r="M18" s="178"/>
      <c r="N18" s="178"/>
      <c r="O18" s="178"/>
      <c r="P18" s="179"/>
      <c r="Q18" s="180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2"/>
      <c r="AF18" s="177"/>
      <c r="AG18" s="178"/>
      <c r="AH18" s="178"/>
      <c r="AI18" s="179"/>
    </row>
    <row r="19" spans="1:35" s="21" customFormat="1" ht="15" customHeight="1">
      <c r="A19" s="117"/>
      <c r="B19" s="171"/>
      <c r="C19" s="172"/>
      <c r="D19" s="173"/>
      <c r="E19" s="174"/>
      <c r="F19" s="175"/>
      <c r="G19" s="171"/>
      <c r="H19" s="176"/>
      <c r="I19" s="172"/>
      <c r="J19" s="177"/>
      <c r="K19" s="178"/>
      <c r="L19" s="178"/>
      <c r="M19" s="178"/>
      <c r="N19" s="178"/>
      <c r="O19" s="178"/>
      <c r="P19" s="179"/>
      <c r="Q19" s="180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2"/>
      <c r="AF19" s="177"/>
      <c r="AG19" s="178"/>
      <c r="AH19" s="178"/>
      <c r="AI19" s="179"/>
    </row>
    <row r="20" spans="1:35" s="21" customFormat="1" ht="15" customHeight="1">
      <c r="A20" s="117"/>
      <c r="B20" s="171"/>
      <c r="C20" s="172"/>
      <c r="D20" s="173"/>
      <c r="E20" s="174"/>
      <c r="F20" s="175"/>
      <c r="G20" s="171"/>
      <c r="H20" s="176"/>
      <c r="I20" s="172"/>
      <c r="J20" s="177"/>
      <c r="K20" s="178"/>
      <c r="L20" s="178"/>
      <c r="M20" s="178"/>
      <c r="N20" s="178"/>
      <c r="O20" s="178"/>
      <c r="P20" s="179"/>
      <c r="Q20" s="180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2"/>
      <c r="AF20" s="177"/>
      <c r="AG20" s="178"/>
      <c r="AH20" s="178"/>
      <c r="AI20" s="179"/>
    </row>
    <row r="21" spans="1:35" s="21" customFormat="1" ht="15" customHeight="1">
      <c r="A21" s="117"/>
      <c r="B21" s="171"/>
      <c r="C21" s="172"/>
      <c r="D21" s="173"/>
      <c r="E21" s="174"/>
      <c r="F21" s="175"/>
      <c r="G21" s="171"/>
      <c r="H21" s="176"/>
      <c r="I21" s="172"/>
      <c r="J21" s="177"/>
      <c r="K21" s="178"/>
      <c r="L21" s="178"/>
      <c r="M21" s="178"/>
      <c r="N21" s="178"/>
      <c r="O21" s="178"/>
      <c r="P21" s="179"/>
      <c r="Q21" s="180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2"/>
      <c r="AF21" s="177"/>
      <c r="AG21" s="178"/>
      <c r="AH21" s="178"/>
      <c r="AI21" s="179"/>
    </row>
    <row r="22" spans="1:35" s="21" customFormat="1" ht="15" customHeight="1">
      <c r="A22" s="117"/>
      <c r="B22" s="171"/>
      <c r="C22" s="172"/>
      <c r="D22" s="173"/>
      <c r="E22" s="174"/>
      <c r="F22" s="175"/>
      <c r="G22" s="171"/>
      <c r="H22" s="176"/>
      <c r="I22" s="172"/>
      <c r="J22" s="177"/>
      <c r="K22" s="178"/>
      <c r="L22" s="178"/>
      <c r="M22" s="178"/>
      <c r="N22" s="178"/>
      <c r="O22" s="178"/>
      <c r="P22" s="179"/>
      <c r="Q22" s="180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2"/>
      <c r="AF22" s="177"/>
      <c r="AG22" s="178"/>
      <c r="AH22" s="178"/>
      <c r="AI22" s="179"/>
    </row>
    <row r="23" spans="1:35" s="21" customFormat="1" ht="15" customHeight="1">
      <c r="A23" s="117"/>
      <c r="B23" s="171"/>
      <c r="C23" s="172"/>
      <c r="D23" s="173"/>
      <c r="E23" s="174"/>
      <c r="F23" s="175"/>
      <c r="G23" s="171"/>
      <c r="H23" s="176"/>
      <c r="I23" s="172"/>
      <c r="J23" s="177"/>
      <c r="K23" s="178"/>
      <c r="L23" s="178"/>
      <c r="M23" s="178"/>
      <c r="N23" s="178"/>
      <c r="O23" s="178"/>
      <c r="P23" s="179"/>
      <c r="Q23" s="180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2"/>
      <c r="AF23" s="177"/>
      <c r="AG23" s="178"/>
      <c r="AH23" s="178"/>
      <c r="AI23" s="179"/>
    </row>
    <row r="24" spans="1:35" s="21" customFormat="1" ht="15" customHeight="1">
      <c r="A24" s="117"/>
      <c r="B24" s="171"/>
      <c r="C24" s="172"/>
      <c r="D24" s="173"/>
      <c r="E24" s="174"/>
      <c r="F24" s="175"/>
      <c r="G24" s="171"/>
      <c r="H24" s="176"/>
      <c r="I24" s="172"/>
      <c r="J24" s="177"/>
      <c r="K24" s="178"/>
      <c r="L24" s="178"/>
      <c r="M24" s="178"/>
      <c r="N24" s="178"/>
      <c r="O24" s="178"/>
      <c r="P24" s="179"/>
      <c r="Q24" s="180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2"/>
      <c r="AF24" s="177"/>
      <c r="AG24" s="178"/>
      <c r="AH24" s="178"/>
      <c r="AI24" s="179"/>
    </row>
    <row r="25" spans="1:35" s="21" customFormat="1" ht="15" customHeight="1">
      <c r="A25" s="117"/>
      <c r="B25" s="171"/>
      <c r="C25" s="172"/>
      <c r="D25" s="173"/>
      <c r="E25" s="174"/>
      <c r="F25" s="175"/>
      <c r="G25" s="171"/>
      <c r="H25" s="176"/>
      <c r="I25" s="172"/>
      <c r="J25" s="177"/>
      <c r="K25" s="178"/>
      <c r="L25" s="178"/>
      <c r="M25" s="178"/>
      <c r="N25" s="178"/>
      <c r="O25" s="178"/>
      <c r="P25" s="179"/>
      <c r="Q25" s="180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2"/>
      <c r="AF25" s="177"/>
      <c r="AG25" s="178"/>
      <c r="AH25" s="178"/>
      <c r="AI25" s="179"/>
    </row>
    <row r="26" spans="1:35" s="21" customFormat="1" ht="15" customHeight="1">
      <c r="A26" s="117"/>
      <c r="B26" s="171"/>
      <c r="C26" s="172"/>
      <c r="D26" s="173"/>
      <c r="E26" s="174"/>
      <c r="F26" s="175"/>
      <c r="G26" s="171"/>
      <c r="H26" s="176"/>
      <c r="I26" s="172"/>
      <c r="J26" s="177"/>
      <c r="K26" s="178"/>
      <c r="L26" s="178"/>
      <c r="M26" s="178"/>
      <c r="N26" s="178"/>
      <c r="O26" s="178"/>
      <c r="P26" s="179"/>
      <c r="Q26" s="180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2"/>
      <c r="AF26" s="177"/>
      <c r="AG26" s="178"/>
      <c r="AH26" s="178"/>
      <c r="AI26" s="179"/>
    </row>
    <row r="27" spans="1:35" s="21" customFormat="1" ht="15" customHeight="1">
      <c r="A27" s="117"/>
      <c r="B27" s="171"/>
      <c r="C27" s="172"/>
      <c r="D27" s="173"/>
      <c r="E27" s="174"/>
      <c r="F27" s="175"/>
      <c r="G27" s="171"/>
      <c r="H27" s="176"/>
      <c r="I27" s="172"/>
      <c r="J27" s="177"/>
      <c r="K27" s="178"/>
      <c r="L27" s="178"/>
      <c r="M27" s="178"/>
      <c r="N27" s="178"/>
      <c r="O27" s="178"/>
      <c r="P27" s="179"/>
      <c r="Q27" s="180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2"/>
      <c r="AF27" s="177"/>
      <c r="AG27" s="178"/>
      <c r="AH27" s="178"/>
      <c r="AI27" s="179"/>
    </row>
    <row r="28" spans="1:35" s="21" customFormat="1" ht="15" customHeight="1">
      <c r="A28" s="117"/>
      <c r="B28" s="171"/>
      <c r="C28" s="172"/>
      <c r="D28" s="173"/>
      <c r="E28" s="174"/>
      <c r="F28" s="175"/>
      <c r="G28" s="171"/>
      <c r="H28" s="176"/>
      <c r="I28" s="172"/>
      <c r="J28" s="177"/>
      <c r="K28" s="178"/>
      <c r="L28" s="178"/>
      <c r="M28" s="178"/>
      <c r="N28" s="178"/>
      <c r="O28" s="178"/>
      <c r="P28" s="179"/>
      <c r="Q28" s="180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2"/>
      <c r="AF28" s="177"/>
      <c r="AG28" s="178"/>
      <c r="AH28" s="178"/>
      <c r="AI28" s="179"/>
    </row>
    <row r="29" spans="1:35" s="21" customFormat="1" ht="15" customHeight="1">
      <c r="A29" s="117"/>
      <c r="B29" s="171"/>
      <c r="C29" s="172"/>
      <c r="D29" s="173"/>
      <c r="E29" s="174"/>
      <c r="F29" s="175"/>
      <c r="G29" s="171"/>
      <c r="H29" s="176"/>
      <c r="I29" s="172"/>
      <c r="J29" s="177"/>
      <c r="K29" s="178"/>
      <c r="L29" s="178"/>
      <c r="M29" s="178"/>
      <c r="N29" s="178"/>
      <c r="O29" s="178"/>
      <c r="P29" s="179"/>
      <c r="Q29" s="180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2"/>
      <c r="AF29" s="177"/>
      <c r="AG29" s="178"/>
      <c r="AH29" s="178"/>
      <c r="AI29" s="179"/>
    </row>
    <row r="30" spans="1:35" s="21" customFormat="1" ht="15" customHeight="1">
      <c r="A30" s="117"/>
      <c r="B30" s="171"/>
      <c r="C30" s="172"/>
      <c r="D30" s="173"/>
      <c r="E30" s="174"/>
      <c r="F30" s="175"/>
      <c r="G30" s="171"/>
      <c r="H30" s="176"/>
      <c r="I30" s="172"/>
      <c r="J30" s="177"/>
      <c r="K30" s="178"/>
      <c r="L30" s="178"/>
      <c r="M30" s="178"/>
      <c r="N30" s="178"/>
      <c r="O30" s="178"/>
      <c r="P30" s="179"/>
      <c r="Q30" s="180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2"/>
      <c r="AF30" s="177"/>
      <c r="AG30" s="178"/>
      <c r="AH30" s="178"/>
      <c r="AI30" s="179"/>
    </row>
    <row r="31" spans="1:35" s="21" customFormat="1" ht="15" customHeight="1">
      <c r="A31" s="117"/>
      <c r="B31" s="171"/>
      <c r="C31" s="172"/>
      <c r="D31" s="173"/>
      <c r="E31" s="174"/>
      <c r="F31" s="175"/>
      <c r="G31" s="171"/>
      <c r="H31" s="176"/>
      <c r="I31" s="172"/>
      <c r="J31" s="177"/>
      <c r="K31" s="178"/>
      <c r="L31" s="178"/>
      <c r="M31" s="178"/>
      <c r="N31" s="178"/>
      <c r="O31" s="178"/>
      <c r="P31" s="179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2"/>
      <c r="AF31" s="177"/>
      <c r="AG31" s="178"/>
      <c r="AH31" s="178"/>
      <c r="AI31" s="179"/>
    </row>
    <row r="32" spans="1:35" s="21" customFormat="1" ht="15" customHeight="1">
      <c r="A32" s="117"/>
      <c r="B32" s="171"/>
      <c r="C32" s="172"/>
      <c r="D32" s="173"/>
      <c r="E32" s="174"/>
      <c r="F32" s="175"/>
      <c r="G32" s="171"/>
      <c r="H32" s="176"/>
      <c r="I32" s="172"/>
      <c r="J32" s="177"/>
      <c r="K32" s="197"/>
      <c r="L32" s="178"/>
      <c r="M32" s="178"/>
      <c r="N32" s="178"/>
      <c r="O32" s="178"/>
      <c r="P32" s="179"/>
      <c r="Q32" s="180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2"/>
      <c r="AF32" s="177"/>
      <c r="AG32" s="178"/>
      <c r="AH32" s="178"/>
      <c r="AI32" s="179"/>
    </row>
    <row r="33" spans="1:35" s="21" customFormat="1" ht="15" customHeight="1">
      <c r="A33" s="117"/>
      <c r="B33" s="171"/>
      <c r="C33" s="172"/>
      <c r="D33" s="173"/>
      <c r="E33" s="174"/>
      <c r="F33" s="175"/>
      <c r="G33" s="171"/>
      <c r="H33" s="176"/>
      <c r="I33" s="172"/>
      <c r="J33" s="177"/>
      <c r="K33" s="178"/>
      <c r="L33" s="178"/>
      <c r="M33" s="178"/>
      <c r="N33" s="178"/>
      <c r="O33" s="178"/>
      <c r="P33" s="179"/>
      <c r="Q33" s="180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2"/>
      <c r="AF33" s="177"/>
      <c r="AG33" s="178"/>
      <c r="AH33" s="178"/>
      <c r="AI33" s="179"/>
    </row>
    <row r="34" spans="1:35" ht="14.25">
      <c r="K34" s="23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5" customWidth="1"/>
    <col min="18" max="33" width="4.83203125" style="54" customWidth="1"/>
    <col min="34" max="34" width="4.83203125" style="75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2" customFormat="1" ht="12" customHeight="1">
      <c r="A1" s="198" t="s">
        <v>0</v>
      </c>
      <c r="B1" s="199"/>
      <c r="C1" s="199"/>
      <c r="D1" s="200"/>
      <c r="E1" s="210" t="str">
        <f ca="1">IF(INDIRECT("変更履歴!E1")&lt;&gt;"",INDIRECT("変更履歴!E1"),"")</f>
        <v>サンプルプロジェクト</v>
      </c>
      <c r="F1" s="145"/>
      <c r="G1" s="145"/>
      <c r="H1" s="145"/>
      <c r="I1" s="145"/>
      <c r="J1" s="145"/>
      <c r="K1" s="145"/>
      <c r="L1" s="145"/>
      <c r="M1" s="145"/>
      <c r="N1" s="146"/>
      <c r="O1" s="201" t="s">
        <v>52</v>
      </c>
      <c r="P1" s="202"/>
      <c r="Q1" s="202"/>
      <c r="R1" s="203"/>
      <c r="S1" s="214" t="str">
        <f ca="1">IF(INDIRECT("変更履歴!S1")&lt;&gt;"",INDIRECT("変更履歴!S1"),"")</f>
        <v xml:space="preserve">システム機能設計書(Webサービス)       </v>
      </c>
      <c r="T1" s="215"/>
      <c r="U1" s="215"/>
      <c r="V1" s="215"/>
      <c r="W1" s="215"/>
      <c r="X1" s="215"/>
      <c r="Y1" s="215"/>
      <c r="Z1" s="216"/>
      <c r="AA1" s="198" t="s">
        <v>16</v>
      </c>
      <c r="AB1" s="200"/>
      <c r="AC1" s="134" t="str">
        <f ca="1">IF(INDIRECT("変更履歴!AC1")&lt;&gt;"",INDIRECT("変更履歴!AC1"),"")</f>
        <v>TIS</v>
      </c>
      <c r="AD1" s="135"/>
      <c r="AE1" s="135"/>
      <c r="AF1" s="136"/>
      <c r="AG1" s="211">
        <f ca="1">IF(INDIRECT("変更履歴!AG1")&lt;&gt;"",INDIRECT("変更履歴!AG1"),"")</f>
        <v>43718</v>
      </c>
      <c r="AH1" s="212"/>
      <c r="AI1" s="213"/>
    </row>
    <row r="2" spans="1:35" s="42" customFormat="1" ht="12" customHeight="1">
      <c r="A2" s="198" t="s">
        <v>1</v>
      </c>
      <c r="B2" s="199"/>
      <c r="C2" s="199"/>
      <c r="D2" s="200"/>
      <c r="E2" s="210" t="str">
        <f ca="1">IF(INDIRECT("変更履歴!E2")&lt;&gt;"",INDIRECT("変更履歴!E2"),"")</f>
        <v>サンプルシステム</v>
      </c>
      <c r="F2" s="145"/>
      <c r="G2" s="145"/>
      <c r="H2" s="145"/>
      <c r="I2" s="145"/>
      <c r="J2" s="145"/>
      <c r="K2" s="145"/>
      <c r="L2" s="145"/>
      <c r="M2" s="145"/>
      <c r="N2" s="146"/>
      <c r="O2" s="204"/>
      <c r="P2" s="205"/>
      <c r="Q2" s="205"/>
      <c r="R2" s="206"/>
      <c r="S2" s="217"/>
      <c r="T2" s="218"/>
      <c r="U2" s="218"/>
      <c r="V2" s="218"/>
      <c r="W2" s="218"/>
      <c r="X2" s="218"/>
      <c r="Y2" s="218"/>
      <c r="Z2" s="219"/>
      <c r="AA2" s="198" t="s">
        <v>17</v>
      </c>
      <c r="AB2" s="200"/>
      <c r="AC2" s="134" t="str">
        <f ca="1">IF(INDIRECT("変更履歴!AC2")&lt;&gt;"",INDIRECT("変更履歴!AC2"),"")</f>
        <v/>
      </c>
      <c r="AD2" s="135"/>
      <c r="AE2" s="135"/>
      <c r="AF2" s="136"/>
      <c r="AG2" s="211" t="str">
        <f ca="1">IF(INDIRECT("変更履歴!AG2")&lt;&gt;"",INDIRECT("変更履歴!AG2"),"")</f>
        <v/>
      </c>
      <c r="AH2" s="212"/>
      <c r="AI2" s="213"/>
    </row>
    <row r="3" spans="1:35" s="42" customFormat="1" ht="12" customHeight="1">
      <c r="A3" s="198" t="s">
        <v>3</v>
      </c>
      <c r="B3" s="199"/>
      <c r="C3" s="199"/>
      <c r="D3" s="200"/>
      <c r="E3" s="210" t="str">
        <f ca="1">IF(INDIRECT("変更履歴!E3")&lt;&gt;"",INDIRECT("変更履歴!E3"),"")</f>
        <v>顧客管理システム</v>
      </c>
      <c r="F3" s="145"/>
      <c r="G3" s="145"/>
      <c r="H3" s="145"/>
      <c r="I3" s="145"/>
      <c r="J3" s="145"/>
      <c r="K3" s="145"/>
      <c r="L3" s="145"/>
      <c r="M3" s="145"/>
      <c r="N3" s="146"/>
      <c r="O3" s="207"/>
      <c r="P3" s="208"/>
      <c r="Q3" s="208"/>
      <c r="R3" s="209"/>
      <c r="S3" s="220"/>
      <c r="T3" s="221"/>
      <c r="U3" s="221"/>
      <c r="V3" s="221"/>
      <c r="W3" s="221"/>
      <c r="X3" s="221"/>
      <c r="Y3" s="221"/>
      <c r="Z3" s="222"/>
      <c r="AA3" s="198"/>
      <c r="AB3" s="200"/>
      <c r="AC3" s="134" t="str">
        <f ca="1">IF(INDIRECT("変更履歴!AC3")&lt;&gt;"",INDIRECT("変更履歴!AC3"),"")</f>
        <v/>
      </c>
      <c r="AD3" s="135"/>
      <c r="AE3" s="135"/>
      <c r="AF3" s="136"/>
      <c r="AG3" s="211" t="str">
        <f ca="1">IF(INDIRECT("変更履歴!AG3")&lt;&gt;"",INDIRECT("変更履歴!AG3"),"")</f>
        <v/>
      </c>
      <c r="AH3" s="212"/>
      <c r="AI3" s="213"/>
    </row>
    <row r="4" spans="1:35" s="46" customFormat="1" ht="19.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44"/>
      <c r="AE4" s="44"/>
      <c r="AF4" s="44"/>
      <c r="AG4" s="44"/>
      <c r="AH4" s="44"/>
      <c r="AI4" s="44"/>
    </row>
    <row r="5" spans="1:35" s="46" customFormat="1" ht="1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7" t="s">
        <v>40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5"/>
      <c r="AD5" s="44"/>
      <c r="AE5" s="44"/>
      <c r="AF5" s="44"/>
      <c r="AG5" s="44"/>
      <c r="AH5" s="44"/>
      <c r="AI5" s="44"/>
    </row>
    <row r="6" spans="1:35" s="46" customFormat="1" ht="15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4"/>
      <c r="AE6" s="44"/>
      <c r="AF6" s="44"/>
      <c r="AG6" s="44"/>
      <c r="AH6" s="44"/>
      <c r="AI6" s="44"/>
    </row>
    <row r="7" spans="1:35" ht="15" customHeight="1">
      <c r="A7" s="48"/>
      <c r="B7" s="28" t="s">
        <v>27</v>
      </c>
      <c r="C7" s="28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  <c r="O7" s="49"/>
      <c r="P7" s="51"/>
      <c r="Q7" s="44"/>
      <c r="R7" s="45"/>
      <c r="S7" s="49"/>
      <c r="T7" s="49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9"/>
      <c r="AG7" s="51"/>
      <c r="AH7" s="52"/>
      <c r="AI7" s="53"/>
    </row>
    <row r="8" spans="1:35" ht="15" customHeight="1">
      <c r="A8" s="48"/>
      <c r="B8" s="28"/>
      <c r="C8" s="28" t="s">
        <v>28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  <c r="O8" s="49"/>
      <c r="P8" s="51"/>
      <c r="Q8" s="44"/>
      <c r="R8" s="45"/>
      <c r="S8" s="49"/>
      <c r="T8" s="49"/>
      <c r="U8" s="48"/>
      <c r="V8" s="48"/>
      <c r="W8" s="48"/>
      <c r="X8" s="48"/>
      <c r="Y8" s="49"/>
      <c r="Z8" s="49"/>
      <c r="AA8" s="49"/>
      <c r="AB8" s="49"/>
      <c r="AC8" s="49"/>
      <c r="AD8" s="49"/>
      <c r="AE8" s="53"/>
      <c r="AF8" s="55"/>
      <c r="AG8" s="55"/>
      <c r="AH8" s="56"/>
      <c r="AI8" s="53"/>
    </row>
    <row r="9" spans="1:35" ht="15" customHeight="1">
      <c r="A9" s="48"/>
      <c r="B9" s="49"/>
      <c r="C9" s="28" t="s">
        <v>55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49"/>
      <c r="P9" s="51"/>
      <c r="Q9" s="44"/>
      <c r="R9" s="45"/>
      <c r="S9" s="49"/>
      <c r="T9" s="49"/>
      <c r="U9" s="48"/>
      <c r="V9" s="48"/>
      <c r="W9" s="48"/>
      <c r="X9" s="48"/>
      <c r="Y9" s="49"/>
      <c r="Z9" s="49"/>
      <c r="AA9" s="49"/>
      <c r="AB9" s="49"/>
      <c r="AC9" s="49"/>
      <c r="AD9" s="49"/>
      <c r="AE9" s="53"/>
      <c r="AF9" s="48"/>
      <c r="AG9" s="48"/>
      <c r="AH9" s="57"/>
      <c r="AI9" s="48"/>
    </row>
    <row r="10" spans="1:35" ht="15" customHeight="1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49"/>
      <c r="P10" s="51"/>
      <c r="Q10" s="44"/>
      <c r="R10" s="45"/>
      <c r="S10" s="48"/>
      <c r="T10" s="48"/>
      <c r="U10" s="44"/>
      <c r="V10" s="44"/>
      <c r="W10" s="44"/>
      <c r="X10" s="44"/>
      <c r="Y10" s="49"/>
      <c r="Z10" s="49"/>
      <c r="AA10" s="49"/>
      <c r="AB10" s="49"/>
      <c r="AC10" s="49"/>
      <c r="AD10" s="49"/>
      <c r="AE10" s="48"/>
      <c r="AF10" s="49"/>
      <c r="AG10" s="51"/>
      <c r="AH10" s="52"/>
      <c r="AI10" s="53"/>
    </row>
    <row r="11" spans="1:35" ht="15" customHeight="1">
      <c r="A11" s="48"/>
      <c r="B11" s="1" t="s">
        <v>76</v>
      </c>
      <c r="C11" s="49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9"/>
      <c r="P11" s="51"/>
      <c r="Q11" s="44"/>
      <c r="R11" s="45"/>
      <c r="S11" s="48"/>
      <c r="T11" s="48"/>
      <c r="U11" s="48"/>
      <c r="V11" s="48"/>
      <c r="W11" s="48"/>
      <c r="X11" s="48"/>
      <c r="Y11" s="49"/>
      <c r="Z11" s="49"/>
      <c r="AA11" s="49"/>
      <c r="AB11" s="49"/>
      <c r="AC11" s="49"/>
      <c r="AD11" s="49"/>
      <c r="AE11" s="49"/>
      <c r="AF11" s="49"/>
      <c r="AG11" s="51"/>
      <c r="AH11" s="52"/>
      <c r="AI11" s="53"/>
    </row>
    <row r="12" spans="1:35" ht="15" customHeight="1">
      <c r="A12" s="48"/>
      <c r="B12" s="49"/>
      <c r="C12" s="1" t="s">
        <v>41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49"/>
      <c r="P12" s="51"/>
      <c r="Q12" s="44"/>
      <c r="R12" s="45"/>
      <c r="S12" s="48"/>
      <c r="T12" s="48"/>
      <c r="U12" s="48"/>
      <c r="V12" s="48"/>
      <c r="W12" s="48"/>
      <c r="X12" s="48"/>
      <c r="Y12" s="49"/>
      <c r="Z12" s="49"/>
      <c r="AA12" s="49"/>
      <c r="AB12" s="49"/>
      <c r="AC12" s="49"/>
      <c r="AD12" s="49"/>
      <c r="AE12" s="49"/>
      <c r="AF12" s="49"/>
      <c r="AG12" s="51"/>
      <c r="AH12" s="52"/>
      <c r="AI12" s="53"/>
    </row>
    <row r="13" spans="1:35" ht="15" customHeight="1">
      <c r="A13" s="48"/>
      <c r="B13" s="49"/>
      <c r="C13" s="58" t="s">
        <v>67</v>
      </c>
      <c r="I13" s="53"/>
      <c r="J13" s="53"/>
      <c r="K13" s="53"/>
      <c r="L13" s="53"/>
      <c r="M13" s="53"/>
      <c r="N13" s="53"/>
      <c r="O13" s="53"/>
      <c r="P13" s="53"/>
      <c r="Q13" s="59"/>
      <c r="R13" s="44"/>
      <c r="S13" s="48"/>
      <c r="T13" s="48"/>
      <c r="U13" s="48"/>
      <c r="V13" s="48"/>
      <c r="W13" s="48"/>
      <c r="X13" s="48"/>
      <c r="Y13" s="49"/>
      <c r="Z13" s="49"/>
      <c r="AA13" s="49"/>
      <c r="AB13" s="49"/>
      <c r="AC13" s="49"/>
      <c r="AD13" s="49"/>
      <c r="AE13" s="49"/>
      <c r="AF13" s="49"/>
      <c r="AG13" s="51"/>
      <c r="AH13" s="52"/>
      <c r="AI13" s="53"/>
    </row>
    <row r="14" spans="1:35" ht="15" customHeight="1">
      <c r="A14" s="48"/>
      <c r="B14" s="53"/>
      <c r="C14" s="1" t="s">
        <v>31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9"/>
      <c r="R14" s="44"/>
      <c r="S14" s="48"/>
      <c r="T14" s="48"/>
      <c r="U14" s="48"/>
      <c r="V14" s="48"/>
      <c r="W14" s="48"/>
      <c r="X14" s="48"/>
      <c r="Y14" s="49"/>
      <c r="Z14" s="49"/>
      <c r="AA14" s="49"/>
      <c r="AB14" s="49"/>
      <c r="AC14" s="49"/>
      <c r="AD14" s="49"/>
      <c r="AE14" s="49"/>
      <c r="AF14" s="49"/>
      <c r="AG14" s="51"/>
      <c r="AH14" s="52"/>
      <c r="AI14" s="53"/>
    </row>
    <row r="15" spans="1:35" ht="15" customHeight="1">
      <c r="A15" s="48"/>
      <c r="B15" s="1"/>
      <c r="C15" s="58" t="s">
        <v>32</v>
      </c>
      <c r="D15" s="49"/>
      <c r="E15" s="49"/>
      <c r="F15" s="49"/>
      <c r="G15" s="49"/>
      <c r="H15" s="53"/>
      <c r="I15" s="49"/>
      <c r="J15" s="49"/>
      <c r="K15" s="49"/>
      <c r="L15" s="49"/>
      <c r="M15" s="49"/>
      <c r="N15" s="50"/>
      <c r="O15" s="49"/>
      <c r="P15" s="51"/>
      <c r="Q15" s="44"/>
      <c r="R15" s="44"/>
      <c r="S15" s="48"/>
      <c r="T15" s="48"/>
      <c r="U15" s="53"/>
      <c r="V15" s="48"/>
      <c r="W15" s="48"/>
      <c r="X15" s="53"/>
      <c r="Y15" s="53"/>
      <c r="Z15" s="53"/>
      <c r="AA15" s="53"/>
      <c r="AB15" s="53"/>
      <c r="AC15" s="53"/>
      <c r="AD15" s="53"/>
      <c r="AE15" s="49"/>
      <c r="AF15" s="49"/>
      <c r="AG15" s="51"/>
      <c r="AH15" s="52"/>
      <c r="AI15" s="53"/>
    </row>
    <row r="16" spans="1:35" ht="15" customHeight="1">
      <c r="A16" s="48"/>
      <c r="B16" s="1"/>
      <c r="C16" s="1" t="s">
        <v>33</v>
      </c>
      <c r="H16" s="49"/>
      <c r="I16" s="44"/>
      <c r="J16" s="44"/>
      <c r="K16" s="44"/>
      <c r="L16" s="44"/>
      <c r="M16" s="44"/>
      <c r="N16" s="44"/>
      <c r="O16" s="49"/>
      <c r="P16" s="45"/>
      <c r="Q16" s="44"/>
      <c r="R16" s="44"/>
      <c r="S16" s="44"/>
      <c r="T16" s="44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1"/>
      <c r="AH16" s="52"/>
      <c r="AI16" s="53"/>
    </row>
    <row r="17" spans="1:35" ht="15" customHeight="1">
      <c r="A17" s="48"/>
      <c r="B17" s="44"/>
      <c r="C17" s="1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9"/>
      <c r="P17" s="45"/>
      <c r="Q17" s="44"/>
      <c r="R17" s="44"/>
      <c r="S17" s="44"/>
      <c r="T17" s="44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1"/>
      <c r="AH17" s="52"/>
      <c r="AI17" s="53"/>
    </row>
    <row r="18" spans="1:35" ht="15" customHeight="1">
      <c r="A18" s="48"/>
      <c r="B18" s="44"/>
      <c r="C18" s="48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9"/>
      <c r="P18" s="45"/>
      <c r="Q18" s="44"/>
      <c r="R18" s="44"/>
      <c r="S18" s="44"/>
      <c r="T18" s="44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1"/>
      <c r="AH18" s="52"/>
      <c r="AI18" s="53"/>
    </row>
    <row r="19" spans="1:35" ht="15" customHeight="1">
      <c r="A19" s="48"/>
      <c r="B19" s="44"/>
      <c r="C19" s="48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9"/>
      <c r="P19" s="45"/>
      <c r="Q19" s="44"/>
      <c r="R19" s="44"/>
      <c r="S19" s="44"/>
      <c r="T19" s="44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1"/>
      <c r="AH19" s="52"/>
      <c r="AI19" s="53"/>
    </row>
    <row r="20" spans="1:35" ht="15" customHeight="1">
      <c r="A20" s="48"/>
      <c r="B20" s="44"/>
      <c r="C20" s="48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9"/>
      <c r="P20" s="45"/>
      <c r="Q20" s="44"/>
      <c r="R20" s="44"/>
      <c r="S20" s="44"/>
      <c r="T20" s="44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1"/>
      <c r="AH20" s="52"/>
      <c r="AI20" s="53"/>
    </row>
    <row r="21" spans="1:35" ht="15" customHeight="1">
      <c r="A21" s="48"/>
      <c r="B21" s="44"/>
      <c r="C21" s="48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  <c r="P21" s="45"/>
      <c r="Q21" s="44"/>
      <c r="R21" s="44"/>
      <c r="S21" s="44"/>
      <c r="T21" s="44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1"/>
      <c r="AH21" s="52"/>
      <c r="AI21" s="53"/>
    </row>
    <row r="22" spans="1:35" ht="15" customHeight="1">
      <c r="A22" s="48"/>
      <c r="B22" s="44"/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9"/>
      <c r="P22" s="45"/>
      <c r="Q22" s="44"/>
      <c r="R22" s="44"/>
      <c r="S22" s="44"/>
      <c r="T22" s="44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1"/>
      <c r="AH22" s="52"/>
      <c r="AI22" s="53"/>
    </row>
    <row r="23" spans="1:35" ht="15" customHeight="1">
      <c r="A23" s="48"/>
      <c r="B23" s="5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49"/>
      <c r="P23" s="45"/>
      <c r="Q23" s="44"/>
      <c r="R23" s="44"/>
      <c r="S23" s="48"/>
      <c r="T23" s="48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1"/>
      <c r="AH23" s="52"/>
      <c r="AI23" s="53"/>
    </row>
    <row r="24" spans="1:35" ht="15" customHeight="1">
      <c r="A24" s="48"/>
      <c r="B24" s="44"/>
      <c r="C24" s="48"/>
      <c r="D24" s="44"/>
      <c r="E24" s="44"/>
      <c r="F24" s="44"/>
      <c r="G24" s="44"/>
      <c r="H24" s="48"/>
      <c r="I24" s="44"/>
      <c r="J24" s="44"/>
      <c r="K24" s="44"/>
      <c r="L24" s="44"/>
      <c r="M24" s="44"/>
      <c r="N24" s="44"/>
      <c r="O24" s="44"/>
      <c r="P24" s="45"/>
      <c r="Q24" s="44"/>
      <c r="R24" s="44"/>
      <c r="S24" s="48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1"/>
      <c r="AH24" s="52"/>
      <c r="AI24" s="53"/>
    </row>
    <row r="25" spans="1:35" ht="15" customHeight="1">
      <c r="A25" s="48"/>
      <c r="B25" s="44"/>
      <c r="C25" s="48"/>
      <c r="D25" s="44"/>
      <c r="E25" s="44"/>
      <c r="F25" s="44"/>
      <c r="G25" s="44"/>
      <c r="H25" s="48"/>
      <c r="I25" s="44"/>
      <c r="J25" s="44"/>
      <c r="K25" s="44"/>
      <c r="L25" s="44"/>
      <c r="M25" s="44"/>
      <c r="N25" s="44"/>
      <c r="O25" s="44"/>
      <c r="P25" s="45"/>
      <c r="Q25" s="44"/>
      <c r="R25" s="44"/>
      <c r="S25" s="4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1"/>
      <c r="AH25" s="52"/>
      <c r="AI25" s="53"/>
    </row>
    <row r="26" spans="1:35" ht="15" customHeight="1">
      <c r="A26" s="48"/>
      <c r="B26" s="44"/>
      <c r="C26" s="48"/>
      <c r="D26" s="44"/>
      <c r="E26" s="44"/>
      <c r="F26" s="44"/>
      <c r="G26" s="44"/>
      <c r="H26" s="48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8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1"/>
      <c r="AH26" s="52"/>
      <c r="AI26" s="53"/>
    </row>
    <row r="27" spans="1:35" ht="15" customHeight="1">
      <c r="A27" s="48"/>
      <c r="B27" s="44"/>
      <c r="C27" s="48"/>
      <c r="D27" s="44"/>
      <c r="E27" s="44"/>
      <c r="F27" s="44"/>
      <c r="G27" s="44"/>
      <c r="H27" s="48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8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1"/>
      <c r="AH27" s="52"/>
      <c r="AI27" s="53"/>
    </row>
    <row r="28" spans="1:35" ht="15" customHeight="1">
      <c r="A28" s="48"/>
      <c r="B28" s="44"/>
      <c r="C28" s="48"/>
      <c r="D28" s="44"/>
      <c r="E28" s="44"/>
      <c r="F28" s="44"/>
      <c r="G28" s="44"/>
      <c r="H28" s="48"/>
      <c r="I28" s="44"/>
      <c r="J28" s="44"/>
      <c r="K28" s="44"/>
      <c r="L28" s="44"/>
      <c r="M28" s="49"/>
      <c r="N28" s="50"/>
      <c r="O28" s="44"/>
      <c r="P28" s="45"/>
      <c r="Q28" s="44"/>
      <c r="R28" s="44"/>
      <c r="S28" s="53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  <c r="AH28" s="52"/>
      <c r="AI28" s="53"/>
    </row>
    <row r="29" spans="1:35" ht="15" customHeight="1">
      <c r="A29" s="48"/>
      <c r="B29" s="44"/>
      <c r="C29" s="48"/>
      <c r="D29" s="44"/>
      <c r="E29" s="44"/>
      <c r="F29" s="44"/>
      <c r="G29" s="44"/>
      <c r="H29" s="48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8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1"/>
      <c r="AH29" s="52"/>
      <c r="AI29" s="53"/>
    </row>
    <row r="30" spans="1:35" ht="15" customHeight="1">
      <c r="A30" s="60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48"/>
      <c r="T30" s="4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3"/>
      <c r="AI30" s="64"/>
    </row>
    <row r="31" spans="1:35" ht="15" customHeight="1">
      <c r="A31" s="60"/>
      <c r="B31" s="44"/>
      <c r="C31" s="4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65"/>
      <c r="R31" s="44"/>
      <c r="S31" s="66"/>
      <c r="T31" s="49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3"/>
      <c r="AI31" s="64"/>
    </row>
    <row r="32" spans="1:35" ht="15" customHeight="1">
      <c r="A32" s="60"/>
      <c r="B32" s="67"/>
      <c r="C32" s="48"/>
      <c r="D32" s="60"/>
      <c r="E32" s="67"/>
      <c r="F32" s="67"/>
      <c r="G32" s="67"/>
      <c r="H32" s="67"/>
      <c r="I32" s="67"/>
      <c r="J32" s="67"/>
      <c r="K32" s="68"/>
      <c r="L32" s="67"/>
      <c r="M32" s="67"/>
      <c r="N32" s="67"/>
      <c r="O32" s="67"/>
      <c r="P32" s="69"/>
      <c r="Q32" s="65"/>
      <c r="R32" s="67"/>
      <c r="S32" s="70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3"/>
      <c r="AI32" s="64"/>
    </row>
    <row r="33" spans="1:35" ht="15" customHeight="1">
      <c r="A33" s="60"/>
      <c r="B33" s="67"/>
      <c r="C33" s="48"/>
      <c r="D33" s="60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9"/>
      <c r="Q33" s="65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61"/>
      <c r="AG33" s="62"/>
      <c r="AH33" s="63"/>
      <c r="AI33" s="64"/>
    </row>
    <row r="34" spans="1:35" ht="15" customHeight="1">
      <c r="A34" s="60"/>
      <c r="B34" s="67"/>
      <c r="C34" s="48"/>
      <c r="D34" s="60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9"/>
      <c r="Q34" s="65"/>
      <c r="R34" s="67"/>
      <c r="S34" s="70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3"/>
      <c r="AI34" s="64"/>
    </row>
    <row r="35" spans="1:35" ht="15" customHeight="1">
      <c r="A35" s="60"/>
      <c r="B35" s="67"/>
      <c r="C35" s="48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9"/>
      <c r="Q35" s="65"/>
      <c r="R35" s="67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1"/>
      <c r="AF35" s="61"/>
      <c r="AG35" s="62"/>
      <c r="AH35" s="63"/>
      <c r="AI35" s="64"/>
    </row>
    <row r="36" spans="1:35" ht="1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7"/>
      <c r="P36" s="69"/>
      <c r="Q36" s="72"/>
      <c r="R36" s="60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0"/>
      <c r="AF36" s="60"/>
      <c r="AG36" s="60"/>
      <c r="AH36" s="72"/>
      <c r="AI36" s="60"/>
    </row>
    <row r="37" spans="1:35" ht="15" customHeight="1">
      <c r="B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S37" s="76"/>
      <c r="T37" s="76"/>
      <c r="U37" s="77"/>
      <c r="V37" s="76"/>
      <c r="W37" s="76"/>
      <c r="X37" s="76"/>
      <c r="Y37" s="76"/>
      <c r="Z37" s="76"/>
      <c r="AA37" s="76"/>
      <c r="AB37" s="76"/>
      <c r="AC37" s="76"/>
      <c r="AD37" s="76"/>
      <c r="AE37" s="78"/>
      <c r="AF37" s="78"/>
      <c r="AG37" s="79"/>
      <c r="AH37" s="80"/>
      <c r="AI37" s="76"/>
    </row>
    <row r="38" spans="1:35" ht="15" customHeight="1">
      <c r="S38" s="76"/>
      <c r="T38" s="76"/>
      <c r="U38" s="77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81"/>
      <c r="AG38" s="82"/>
      <c r="AH38" s="83"/>
      <c r="AI38" s="76"/>
    </row>
    <row r="39" spans="1:35" ht="15" customHeight="1">
      <c r="Q39" s="84"/>
      <c r="S39" s="76"/>
      <c r="T39" s="77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81"/>
      <c r="AG39" s="81"/>
      <c r="AH39" s="83"/>
      <c r="AI39" s="76"/>
    </row>
    <row r="40" spans="1:35" ht="15" customHeight="1"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82"/>
      <c r="AH40" s="83"/>
      <c r="AI40" s="76"/>
    </row>
    <row r="41" spans="1:35" ht="15" customHeight="1">
      <c r="J41" s="73"/>
      <c r="K41" s="73"/>
      <c r="L41" s="73"/>
      <c r="M41" s="73"/>
      <c r="N41" s="73"/>
      <c r="O41" s="73"/>
      <c r="P41" s="73"/>
      <c r="AE41" s="76"/>
      <c r="AF41" s="76"/>
      <c r="AG41" s="82"/>
      <c r="AH41" s="83"/>
      <c r="AI41" s="76"/>
    </row>
    <row r="42" spans="1:35" ht="15" customHeight="1">
      <c r="AE42" s="76"/>
      <c r="AF42" s="81"/>
      <c r="AG42" s="82"/>
      <c r="AH42" s="83"/>
      <c r="AI42" s="76"/>
    </row>
    <row r="43" spans="1:35" ht="15" customHeight="1">
      <c r="AE43" s="76"/>
      <c r="AF43" s="81"/>
      <c r="AG43" s="81"/>
      <c r="AH43" s="83"/>
      <c r="AI43" s="76"/>
    </row>
    <row r="44" spans="1:35" ht="15" customHeight="1">
      <c r="A44" s="73"/>
      <c r="AF44" s="85"/>
      <c r="AG44" s="85"/>
    </row>
    <row r="45" spans="1:35" ht="15" customHeight="1">
      <c r="A45" s="73"/>
      <c r="AG45" s="85"/>
    </row>
    <row r="46" spans="1:35" ht="15" customHeight="1">
      <c r="AF46" s="85"/>
      <c r="AG46" s="85"/>
    </row>
    <row r="47" spans="1:35" ht="15" customHeight="1">
      <c r="AG47" s="85"/>
    </row>
    <row r="48" spans="1:35" ht="15" customHeight="1">
      <c r="S48" s="73"/>
      <c r="T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4" ht="15" customHeight="1">
      <c r="R49" s="73"/>
      <c r="S49" s="73"/>
      <c r="T49" s="73"/>
      <c r="V49" s="73"/>
      <c r="W49" s="73"/>
      <c r="X49" s="73"/>
      <c r="Y49" s="73"/>
      <c r="Z49" s="73"/>
      <c r="AA49" s="73"/>
      <c r="AB49" s="73"/>
      <c r="AC49" s="73"/>
      <c r="AD49" s="73"/>
      <c r="AG49" s="85"/>
    </row>
    <row r="50" spans="1:34" ht="15" customHeight="1">
      <c r="R50" s="73"/>
    </row>
    <row r="51" spans="1:34" s="73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5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4"/>
    </row>
    <row r="52" spans="1:34" s="73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5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4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34"/>
  <sheetViews>
    <sheetView showGridLines="0" view="pageBreakPreview" zoomScaleNormal="100" zoomScaleSheetLayoutView="100" workbookViewId="0">
      <selection activeCell="G21" sqref="G21"/>
    </sheetView>
  </sheetViews>
  <sheetFormatPr defaultColWidth="4.83203125" defaultRowHeight="11.25"/>
  <cols>
    <col min="1" max="32" width="4.83203125" style="1"/>
    <col min="33" max="33" width="4.83203125" style="1" customWidth="1"/>
    <col min="34" max="16384" width="4.83203125" style="1"/>
  </cols>
  <sheetData>
    <row r="1" spans="1:38" s="24" customFormat="1" ht="12" customHeight="1">
      <c r="A1" s="150" t="s">
        <v>0</v>
      </c>
      <c r="B1" s="151"/>
      <c r="C1" s="151"/>
      <c r="D1" s="152"/>
      <c r="E1" s="210" t="str">
        <f ca="1">IF(INDIRECT("変更履歴!E1")&lt;&gt;"",INDIRECT("変更履歴!E1"),"")</f>
        <v>サンプルプロジェクト</v>
      </c>
      <c r="F1" s="145"/>
      <c r="G1" s="145"/>
      <c r="H1" s="145"/>
      <c r="I1" s="145"/>
      <c r="J1" s="145"/>
      <c r="K1" s="145"/>
      <c r="L1" s="145"/>
      <c r="M1" s="145"/>
      <c r="N1" s="146"/>
      <c r="O1" s="153" t="s">
        <v>52</v>
      </c>
      <c r="P1" s="154"/>
      <c r="Q1" s="154"/>
      <c r="R1" s="155"/>
      <c r="S1" s="214" t="str">
        <f ca="1">IF(INDIRECT("変更履歴!S1")&lt;&gt;"",INDIRECT("変更履歴!S1"),"")</f>
        <v xml:space="preserve">システム機能設計書(Webサービス)       </v>
      </c>
      <c r="T1" s="215"/>
      <c r="U1" s="215"/>
      <c r="V1" s="215"/>
      <c r="W1" s="215"/>
      <c r="X1" s="215"/>
      <c r="Y1" s="215"/>
      <c r="Z1" s="216"/>
      <c r="AA1" s="150" t="s">
        <v>16</v>
      </c>
      <c r="AB1" s="152"/>
      <c r="AC1" s="134" t="str">
        <f ca="1">IF(INDIRECT("変更履歴!AC1")&lt;&gt;"",INDIRECT("変更履歴!AC1"),"")</f>
        <v>TIS</v>
      </c>
      <c r="AD1" s="135"/>
      <c r="AE1" s="135"/>
      <c r="AF1" s="136"/>
      <c r="AG1" s="224">
        <f ca="1">IF(INDIRECT("変更履歴!AG1")&lt;&gt;"",INDIRECT("変更履歴!AG1"),"")</f>
        <v>43718</v>
      </c>
      <c r="AH1" s="225"/>
      <c r="AI1" s="226"/>
    </row>
    <row r="2" spans="1:38" s="24" customFormat="1" ht="12" customHeight="1">
      <c r="A2" s="150" t="s">
        <v>1</v>
      </c>
      <c r="B2" s="151"/>
      <c r="C2" s="151"/>
      <c r="D2" s="152"/>
      <c r="E2" s="210" t="str">
        <f ca="1">IF(INDIRECT("変更履歴!E2")&lt;&gt;"",INDIRECT("変更履歴!E2"),"")</f>
        <v>サンプルシステム</v>
      </c>
      <c r="F2" s="145"/>
      <c r="G2" s="145"/>
      <c r="H2" s="145"/>
      <c r="I2" s="145"/>
      <c r="J2" s="145"/>
      <c r="K2" s="145"/>
      <c r="L2" s="145"/>
      <c r="M2" s="145"/>
      <c r="N2" s="146"/>
      <c r="O2" s="156"/>
      <c r="P2" s="157"/>
      <c r="Q2" s="157"/>
      <c r="R2" s="158"/>
      <c r="S2" s="217"/>
      <c r="T2" s="218"/>
      <c r="U2" s="218"/>
      <c r="V2" s="218"/>
      <c r="W2" s="218"/>
      <c r="X2" s="218"/>
      <c r="Y2" s="218"/>
      <c r="Z2" s="219"/>
      <c r="AA2" s="150" t="s">
        <v>17</v>
      </c>
      <c r="AB2" s="152"/>
      <c r="AC2" s="134" t="str">
        <f ca="1">IF(INDIRECT("変更履歴!AC2")&lt;&gt;"",INDIRECT("変更履歴!AC2"),"")</f>
        <v/>
      </c>
      <c r="AD2" s="135"/>
      <c r="AE2" s="135"/>
      <c r="AF2" s="136"/>
      <c r="AG2" s="224" t="str">
        <f ca="1">IF(INDIRECT("変更履歴!AG2")&lt;&gt;"",INDIRECT("変更履歴!AG2"),"")</f>
        <v/>
      </c>
      <c r="AH2" s="225"/>
      <c r="AI2" s="226"/>
    </row>
    <row r="3" spans="1:38" s="24" customFormat="1" ht="12" customHeight="1">
      <c r="A3" s="150" t="s">
        <v>3</v>
      </c>
      <c r="B3" s="151"/>
      <c r="C3" s="151"/>
      <c r="D3" s="152"/>
      <c r="E3" s="210" t="str">
        <f ca="1">IF(INDIRECT("変更履歴!E3")&lt;&gt;"",INDIRECT("変更履歴!E3"),"")</f>
        <v>顧客管理システム</v>
      </c>
      <c r="F3" s="145"/>
      <c r="G3" s="145"/>
      <c r="H3" s="145"/>
      <c r="I3" s="145"/>
      <c r="J3" s="145"/>
      <c r="K3" s="145"/>
      <c r="L3" s="145"/>
      <c r="M3" s="145"/>
      <c r="N3" s="146"/>
      <c r="O3" s="159"/>
      <c r="P3" s="160"/>
      <c r="Q3" s="160"/>
      <c r="R3" s="161"/>
      <c r="S3" s="220"/>
      <c r="T3" s="221"/>
      <c r="U3" s="221"/>
      <c r="V3" s="221"/>
      <c r="W3" s="221"/>
      <c r="X3" s="221"/>
      <c r="Y3" s="221"/>
      <c r="Z3" s="222"/>
      <c r="AA3" s="150"/>
      <c r="AB3" s="152"/>
      <c r="AC3" s="134" t="str">
        <f ca="1">IF(INDIRECT("変更履歴!AC3")&lt;&gt;"",INDIRECT("変更履歴!AC3"),"")</f>
        <v/>
      </c>
      <c r="AD3" s="135"/>
      <c r="AE3" s="135"/>
      <c r="AF3" s="136"/>
      <c r="AG3" s="224" t="str">
        <f ca="1">IF(INDIRECT("変更履歴!AG3")&lt;&gt;"",INDIRECT("変更履歴!AG3"),"")</f>
        <v/>
      </c>
      <c r="AH3" s="225"/>
      <c r="AI3" s="226"/>
    </row>
    <row r="4" spans="1:38" ht="12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8" ht="12" customHeight="1">
      <c r="A5" s="30"/>
      <c r="B5" s="119" t="s">
        <v>27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spans="1:38" ht="12" customHeight="1">
      <c r="A6" s="30"/>
      <c r="B6" s="30"/>
      <c r="C6" s="119" t="s">
        <v>28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ht="12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s="25" customFormat="1" ht="12" customHeight="1">
      <c r="A8" s="30"/>
      <c r="B8" s="30"/>
      <c r="C8" s="30"/>
      <c r="D8" s="229" t="s">
        <v>18</v>
      </c>
      <c r="E8" s="230"/>
      <c r="F8" s="230"/>
      <c r="G8" s="231"/>
      <c r="H8" s="227" t="s">
        <v>100</v>
      </c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</row>
    <row r="9" spans="1:38" s="25" customFormat="1" ht="12" customHeight="1">
      <c r="A9" s="30"/>
      <c r="B9" s="30"/>
      <c r="C9" s="30"/>
      <c r="D9" s="229" t="s">
        <v>15</v>
      </c>
      <c r="E9" s="230"/>
      <c r="F9" s="230"/>
      <c r="G9" s="231"/>
      <c r="H9" s="223" t="s">
        <v>77</v>
      </c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  <c r="AE9" s="223"/>
      <c r="AF9" s="223"/>
      <c r="AG9" s="223"/>
      <c r="AH9" s="223"/>
    </row>
    <row r="10" spans="1:38" ht="12" customHeight="1">
      <c r="A10" s="30"/>
      <c r="B10" s="30"/>
      <c r="C10" s="30"/>
      <c r="D10" s="232" t="s">
        <v>54</v>
      </c>
      <c r="E10" s="233"/>
      <c r="F10" s="233"/>
      <c r="G10" s="234"/>
      <c r="H10" s="102" t="s">
        <v>78</v>
      </c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4"/>
    </row>
    <row r="11" spans="1:38" s="25" customFormat="1" ht="12" customHeight="1">
      <c r="A11" s="30"/>
      <c r="B11" s="30"/>
      <c r="C11" s="30"/>
      <c r="D11" s="229" t="s">
        <v>69</v>
      </c>
      <c r="E11" s="230"/>
      <c r="F11" s="230"/>
      <c r="G11" s="231"/>
      <c r="H11" s="227" t="s">
        <v>100</v>
      </c>
      <c r="I11" s="228"/>
      <c r="J11" s="228"/>
      <c r="K11" s="228"/>
      <c r="L11" s="228"/>
      <c r="M11" s="228"/>
      <c r="N11" s="228"/>
      <c r="O11" s="228"/>
      <c r="P11" s="228"/>
      <c r="Q11" s="228"/>
      <c r="R11" s="228"/>
      <c r="S11" s="228"/>
      <c r="T11" s="228"/>
      <c r="U11" s="228"/>
      <c r="V11" s="228"/>
      <c r="W11" s="228"/>
      <c r="X11" s="228"/>
      <c r="Y11" s="228"/>
      <c r="Z11" s="228"/>
      <c r="AA11" s="228"/>
      <c r="AB11" s="228"/>
      <c r="AC11" s="228"/>
      <c r="AD11" s="228"/>
      <c r="AE11" s="228"/>
      <c r="AF11" s="228"/>
      <c r="AG11" s="228"/>
      <c r="AH11" s="228"/>
    </row>
    <row r="12" spans="1:38" s="25" customFormat="1" ht="12" customHeight="1">
      <c r="A12" s="30"/>
      <c r="B12" s="30"/>
      <c r="C12" s="30"/>
      <c r="D12" s="229" t="s">
        <v>20</v>
      </c>
      <c r="E12" s="230"/>
      <c r="F12" s="230"/>
      <c r="G12" s="231"/>
      <c r="H12" s="223" t="s">
        <v>77</v>
      </c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  <c r="AC12" s="223"/>
      <c r="AD12" s="223"/>
      <c r="AE12" s="223"/>
      <c r="AF12" s="223"/>
      <c r="AG12" s="223"/>
      <c r="AH12" s="223"/>
    </row>
    <row r="13" spans="1:38" s="25" customFormat="1" ht="12" customHeight="1">
      <c r="A13" s="30"/>
      <c r="B13" s="30"/>
      <c r="C13" s="30"/>
      <c r="D13" s="229" t="s">
        <v>19</v>
      </c>
      <c r="E13" s="230"/>
      <c r="F13" s="230"/>
      <c r="G13" s="231"/>
      <c r="H13" s="223" t="s">
        <v>128</v>
      </c>
      <c r="I13" s="223"/>
      <c r="J13" s="223"/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  <c r="AA13" s="223"/>
      <c r="AB13" s="223"/>
      <c r="AC13" s="223"/>
      <c r="AD13" s="223"/>
      <c r="AE13" s="223"/>
      <c r="AF13" s="223"/>
      <c r="AG13" s="223"/>
      <c r="AH13" s="223"/>
    </row>
    <row r="14" spans="1:38" s="25" customFormat="1" ht="12" customHeight="1">
      <c r="A14" s="30"/>
      <c r="B14" s="30"/>
      <c r="C14" s="30"/>
      <c r="D14" s="229" t="s">
        <v>21</v>
      </c>
      <c r="E14" s="230"/>
      <c r="F14" s="230"/>
      <c r="G14" s="231"/>
      <c r="H14" s="223" t="s">
        <v>98</v>
      </c>
      <c r="I14" s="223"/>
      <c r="J14" s="223"/>
      <c r="K14" s="223"/>
      <c r="L14" s="223"/>
      <c r="M14" s="223"/>
      <c r="N14" s="223"/>
      <c r="O14" s="223"/>
      <c r="P14" s="223"/>
      <c r="Q14" s="223"/>
      <c r="R14" s="223"/>
      <c r="S14" s="223"/>
      <c r="T14" s="223"/>
      <c r="U14" s="223"/>
      <c r="V14" s="223"/>
      <c r="W14" s="223"/>
      <c r="X14" s="223"/>
      <c r="Y14" s="223"/>
      <c r="Z14" s="223"/>
      <c r="AA14" s="223"/>
      <c r="AB14" s="223"/>
      <c r="AC14" s="223"/>
      <c r="AD14" s="223"/>
      <c r="AE14" s="223"/>
      <c r="AF14" s="223"/>
      <c r="AG14" s="223"/>
      <c r="AH14" s="223"/>
    </row>
    <row r="15" spans="1:38" s="25" customFormat="1" ht="12" customHeight="1">
      <c r="A15" s="30"/>
      <c r="B15" s="30"/>
      <c r="C15" s="30"/>
      <c r="D15" s="229" t="s">
        <v>9</v>
      </c>
      <c r="E15" s="230"/>
      <c r="F15" s="230"/>
      <c r="G15" s="231"/>
      <c r="H15" s="130" t="s">
        <v>101</v>
      </c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2"/>
    </row>
    <row r="16" spans="1:38" ht="12" customHeight="1">
      <c r="A16" s="31"/>
      <c r="B16" s="36"/>
      <c r="C16" s="36"/>
      <c r="D16" s="36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2"/>
      <c r="AJ16" s="2"/>
      <c r="AK16" s="2"/>
      <c r="AL16" s="2"/>
    </row>
    <row r="17" spans="1:35" ht="12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0"/>
    </row>
    <row r="18" spans="1:35" ht="12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0"/>
    </row>
    <row r="19" spans="1:35" s="26" customFormat="1" ht="12" customHeight="1">
      <c r="A19" s="33"/>
      <c r="B19" s="29"/>
      <c r="C19" s="29"/>
      <c r="D19" s="29"/>
      <c r="E19" s="29"/>
      <c r="F19" s="29"/>
      <c r="G19" s="237"/>
      <c r="H19" s="237"/>
      <c r="I19" s="237"/>
      <c r="J19" s="237"/>
      <c r="K19" s="237"/>
      <c r="L19" s="237"/>
      <c r="M19" s="237"/>
      <c r="N19" s="237"/>
      <c r="O19" s="235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32"/>
    </row>
    <row r="20" spans="1:35" ht="12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spans="1:35" ht="12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</row>
    <row r="22" spans="1:35" ht="12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spans="1:35" ht="12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spans="1:35" ht="12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spans="1:35" ht="12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spans="1:35" ht="12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spans="1:35" ht="12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spans="1:35" ht="12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spans="1:35" ht="12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spans="1:35" ht="12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spans="1:35" ht="12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spans="1:35" ht="12" customHeight="1"/>
    <row r="33" ht="12" customHeight="1"/>
    <row r="34" ht="12" customHeight="1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35" s="42" customFormat="1" ht="12" customHeight="1">
      <c r="A1" s="150" t="s">
        <v>0</v>
      </c>
      <c r="B1" s="151"/>
      <c r="C1" s="151"/>
      <c r="D1" s="152"/>
      <c r="E1" s="210" t="str">
        <f ca="1">IF(INDIRECT("変更履歴!E1")&lt;&gt;"",INDIRECT("変更履歴!E1"),"")</f>
        <v>サンプルプロジェクト</v>
      </c>
      <c r="F1" s="145"/>
      <c r="G1" s="145"/>
      <c r="H1" s="145"/>
      <c r="I1" s="145"/>
      <c r="J1" s="145"/>
      <c r="K1" s="145"/>
      <c r="L1" s="145"/>
      <c r="M1" s="145"/>
      <c r="N1" s="146"/>
      <c r="O1" s="153" t="s">
        <v>52</v>
      </c>
      <c r="P1" s="154"/>
      <c r="Q1" s="154"/>
      <c r="R1" s="155"/>
      <c r="S1" s="214" t="str">
        <f ca="1">IF(INDIRECT("変更履歴!S1")&lt;&gt;"",INDIRECT("変更履歴!S1"),"")</f>
        <v xml:space="preserve">システム機能設計書(Webサービス)       </v>
      </c>
      <c r="T1" s="215"/>
      <c r="U1" s="215"/>
      <c r="V1" s="215"/>
      <c r="W1" s="215"/>
      <c r="X1" s="215"/>
      <c r="Y1" s="215"/>
      <c r="Z1" s="216"/>
      <c r="AA1" s="150" t="s">
        <v>16</v>
      </c>
      <c r="AB1" s="152"/>
      <c r="AC1" s="134" t="str">
        <f ca="1">IF(INDIRECT("変更履歴!AC1")&lt;&gt;"",INDIRECT("変更履歴!AC1"),"")</f>
        <v>TIS</v>
      </c>
      <c r="AD1" s="135"/>
      <c r="AE1" s="135"/>
      <c r="AF1" s="136"/>
      <c r="AG1" s="224">
        <f ca="1">IF(INDIRECT("変更履歴!AG1")&lt;&gt;"",INDIRECT("変更履歴!AG1"),"")</f>
        <v>43718</v>
      </c>
      <c r="AH1" s="225"/>
      <c r="AI1" s="226"/>
    </row>
    <row r="2" spans="1:35" s="42" customFormat="1" ht="12" customHeight="1">
      <c r="A2" s="150" t="s">
        <v>1</v>
      </c>
      <c r="B2" s="151"/>
      <c r="C2" s="151"/>
      <c r="D2" s="152"/>
      <c r="E2" s="210" t="str">
        <f ca="1">IF(INDIRECT("変更履歴!E2")&lt;&gt;"",INDIRECT("変更履歴!E2"),"")</f>
        <v>サンプルシステム</v>
      </c>
      <c r="F2" s="145"/>
      <c r="G2" s="145"/>
      <c r="H2" s="145"/>
      <c r="I2" s="145"/>
      <c r="J2" s="145"/>
      <c r="K2" s="145"/>
      <c r="L2" s="145"/>
      <c r="M2" s="145"/>
      <c r="N2" s="146"/>
      <c r="O2" s="156"/>
      <c r="P2" s="157"/>
      <c r="Q2" s="157"/>
      <c r="R2" s="158"/>
      <c r="S2" s="217"/>
      <c r="T2" s="218"/>
      <c r="U2" s="218"/>
      <c r="V2" s="218"/>
      <c r="W2" s="218"/>
      <c r="X2" s="218"/>
      <c r="Y2" s="218"/>
      <c r="Z2" s="219"/>
      <c r="AA2" s="150" t="s">
        <v>17</v>
      </c>
      <c r="AB2" s="152"/>
      <c r="AC2" s="134" t="str">
        <f ca="1">IF(INDIRECT("変更履歴!AC2")&lt;&gt;"",INDIRECT("変更履歴!AC2"),"")</f>
        <v/>
      </c>
      <c r="AD2" s="135"/>
      <c r="AE2" s="135"/>
      <c r="AF2" s="136"/>
      <c r="AG2" s="224" t="str">
        <f ca="1">IF(INDIRECT("変更履歴!AG2")&lt;&gt;"",INDIRECT("変更履歴!AG2"),"")</f>
        <v/>
      </c>
      <c r="AH2" s="225"/>
      <c r="AI2" s="226"/>
    </row>
    <row r="3" spans="1:35" s="42" customFormat="1" ht="12" customHeight="1">
      <c r="A3" s="150" t="s">
        <v>3</v>
      </c>
      <c r="B3" s="151"/>
      <c r="C3" s="151"/>
      <c r="D3" s="152"/>
      <c r="E3" s="210" t="str">
        <f ca="1">IF(INDIRECT("変更履歴!E3")&lt;&gt;"",INDIRECT("変更履歴!E3"),"")</f>
        <v>顧客管理システム</v>
      </c>
      <c r="F3" s="145"/>
      <c r="G3" s="145"/>
      <c r="H3" s="145"/>
      <c r="I3" s="145"/>
      <c r="J3" s="145"/>
      <c r="K3" s="145"/>
      <c r="L3" s="145"/>
      <c r="M3" s="145"/>
      <c r="N3" s="146"/>
      <c r="O3" s="159"/>
      <c r="P3" s="160"/>
      <c r="Q3" s="160"/>
      <c r="R3" s="161"/>
      <c r="S3" s="220"/>
      <c r="T3" s="221"/>
      <c r="U3" s="221"/>
      <c r="V3" s="221"/>
      <c r="W3" s="221"/>
      <c r="X3" s="221"/>
      <c r="Y3" s="221"/>
      <c r="Z3" s="222"/>
      <c r="AA3" s="150"/>
      <c r="AB3" s="152"/>
      <c r="AC3" s="134" t="str">
        <f ca="1">IF(INDIRECT("変更履歴!AC3")&lt;&gt;"",INDIRECT("変更履歴!AC3"),"")</f>
        <v/>
      </c>
      <c r="AD3" s="135"/>
      <c r="AE3" s="135"/>
      <c r="AF3" s="136"/>
      <c r="AG3" s="224" t="str">
        <f ca="1">IF(INDIRECT("変更履歴!AG3")&lt;&gt;"",INDIRECT("変更履歴!AG3"),"")</f>
        <v/>
      </c>
      <c r="AH3" s="225"/>
      <c r="AI3" s="226"/>
    </row>
    <row r="4" spans="1:35" ht="12" customHeight="1"/>
    <row r="5" spans="1:35" ht="12" customHeight="1">
      <c r="C5" s="90" t="s">
        <v>55</v>
      </c>
    </row>
    <row r="6" spans="1:35" ht="12" customHeight="1"/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71"/>
  <sheetViews>
    <sheetView showGridLines="0" tabSelected="1" view="pageBreakPreview" topLeftCell="A28" zoomScaleNormal="100" zoomScaleSheetLayoutView="100" workbookViewId="0">
      <selection activeCell="L49" sqref="L49"/>
    </sheetView>
  </sheetViews>
  <sheetFormatPr defaultColWidth="4.83203125" defaultRowHeight="11.25"/>
  <cols>
    <col min="1" max="16384" width="4.83203125" style="22"/>
  </cols>
  <sheetData>
    <row r="1" spans="1:38" s="42" customFormat="1" ht="12" customHeight="1">
      <c r="A1" s="150" t="s">
        <v>0</v>
      </c>
      <c r="B1" s="151"/>
      <c r="C1" s="151"/>
      <c r="D1" s="152"/>
      <c r="E1" s="210" t="str">
        <f ca="1">IF(INDIRECT("変更履歴!E1")&lt;&gt;"",INDIRECT("変更履歴!E1"),"")</f>
        <v>サンプルプロジェクト</v>
      </c>
      <c r="F1" s="145"/>
      <c r="G1" s="145"/>
      <c r="H1" s="145"/>
      <c r="I1" s="145"/>
      <c r="J1" s="145"/>
      <c r="K1" s="145"/>
      <c r="L1" s="145"/>
      <c r="M1" s="145"/>
      <c r="N1" s="146"/>
      <c r="O1" s="153" t="s">
        <v>52</v>
      </c>
      <c r="P1" s="154"/>
      <c r="Q1" s="154"/>
      <c r="R1" s="155"/>
      <c r="S1" s="214" t="str">
        <f ca="1">IF(INDIRECT("変更履歴!S1")&lt;&gt;"",INDIRECT("変更履歴!S1"),"")</f>
        <v xml:space="preserve">システム機能設計書(Webサービス)       </v>
      </c>
      <c r="T1" s="215"/>
      <c r="U1" s="215"/>
      <c r="V1" s="215"/>
      <c r="W1" s="215"/>
      <c r="X1" s="215"/>
      <c r="Y1" s="215"/>
      <c r="Z1" s="216"/>
      <c r="AA1" s="150" t="s">
        <v>16</v>
      </c>
      <c r="AB1" s="152"/>
      <c r="AC1" s="134" t="str">
        <f ca="1">IF(INDIRECT("変更履歴!AC1")&lt;&gt;"",INDIRECT("変更履歴!AC1"),"")</f>
        <v>TIS</v>
      </c>
      <c r="AD1" s="135"/>
      <c r="AE1" s="135"/>
      <c r="AF1" s="136"/>
      <c r="AG1" s="224">
        <f ca="1">IF(INDIRECT("変更履歴!AG1")&lt;&gt;"",INDIRECT("変更履歴!AG1"),"")</f>
        <v>43718</v>
      </c>
      <c r="AH1" s="225"/>
      <c r="AI1" s="226"/>
      <c r="AJ1" s="13"/>
      <c r="AK1" s="13"/>
      <c r="AL1" s="14"/>
    </row>
    <row r="2" spans="1:38" s="42" customFormat="1" ht="12" customHeight="1">
      <c r="A2" s="150" t="s">
        <v>1</v>
      </c>
      <c r="B2" s="151"/>
      <c r="C2" s="151"/>
      <c r="D2" s="152"/>
      <c r="E2" s="210" t="str">
        <f ca="1">IF(INDIRECT("変更履歴!E2")&lt;&gt;"",INDIRECT("変更履歴!E2"),"")</f>
        <v>サンプルシステム</v>
      </c>
      <c r="F2" s="145"/>
      <c r="G2" s="145"/>
      <c r="H2" s="145"/>
      <c r="I2" s="145"/>
      <c r="J2" s="145"/>
      <c r="K2" s="145"/>
      <c r="L2" s="145"/>
      <c r="M2" s="145"/>
      <c r="N2" s="146"/>
      <c r="O2" s="156"/>
      <c r="P2" s="157"/>
      <c r="Q2" s="157"/>
      <c r="R2" s="158"/>
      <c r="S2" s="217"/>
      <c r="T2" s="218"/>
      <c r="U2" s="218"/>
      <c r="V2" s="218"/>
      <c r="W2" s="218"/>
      <c r="X2" s="218"/>
      <c r="Y2" s="218"/>
      <c r="Z2" s="219"/>
      <c r="AA2" s="150" t="s">
        <v>17</v>
      </c>
      <c r="AB2" s="152"/>
      <c r="AC2" s="134" t="str">
        <f ca="1">IF(INDIRECT("変更履歴!AC2")&lt;&gt;"",INDIRECT("変更履歴!AC2"),"")</f>
        <v/>
      </c>
      <c r="AD2" s="135"/>
      <c r="AE2" s="135"/>
      <c r="AF2" s="136"/>
      <c r="AG2" s="224" t="str">
        <f ca="1">IF(INDIRECT("変更履歴!AG2")&lt;&gt;"",INDIRECT("変更履歴!AG2"),"")</f>
        <v/>
      </c>
      <c r="AH2" s="225"/>
      <c r="AI2" s="226"/>
      <c r="AJ2" s="13"/>
      <c r="AK2" s="13"/>
      <c r="AL2" s="13"/>
    </row>
    <row r="3" spans="1:38" s="42" customFormat="1" ht="12" customHeight="1">
      <c r="A3" s="150" t="s">
        <v>3</v>
      </c>
      <c r="B3" s="151"/>
      <c r="C3" s="151"/>
      <c r="D3" s="152"/>
      <c r="E3" s="210" t="str">
        <f ca="1">IF(INDIRECT("変更履歴!E3")&lt;&gt;"",INDIRECT("変更履歴!E3"),"")</f>
        <v>顧客管理システム</v>
      </c>
      <c r="F3" s="145"/>
      <c r="G3" s="145"/>
      <c r="H3" s="145"/>
      <c r="I3" s="145"/>
      <c r="J3" s="145"/>
      <c r="K3" s="145"/>
      <c r="L3" s="145"/>
      <c r="M3" s="145"/>
      <c r="N3" s="146"/>
      <c r="O3" s="159"/>
      <c r="P3" s="160"/>
      <c r="Q3" s="160"/>
      <c r="R3" s="161"/>
      <c r="S3" s="220"/>
      <c r="T3" s="221"/>
      <c r="U3" s="221"/>
      <c r="V3" s="221"/>
      <c r="W3" s="221"/>
      <c r="X3" s="221"/>
      <c r="Y3" s="221"/>
      <c r="Z3" s="222"/>
      <c r="AA3" s="150"/>
      <c r="AB3" s="152"/>
      <c r="AC3" s="134" t="str">
        <f ca="1">IF(INDIRECT("変更履歴!AC3")&lt;&gt;"",INDIRECT("変更履歴!AC3"),"")</f>
        <v/>
      </c>
      <c r="AD3" s="135"/>
      <c r="AE3" s="135"/>
      <c r="AF3" s="136"/>
      <c r="AG3" s="224" t="str">
        <f ca="1">IF(INDIRECT("変更履歴!AG3")&lt;&gt;"",INDIRECT("変更履歴!AG3"),"")</f>
        <v/>
      </c>
      <c r="AH3" s="225"/>
      <c r="AI3" s="226"/>
      <c r="AJ3" s="13"/>
      <c r="AK3" s="13"/>
      <c r="AL3" s="13"/>
    </row>
    <row r="4" spans="1:38" ht="12" customHeight="1"/>
    <row r="5" spans="1:38" ht="12" customHeight="1">
      <c r="B5" s="30" t="s">
        <v>102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>
      <c r="B6" s="30"/>
      <c r="C6" s="30" t="s">
        <v>41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>
      <c r="B8" s="30"/>
      <c r="C8" s="30"/>
      <c r="D8" s="288" t="s">
        <v>51</v>
      </c>
      <c r="E8" s="291" t="s">
        <v>50</v>
      </c>
      <c r="F8" s="292"/>
      <c r="G8" s="292"/>
      <c r="H8" s="292"/>
      <c r="I8" s="292"/>
      <c r="J8" s="293"/>
      <c r="K8" s="297" t="s">
        <v>49</v>
      </c>
      <c r="L8" s="292"/>
      <c r="M8" s="292"/>
      <c r="N8" s="293"/>
      <c r="O8" s="298" t="s">
        <v>48</v>
      </c>
      <c r="P8" s="303" t="s">
        <v>47</v>
      </c>
      <c r="Q8" s="304"/>
      <c r="R8" s="304"/>
      <c r="S8" s="304"/>
      <c r="T8" s="304"/>
      <c r="U8" s="305"/>
      <c r="V8" s="300" t="s">
        <v>35</v>
      </c>
      <c r="W8" s="300"/>
      <c r="X8" s="300"/>
      <c r="Y8" s="300"/>
      <c r="Z8" s="300"/>
      <c r="AA8" s="300"/>
      <c r="AB8" s="300"/>
      <c r="AC8" s="300"/>
      <c r="AD8" s="300"/>
      <c r="AE8" s="300"/>
      <c r="AF8" s="300"/>
      <c r="AG8" s="300"/>
      <c r="AH8" s="300"/>
    </row>
    <row r="9" spans="1:38">
      <c r="B9" s="30"/>
      <c r="C9" s="30"/>
      <c r="D9" s="289"/>
      <c r="E9" s="294"/>
      <c r="F9" s="295"/>
      <c r="G9" s="295"/>
      <c r="H9" s="295"/>
      <c r="I9" s="295"/>
      <c r="J9" s="296"/>
      <c r="K9" s="294"/>
      <c r="L9" s="295"/>
      <c r="M9" s="295"/>
      <c r="N9" s="296"/>
      <c r="O9" s="299"/>
      <c r="P9" s="89" t="s">
        <v>46</v>
      </c>
      <c r="Q9" s="89" t="s">
        <v>45</v>
      </c>
      <c r="R9" s="89" t="s">
        <v>44</v>
      </c>
      <c r="S9" s="89" t="s">
        <v>43</v>
      </c>
      <c r="T9" s="301" t="s">
        <v>42</v>
      </c>
      <c r="U9" s="302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0"/>
    </row>
    <row r="10" spans="1:38">
      <c r="B10" s="30"/>
      <c r="C10" s="30"/>
      <c r="D10" s="113">
        <v>1</v>
      </c>
      <c r="E10" s="250" t="s">
        <v>79</v>
      </c>
      <c r="F10" s="181"/>
      <c r="G10" s="181"/>
      <c r="H10" s="181"/>
      <c r="I10" s="181"/>
      <c r="J10" s="182"/>
      <c r="K10" s="180" t="s">
        <v>60</v>
      </c>
      <c r="L10" s="181"/>
      <c r="M10" s="181"/>
      <c r="N10" s="182"/>
      <c r="O10" s="114" t="s">
        <v>83</v>
      </c>
      <c r="P10" s="88" t="s">
        <v>84</v>
      </c>
      <c r="Q10" s="88" t="s">
        <v>84</v>
      </c>
      <c r="R10" s="88" t="s">
        <v>84</v>
      </c>
      <c r="S10" s="88" t="s">
        <v>84</v>
      </c>
      <c r="T10" s="310" t="s">
        <v>84</v>
      </c>
      <c r="U10" s="311"/>
      <c r="V10" s="180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2"/>
    </row>
    <row r="11" spans="1:38">
      <c r="B11" s="30"/>
      <c r="C11" s="30"/>
      <c r="D11" s="113">
        <v>2</v>
      </c>
      <c r="E11" s="250" t="s">
        <v>96</v>
      </c>
      <c r="F11" s="181"/>
      <c r="G11" s="181"/>
      <c r="H11" s="181"/>
      <c r="I11" s="181"/>
      <c r="J11" s="182"/>
      <c r="K11" s="180" t="s">
        <v>103</v>
      </c>
      <c r="L11" s="181"/>
      <c r="M11" s="181"/>
      <c r="N11" s="182"/>
      <c r="O11" s="115" t="s">
        <v>82</v>
      </c>
      <c r="P11" s="88" t="s">
        <v>81</v>
      </c>
      <c r="Q11" s="88" t="s">
        <v>84</v>
      </c>
      <c r="R11" s="88" t="s">
        <v>84</v>
      </c>
      <c r="S11" s="88" t="s">
        <v>84</v>
      </c>
      <c r="T11" s="310" t="s">
        <v>84</v>
      </c>
      <c r="U11" s="311"/>
      <c r="V11" s="180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2"/>
    </row>
    <row r="12" spans="1:38">
      <c r="B12" s="30"/>
      <c r="C12" s="30"/>
      <c r="D12" s="113">
        <v>3</v>
      </c>
      <c r="E12" s="250" t="s">
        <v>80</v>
      </c>
      <c r="F12" s="181"/>
      <c r="G12" s="181"/>
      <c r="H12" s="181"/>
      <c r="I12" s="181"/>
      <c r="J12" s="182"/>
      <c r="K12" s="180" t="s">
        <v>60</v>
      </c>
      <c r="L12" s="181"/>
      <c r="M12" s="181"/>
      <c r="N12" s="182"/>
      <c r="O12" s="115" t="s">
        <v>82</v>
      </c>
      <c r="P12" s="88" t="s">
        <v>84</v>
      </c>
      <c r="Q12" s="88" t="s">
        <v>84</v>
      </c>
      <c r="R12" s="88" t="s">
        <v>84</v>
      </c>
      <c r="S12" s="88" t="s">
        <v>84</v>
      </c>
      <c r="T12" s="310" t="s">
        <v>84</v>
      </c>
      <c r="U12" s="311"/>
      <c r="V12" s="180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2"/>
    </row>
    <row r="13" spans="1:38">
      <c r="B13" s="30"/>
      <c r="C13" s="30"/>
      <c r="D13" s="108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09"/>
      <c r="P13" s="110"/>
      <c r="Q13" s="110"/>
      <c r="R13" s="110"/>
      <c r="S13" s="110"/>
      <c r="T13" s="111"/>
      <c r="U13" s="11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</row>
    <row r="14" spans="1:38">
      <c r="B14" s="30"/>
      <c r="C14" s="30"/>
      <c r="D14" s="4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8">
      <c r="B15" s="30"/>
      <c r="C15" s="90" t="s">
        <v>56</v>
      </c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</row>
    <row r="16" spans="1:38" s="87" customFormat="1">
      <c r="B16" s="30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</row>
    <row r="17" spans="1:35" s="87" customFormat="1" ht="24.75" customHeight="1">
      <c r="B17" s="30"/>
      <c r="C17" s="112"/>
      <c r="D17" s="126" t="s">
        <v>65</v>
      </c>
      <c r="E17" s="315" t="s">
        <v>66</v>
      </c>
      <c r="F17" s="316"/>
      <c r="G17" s="317"/>
      <c r="H17" s="312" t="s">
        <v>36</v>
      </c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3"/>
      <c r="W17" s="313"/>
      <c r="X17" s="313"/>
      <c r="Y17" s="313"/>
      <c r="Z17" s="313"/>
      <c r="AA17" s="313"/>
      <c r="AB17" s="313"/>
      <c r="AC17" s="313"/>
      <c r="AD17" s="313"/>
      <c r="AE17" s="313"/>
      <c r="AF17" s="313"/>
      <c r="AG17" s="313"/>
      <c r="AH17" s="314"/>
    </row>
    <row r="18" spans="1:35" s="87" customFormat="1" ht="23.25" customHeight="1">
      <c r="B18" s="30"/>
      <c r="C18" s="92"/>
      <c r="D18" s="113">
        <v>1</v>
      </c>
      <c r="E18" s="250" t="s">
        <v>104</v>
      </c>
      <c r="F18" s="181"/>
      <c r="G18" s="182"/>
      <c r="H18" s="250" t="s">
        <v>105</v>
      </c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2"/>
    </row>
    <row r="19" spans="1:35" ht="23.25" customHeight="1">
      <c r="B19" s="1"/>
      <c r="C19" s="92"/>
      <c r="D19" s="113">
        <v>2</v>
      </c>
      <c r="E19" s="250" t="s">
        <v>126</v>
      </c>
      <c r="F19" s="181"/>
      <c r="G19" s="182"/>
      <c r="H19" s="250" t="s">
        <v>99</v>
      </c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2"/>
    </row>
    <row r="20" spans="1:35" ht="23.25" customHeight="1">
      <c r="B20" s="1"/>
      <c r="C20" s="92"/>
      <c r="D20" s="113">
        <v>3</v>
      </c>
      <c r="E20" s="250" t="s">
        <v>125</v>
      </c>
      <c r="F20" s="181"/>
      <c r="G20" s="182"/>
      <c r="H20" s="250" t="s">
        <v>106</v>
      </c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2"/>
    </row>
    <row r="21" spans="1:35">
      <c r="B21" s="86"/>
      <c r="C21" s="105"/>
      <c r="D21" s="106"/>
      <c r="E21" s="107"/>
      <c r="F21" s="107"/>
      <c r="G21" s="107"/>
      <c r="H21" s="107"/>
      <c r="I21" s="107"/>
      <c r="J21" s="107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</row>
    <row r="22" spans="1:35">
      <c r="B22" s="86"/>
      <c r="C22" s="86"/>
      <c r="D22" s="86"/>
      <c r="E22" s="86"/>
      <c r="F22" s="43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</row>
    <row r="23" spans="1:35">
      <c r="B23" s="86"/>
      <c r="C23" s="92" t="s">
        <v>31</v>
      </c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123"/>
      <c r="AE23" s="123"/>
      <c r="AF23" s="123"/>
      <c r="AG23" s="123"/>
      <c r="AH23" s="123"/>
    </row>
    <row r="24" spans="1:35">
      <c r="B24" s="86"/>
      <c r="C24" s="92"/>
      <c r="D24" s="91" t="s">
        <v>37</v>
      </c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123"/>
      <c r="AE24" s="123"/>
      <c r="AF24" s="123"/>
      <c r="AG24" s="123"/>
      <c r="AH24" s="123"/>
    </row>
    <row r="25" spans="1:35">
      <c r="B25" s="86"/>
      <c r="C25" s="92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123"/>
      <c r="AE25" s="123"/>
      <c r="AF25" s="123"/>
      <c r="AG25" s="123"/>
      <c r="AH25" s="123"/>
    </row>
    <row r="26" spans="1:35">
      <c r="B26" s="86"/>
      <c r="C26" s="92"/>
      <c r="E26" s="1" t="s">
        <v>113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24"/>
      <c r="AE26" s="124"/>
      <c r="AF26" s="123"/>
      <c r="AG26" s="123"/>
      <c r="AH26" s="124"/>
    </row>
    <row r="27" spans="1:35">
      <c r="A27" s="48"/>
      <c r="B27" s="86"/>
      <c r="C27" s="9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24"/>
      <c r="AE27" s="124"/>
      <c r="AF27" s="123"/>
      <c r="AG27" s="123"/>
      <c r="AH27" s="124"/>
    </row>
    <row r="28" spans="1:35">
      <c r="A28" s="48"/>
      <c r="B28" s="86"/>
      <c r="C28" s="92"/>
      <c r="D28" s="123"/>
      <c r="E28" s="309" t="s">
        <v>22</v>
      </c>
      <c r="F28" s="309"/>
      <c r="G28" s="290" t="s">
        <v>114</v>
      </c>
      <c r="H28" s="290"/>
      <c r="I28" s="290"/>
      <c r="J28" s="290"/>
      <c r="K28" s="290"/>
      <c r="L28" s="290"/>
      <c r="M28" s="309" t="s">
        <v>23</v>
      </c>
      <c r="N28" s="309"/>
      <c r="O28" s="306" t="s">
        <v>79</v>
      </c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307"/>
      <c r="AA28" s="307"/>
      <c r="AB28" s="307"/>
      <c r="AC28" s="307"/>
      <c r="AD28" s="307"/>
      <c r="AE28" s="307"/>
      <c r="AF28" s="307"/>
      <c r="AG28" s="307"/>
      <c r="AH28" s="308"/>
    </row>
    <row r="29" spans="1:35">
      <c r="A29" s="48"/>
      <c r="B29" s="1"/>
      <c r="C29" s="92"/>
      <c r="D29" s="123"/>
      <c r="E29" s="92"/>
      <c r="F29" s="92"/>
      <c r="G29" s="92"/>
      <c r="H29" s="92"/>
      <c r="I29" s="92"/>
      <c r="J29" s="92"/>
      <c r="K29" s="92"/>
      <c r="L29" s="92"/>
      <c r="M29" s="92"/>
      <c r="N29" s="91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124"/>
      <c r="AF29" s="123"/>
      <c r="AG29" s="123"/>
      <c r="AH29" s="124"/>
    </row>
    <row r="30" spans="1:3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</row>
    <row r="31" spans="1:35">
      <c r="A31" s="48"/>
      <c r="B31" s="48"/>
      <c r="C31" s="58" t="s">
        <v>32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</row>
    <row r="32" spans="1:35">
      <c r="A32" s="48"/>
      <c r="B32" s="48"/>
      <c r="C32" s="58"/>
      <c r="D32" s="58" t="s">
        <v>85</v>
      </c>
      <c r="E32" s="48"/>
      <c r="F32" s="48"/>
      <c r="G32" s="48"/>
      <c r="H32" s="48"/>
      <c r="I32" s="28"/>
      <c r="J32" s="28"/>
      <c r="K32" s="28"/>
      <c r="L32" s="28"/>
      <c r="M32" s="48"/>
      <c r="N32" s="2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</row>
    <row r="33" spans="1:3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1:35" ht="37.5" customHeight="1">
      <c r="A34" s="48"/>
      <c r="B34" s="48"/>
      <c r="C34" s="48"/>
      <c r="D34" s="48"/>
      <c r="E34" s="127" t="s">
        <v>86</v>
      </c>
      <c r="F34" s="269" t="s">
        <v>87</v>
      </c>
      <c r="G34" s="270"/>
      <c r="H34" s="270"/>
      <c r="I34" s="270"/>
      <c r="J34" s="270"/>
      <c r="K34" s="271"/>
      <c r="L34" s="272" t="s">
        <v>88</v>
      </c>
      <c r="M34" s="270"/>
      <c r="N34" s="270"/>
      <c r="O34" s="270"/>
      <c r="P34" s="270"/>
      <c r="Q34" s="270"/>
      <c r="R34" s="270"/>
      <c r="S34" s="270"/>
      <c r="T34" s="270"/>
      <c r="U34" s="271"/>
      <c r="V34" s="273" t="s">
        <v>89</v>
      </c>
      <c r="W34" s="274"/>
      <c r="X34" s="275"/>
      <c r="Y34" s="273" t="s">
        <v>90</v>
      </c>
      <c r="Z34" s="274"/>
      <c r="AA34" s="274"/>
      <c r="AB34" s="275"/>
      <c r="AC34" s="276" t="s">
        <v>91</v>
      </c>
      <c r="AD34" s="277"/>
      <c r="AE34" s="277"/>
      <c r="AF34" s="278"/>
      <c r="AG34" s="48"/>
      <c r="AH34" s="48"/>
      <c r="AI34" s="48"/>
    </row>
    <row r="35" spans="1:35" ht="49.5" customHeight="1">
      <c r="A35" s="48"/>
      <c r="B35" s="48"/>
      <c r="C35" s="48"/>
      <c r="D35" s="48"/>
      <c r="E35" s="128">
        <v>1</v>
      </c>
      <c r="F35" s="281" t="s">
        <v>92</v>
      </c>
      <c r="G35" s="279"/>
      <c r="H35" s="279"/>
      <c r="I35" s="279"/>
      <c r="J35" s="279"/>
      <c r="K35" s="280"/>
      <c r="L35" s="238" t="s">
        <v>93</v>
      </c>
      <c r="M35" s="279"/>
      <c r="N35" s="279"/>
      <c r="O35" s="279"/>
      <c r="P35" s="279"/>
      <c r="Q35" s="279"/>
      <c r="R35" s="279"/>
      <c r="S35" s="279"/>
      <c r="T35" s="279"/>
      <c r="U35" s="280"/>
      <c r="V35" s="282" t="s">
        <v>94</v>
      </c>
      <c r="W35" s="283"/>
      <c r="X35" s="284"/>
      <c r="Y35" s="285" t="s">
        <v>95</v>
      </c>
      <c r="Z35" s="286"/>
      <c r="AA35" s="286"/>
      <c r="AB35" s="287"/>
      <c r="AC35" s="238" t="s">
        <v>107</v>
      </c>
      <c r="AD35" s="279"/>
      <c r="AE35" s="279"/>
      <c r="AF35" s="280"/>
      <c r="AG35" s="48"/>
      <c r="AH35" s="48"/>
      <c r="AI35" s="48"/>
    </row>
    <row r="36" spans="1:3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</row>
    <row r="37" spans="1:35">
      <c r="A37" s="58"/>
      <c r="B37" s="58"/>
      <c r="C37" s="58"/>
      <c r="D37"/>
      <c r="E37" s="90" t="s">
        <v>108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1:35">
      <c r="A38" s="58"/>
      <c r="B38" s="58"/>
      <c r="C38" s="58"/>
      <c r="D38"/>
      <c r="E38" s="247" t="s">
        <v>109</v>
      </c>
      <c r="F38" s="248"/>
      <c r="G38" s="248"/>
      <c r="H38" s="248"/>
      <c r="I38" s="248"/>
      <c r="J38" s="249" t="s">
        <v>110</v>
      </c>
      <c r="K38" s="249"/>
      <c r="L38" s="249"/>
      <c r="M38" s="244" t="s">
        <v>111</v>
      </c>
      <c r="N38" s="245"/>
      <c r="O38" s="245"/>
      <c r="P38" s="245"/>
      <c r="Q38" s="245"/>
      <c r="R38" s="245"/>
      <c r="S38" s="246"/>
      <c r="T38" s="244" t="s">
        <v>90</v>
      </c>
      <c r="U38" s="245"/>
      <c r="V38" s="245"/>
      <c r="W38" s="245"/>
      <c r="X38" s="245"/>
      <c r="Y38" s="245"/>
      <c r="Z38" s="245"/>
      <c r="AA38" s="245"/>
      <c r="AB38" s="245"/>
      <c r="AC38" s="245"/>
      <c r="AD38" s="246"/>
    </row>
    <row r="39" spans="1:35" ht="11.25" customHeight="1">
      <c r="A39" s="58"/>
      <c r="B39" s="58"/>
      <c r="C39" s="58"/>
      <c r="D39"/>
      <c r="E39" s="238" t="s">
        <v>112</v>
      </c>
      <c r="F39" s="239"/>
      <c r="G39" s="239"/>
      <c r="H39" s="239"/>
      <c r="I39" s="239"/>
      <c r="J39" s="240" t="s">
        <v>117</v>
      </c>
      <c r="K39" s="240"/>
      <c r="L39" s="240"/>
      <c r="M39" s="241" t="s">
        <v>118</v>
      </c>
      <c r="N39" s="242"/>
      <c r="O39" s="242"/>
      <c r="P39" s="242"/>
      <c r="Q39" s="242"/>
      <c r="R39" s="242"/>
      <c r="S39" s="243"/>
      <c r="T39" s="241" t="s">
        <v>118</v>
      </c>
      <c r="U39" s="242"/>
      <c r="V39" s="242"/>
      <c r="W39" s="242"/>
      <c r="X39" s="242"/>
      <c r="Y39" s="242"/>
      <c r="Z39" s="242"/>
      <c r="AA39" s="242"/>
      <c r="AB39" s="242"/>
      <c r="AC39" s="242"/>
      <c r="AD39" s="243"/>
    </row>
    <row r="40" spans="1:35">
      <c r="A40" s="58"/>
      <c r="B40" s="58"/>
      <c r="C40" s="58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>
      <c r="A41" s="58"/>
      <c r="B41" s="58"/>
      <c r="C41" s="58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1:35">
      <c r="A42" s="48"/>
      <c r="B42" s="48"/>
      <c r="C42" s="48"/>
      <c r="D42" s="58" t="s">
        <v>120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</row>
    <row r="43" spans="1:3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>
      <c r="A44" s="48"/>
      <c r="B44" s="48"/>
      <c r="C44" s="48"/>
      <c r="D44" s="48"/>
      <c r="E44" s="129" t="s">
        <v>115</v>
      </c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>
      <c r="A45" s="48"/>
      <c r="B45" s="48"/>
      <c r="C45" s="48"/>
      <c r="D45" s="48"/>
      <c r="E45" s="129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>
      <c r="A46" s="58"/>
      <c r="B46" s="58"/>
      <c r="C46" s="58"/>
      <c r="D46"/>
      <c r="E46" s="90" t="s">
        <v>119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 s="58"/>
      <c r="AB46" s="58"/>
      <c r="AC46" s="58"/>
      <c r="AD46" s="58"/>
      <c r="AE46" s="58"/>
      <c r="AF46" s="58"/>
      <c r="AG46" s="58"/>
      <c r="AH46" s="58"/>
      <c r="AI46" s="58"/>
    </row>
    <row r="47" spans="1:35">
      <c r="A47" s="58"/>
      <c r="B47" s="58"/>
      <c r="C47" s="58"/>
      <c r="D47"/>
      <c r="E47" s="247" t="s">
        <v>109</v>
      </c>
      <c r="F47" s="248"/>
      <c r="G47" s="248"/>
      <c r="H47" s="248"/>
      <c r="I47" s="248"/>
      <c r="J47" s="249" t="s">
        <v>110</v>
      </c>
      <c r="K47" s="249"/>
      <c r="L47" s="249"/>
      <c r="M47" s="244" t="s">
        <v>111</v>
      </c>
      <c r="N47" s="245"/>
      <c r="O47" s="245"/>
      <c r="P47" s="245"/>
      <c r="Q47" s="245"/>
      <c r="R47" s="245"/>
      <c r="S47" s="246"/>
      <c r="T47" s="244" t="s">
        <v>90</v>
      </c>
      <c r="U47" s="245"/>
      <c r="V47" s="245"/>
      <c r="W47" s="245"/>
      <c r="X47" s="245"/>
      <c r="Y47" s="245"/>
      <c r="Z47" s="245"/>
      <c r="AA47" s="245"/>
      <c r="AB47" s="245"/>
      <c r="AC47" s="245"/>
      <c r="AD47" s="246"/>
    </row>
    <row r="48" spans="1:35" ht="11.25" customHeight="1">
      <c r="A48" s="58"/>
      <c r="B48" s="58"/>
      <c r="C48" s="58"/>
      <c r="D48"/>
      <c r="E48" s="238" t="s">
        <v>112</v>
      </c>
      <c r="F48" s="239"/>
      <c r="G48" s="239"/>
      <c r="H48" s="239"/>
      <c r="I48" s="239"/>
      <c r="J48" s="240" t="s">
        <v>129</v>
      </c>
      <c r="K48" s="240"/>
      <c r="L48" s="240"/>
      <c r="M48" s="241" t="s">
        <v>116</v>
      </c>
      <c r="N48" s="242"/>
      <c r="O48" s="242"/>
      <c r="P48" s="242"/>
      <c r="Q48" s="242"/>
      <c r="R48" s="242"/>
      <c r="S48" s="243"/>
      <c r="T48" s="241" t="s">
        <v>127</v>
      </c>
      <c r="U48" s="242"/>
      <c r="V48" s="242"/>
      <c r="W48" s="242"/>
      <c r="X48" s="242"/>
      <c r="Y48" s="242"/>
      <c r="Z48" s="242"/>
      <c r="AA48" s="242"/>
      <c r="AB48" s="242"/>
      <c r="AC48" s="242"/>
      <c r="AD48" s="243"/>
    </row>
    <row r="49" spans="1:35">
      <c r="A49" s="48"/>
      <c r="B49" s="48"/>
      <c r="C49" s="48"/>
      <c r="D49" s="48"/>
      <c r="E49" s="48"/>
      <c r="F49" s="5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</row>
    <row r="50" spans="1:35">
      <c r="A50" s="48"/>
      <c r="B50" s="48"/>
      <c r="C50" s="48"/>
      <c r="D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</row>
    <row r="51" spans="1:35">
      <c r="A51" s="48"/>
      <c r="B51" s="48"/>
      <c r="C51" s="48"/>
      <c r="D51" s="58" t="s">
        <v>97</v>
      </c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>
      <c r="A53" s="48"/>
      <c r="B53" s="48"/>
      <c r="C53" s="48"/>
      <c r="D53" s="48"/>
      <c r="E53" s="129" t="s">
        <v>121</v>
      </c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>
      <c r="A54" s="48"/>
      <c r="B54" s="48"/>
      <c r="C54" s="48"/>
      <c r="D54" s="48"/>
      <c r="E54" s="48"/>
      <c r="F54" s="5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</row>
    <row r="55" spans="1:3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</row>
    <row r="56" spans="1:35">
      <c r="A56" s="48"/>
      <c r="B56" s="48"/>
      <c r="C56" s="48"/>
      <c r="D56" s="58" t="s">
        <v>122</v>
      </c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</row>
    <row r="57" spans="1:3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</row>
    <row r="58" spans="1:35">
      <c r="A58" s="48"/>
      <c r="B58" s="48"/>
      <c r="C58" s="48"/>
      <c r="D58" s="48"/>
      <c r="E58" s="58" t="s">
        <v>123</v>
      </c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>
      <c r="C61" s="30" t="s">
        <v>33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5">
      <c r="C62" s="30"/>
      <c r="D62" s="30" t="s">
        <v>38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5">
      <c r="C64" s="30"/>
      <c r="E64" s="1" t="s">
        <v>124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27"/>
      <c r="AE64" s="30"/>
      <c r="AF64" s="30"/>
    </row>
    <row r="65" spans="3:34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3:34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3:34">
      <c r="C67" s="30"/>
      <c r="D67" s="30" t="s">
        <v>39</v>
      </c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3:34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3:34">
      <c r="C69" s="30"/>
      <c r="D69" s="30"/>
      <c r="E69" s="318" t="s">
        <v>53</v>
      </c>
      <c r="F69" s="263" t="s">
        <v>24</v>
      </c>
      <c r="G69" s="264"/>
      <c r="H69" s="264"/>
      <c r="I69" s="265"/>
      <c r="J69" s="263" t="s">
        <v>25</v>
      </c>
      <c r="K69" s="264"/>
      <c r="L69" s="264"/>
      <c r="M69" s="265"/>
      <c r="N69" s="261" t="s">
        <v>26</v>
      </c>
      <c r="O69" s="261"/>
      <c r="P69" s="261"/>
      <c r="Q69" s="261"/>
      <c r="R69" s="261"/>
      <c r="S69" s="261"/>
      <c r="T69" s="261"/>
      <c r="U69" s="261"/>
      <c r="V69" s="261"/>
      <c r="W69" s="263" t="s">
        <v>34</v>
      </c>
      <c r="X69" s="264"/>
      <c r="Y69" s="264"/>
      <c r="Z69" s="264"/>
      <c r="AA69" s="264"/>
      <c r="AB69" s="264"/>
      <c r="AC69" s="265"/>
      <c r="AD69" s="263" t="s">
        <v>35</v>
      </c>
      <c r="AE69" s="264"/>
      <c r="AF69" s="264"/>
      <c r="AG69" s="264"/>
      <c r="AH69" s="265"/>
    </row>
    <row r="70" spans="3:34">
      <c r="C70" s="30"/>
      <c r="D70" s="1"/>
      <c r="E70" s="319"/>
      <c r="F70" s="266"/>
      <c r="G70" s="267"/>
      <c r="H70" s="267"/>
      <c r="I70" s="268"/>
      <c r="J70" s="266"/>
      <c r="K70" s="267"/>
      <c r="L70" s="267"/>
      <c r="M70" s="268"/>
      <c r="N70" s="261" t="s">
        <v>29</v>
      </c>
      <c r="O70" s="261"/>
      <c r="P70" s="261"/>
      <c r="Q70" s="261"/>
      <c r="R70" s="261"/>
      <c r="S70" s="262" t="s">
        <v>30</v>
      </c>
      <c r="T70" s="262"/>
      <c r="U70" s="262"/>
      <c r="V70" s="262"/>
      <c r="W70" s="266"/>
      <c r="X70" s="267"/>
      <c r="Y70" s="267"/>
      <c r="Z70" s="267"/>
      <c r="AA70" s="267"/>
      <c r="AB70" s="267"/>
      <c r="AC70" s="268"/>
      <c r="AD70" s="266"/>
      <c r="AE70" s="267"/>
      <c r="AF70" s="267"/>
      <c r="AG70" s="267"/>
      <c r="AH70" s="268"/>
    </row>
    <row r="71" spans="3:34">
      <c r="C71" s="30"/>
      <c r="D71" s="1"/>
      <c r="E71" s="41"/>
      <c r="F71" s="254"/>
      <c r="G71" s="255"/>
      <c r="H71" s="255"/>
      <c r="I71" s="256"/>
      <c r="J71" s="254"/>
      <c r="K71" s="255"/>
      <c r="L71" s="255"/>
      <c r="M71" s="256"/>
      <c r="N71" s="257"/>
      <c r="O71" s="258"/>
      <c r="P71" s="258"/>
      <c r="Q71" s="258"/>
      <c r="R71" s="258"/>
      <c r="S71" s="259"/>
      <c r="T71" s="260"/>
      <c r="U71" s="260"/>
      <c r="V71" s="260"/>
      <c r="W71" s="251"/>
      <c r="X71" s="252"/>
      <c r="Y71" s="252"/>
      <c r="Z71" s="252"/>
      <c r="AA71" s="252"/>
      <c r="AB71" s="252"/>
      <c r="AC71" s="253"/>
      <c r="AD71" s="251"/>
      <c r="AE71" s="252"/>
      <c r="AF71" s="252"/>
      <c r="AG71" s="252"/>
      <c r="AH71" s="253"/>
    </row>
  </sheetData>
  <mergeCells count="88">
    <mergeCell ref="E17:G17"/>
    <mergeCell ref="F69:I70"/>
    <mergeCell ref="E69:E70"/>
    <mergeCell ref="V10:AH10"/>
    <mergeCell ref="E11:J11"/>
    <mergeCell ref="K11:N11"/>
    <mergeCell ref="T11:U11"/>
    <mergeCell ref="V11:AH11"/>
    <mergeCell ref="E10:J10"/>
    <mergeCell ref="K10:N10"/>
    <mergeCell ref="T10:U10"/>
    <mergeCell ref="E12:J12"/>
    <mergeCell ref="K12:N12"/>
    <mergeCell ref="V12:AH12"/>
    <mergeCell ref="E20:G20"/>
    <mergeCell ref="E28:F28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  <mergeCell ref="Y35:AB35"/>
    <mergeCell ref="J69:M70"/>
    <mergeCell ref="E18:G18"/>
    <mergeCell ref="E19:G19"/>
    <mergeCell ref="D8:D9"/>
    <mergeCell ref="G28:L28"/>
    <mergeCell ref="E8:J9"/>
    <mergeCell ref="K8:N9"/>
    <mergeCell ref="O8:O9"/>
    <mergeCell ref="V8:AH9"/>
    <mergeCell ref="T9:U9"/>
    <mergeCell ref="P8:U8"/>
    <mergeCell ref="O28:AH28"/>
    <mergeCell ref="M28:N28"/>
    <mergeCell ref="T12:U12"/>
    <mergeCell ref="H17:AH17"/>
    <mergeCell ref="N69:V69"/>
    <mergeCell ref="N70:R70"/>
    <mergeCell ref="S70:V70"/>
    <mergeCell ref="W69:AC70"/>
    <mergeCell ref="AD69:AH70"/>
    <mergeCell ref="AD71:AH71"/>
    <mergeCell ref="W71:AC71"/>
    <mergeCell ref="F71:I71"/>
    <mergeCell ref="N71:R71"/>
    <mergeCell ref="S71:V71"/>
    <mergeCell ref="J71:M71"/>
    <mergeCell ref="H18:AH18"/>
    <mergeCell ref="H19:AH19"/>
    <mergeCell ref="H20:AH20"/>
    <mergeCell ref="E38:I38"/>
    <mergeCell ref="J38:L38"/>
    <mergeCell ref="M38:S38"/>
    <mergeCell ref="T38:AD38"/>
    <mergeCell ref="F34:K34"/>
    <mergeCell ref="L34:U34"/>
    <mergeCell ref="V34:X34"/>
    <mergeCell ref="Y34:AB34"/>
    <mergeCell ref="AC34:AF34"/>
    <mergeCell ref="AC35:AF35"/>
    <mergeCell ref="F35:K35"/>
    <mergeCell ref="L35:U35"/>
    <mergeCell ref="V35:X35"/>
    <mergeCell ref="E39:I39"/>
    <mergeCell ref="J39:L39"/>
    <mergeCell ref="M39:S39"/>
    <mergeCell ref="T39:AD39"/>
    <mergeCell ref="E48:I48"/>
    <mergeCell ref="J48:L48"/>
    <mergeCell ref="M47:S47"/>
    <mergeCell ref="M48:S48"/>
    <mergeCell ref="T47:AD47"/>
    <mergeCell ref="T48:AD48"/>
    <mergeCell ref="E47:I47"/>
    <mergeCell ref="J47:L47"/>
  </mergeCells>
  <phoneticPr fontId="5"/>
  <dataValidations count="3">
    <dataValidation type="list" allowBlank="1" showInputMessage="1" showErrorMessage="1" sqref="K10:N12">
      <formula1>種別一覧</formula1>
    </dataValidation>
    <dataValidation type="list" allowBlank="1" showInputMessage="1" showErrorMessage="1" sqref="O10:O12">
      <formula1>"I,O"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1" manualBreakCount="1">
    <brk id="30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>
      <c r="A1" s="93" t="s">
        <v>57</v>
      </c>
    </row>
    <row r="2" spans="1:1">
      <c r="A2" s="94" t="s">
        <v>58</v>
      </c>
    </row>
    <row r="3" spans="1:1">
      <c r="A3" s="95" t="s">
        <v>59</v>
      </c>
    </row>
    <row r="4" spans="1:1">
      <c r="A4" s="95" t="s">
        <v>60</v>
      </c>
    </row>
    <row r="5" spans="1:1">
      <c r="A5" s="95" t="s">
        <v>61</v>
      </c>
    </row>
    <row r="6" spans="1:1">
      <c r="A6" s="95" t="s">
        <v>62</v>
      </c>
    </row>
    <row r="7" spans="1:1">
      <c r="A7" s="95" t="s">
        <v>63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B10103（顧客登録）</vt:lpstr>
      <vt:lpstr>データ</vt:lpstr>
      <vt:lpstr>'1.1. Webサービス取引概要'!Print_Area</vt:lpstr>
      <vt:lpstr>'2. B10103（顧客登録）'!Print_Area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B10103（顧客登録）'!Print_Titles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2019-09-28T12:05:08Z</dcterms:modified>
</cp:coreProperties>
</file>