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D9E9FEC5-6A5F-4743-96CD-9FEF1ECEDE4D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B10101（顧客検索）" sheetId="43" r:id="rId6"/>
    <sheet name="データ" sheetId="49" r:id="rId7"/>
  </sheets>
  <definedNames>
    <definedName name="_xlnm.Print_Area" localSheetId="3">'1.1. Webサービス取引概要'!$A$1:$AI$17</definedName>
    <definedName name="_xlnm.Print_Area" localSheetId="5">'2. B10101（顧客検索）'!$A$1:$AI$87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B10101（顧客検索）'!$1:$4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C2" i="37"/>
  <c r="AC1" i="42"/>
  <c r="E1" i="42"/>
  <c r="AC1" i="48"/>
  <c r="E3" i="48"/>
  <c r="AC1" i="43"/>
  <c r="AG3" i="42"/>
  <c r="E2" i="42"/>
  <c r="AC2" i="42"/>
  <c r="E2" i="43"/>
  <c r="AG1" i="13"/>
  <c r="S1" i="13"/>
  <c r="AG2" i="43"/>
  <c r="AG2" i="42"/>
  <c r="AC3" i="48"/>
  <c r="S1" i="42"/>
  <c r="AC3" i="43"/>
  <c r="AG3" i="13"/>
  <c r="E3" i="43"/>
  <c r="E2" i="13"/>
  <c r="E1" i="43"/>
  <c r="AC2" i="43"/>
  <c r="AC2" i="48"/>
  <c r="AC1" i="13"/>
  <c r="AG3" i="43"/>
  <c r="AG2" i="13"/>
  <c r="AG1" i="42"/>
  <c r="S1" i="43"/>
  <c r="AC2" i="13"/>
  <c r="AG3" i="48"/>
  <c r="E1" i="13"/>
  <c r="AG2" i="48"/>
  <c r="AG1" i="48"/>
  <c r="I25" i="36"/>
  <c r="AC3" i="42"/>
  <c r="E1" i="48"/>
  <c r="E2" i="48"/>
  <c r="S1" i="48"/>
  <c r="E3" i="13"/>
  <c r="AC3" i="13"/>
  <c r="E3" i="42"/>
  <c r="AG1" i="43"/>
</calcChain>
</file>

<file path=xl/sharedStrings.xml><?xml version="1.0" encoding="utf-8"?>
<sst xmlns="http://schemas.openxmlformats.org/spreadsheetml/2006/main" count="215" uniqueCount="163">
  <si>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</si>
  <si>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</si>
  <si>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</si>
  <si>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</si>
  <si>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</si>
  <si>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</si>
  <si>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</si>
  <si>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</si>
  <si>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</si>
  <si>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</si>
  <si>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</si>
  <si>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</si>
  <si>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</si>
  <si>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</si>
  <si>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</si>
  <si>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</si>
  <si>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</si>
  <si>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</si>
  <si>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</si>
  <si>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</si>
  <si>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</si>
  <si>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</si>
  <si>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</si>
  <si>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</si>
  <si>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</si>
  <si>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</si>
  <si>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</si>
  <si>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</si>
  <si>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</si>
  <si>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</si>
  <si>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</si>
  <si>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</si>
  <si>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</si>
  <si>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</si>
  <si>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</si>
  <si>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</si>
  <si>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</si>
  <si>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</si>
  <si>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</si>
  <si>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</si>
  <si>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</si>
  <si>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</si>
  <si>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</si>
  <si>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</si>
  <si>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</si>
  <si>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</si>
  <si>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</si>
  <si>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</si>
  <si>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</si>
  <si>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</si>
  <si>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</si>
  <si>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</si>
  <si>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</si>
  <si>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</si>
  <si>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</si>
  <si>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</si>
  <si>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</si>
  <si>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</si>
  <si>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</si>
  <si>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</si>
  <si>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</si>
  <si>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</si>
  <si>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</si>
  <si>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</si>
  <si>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</si>
  <si>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</si>
  <si>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</si>
  <si>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</si>
  <si>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</si>
  <si>
    <t>サンプルプロジェクト</t>
    <phoneticPr fontId="5"/>
  </si>
  <si>
    <t>顧客管理システム</t>
    <phoneticPr fontId="5"/>
  </si>
  <si>
    <t>サンプルシステム</t>
    <phoneticPr fontId="5"/>
  </si>
  <si>
    <t>TIS</t>
    <phoneticPr fontId="5"/>
  </si>
  <si>
    <t>2. B010101（顧客検索）</t>
    <phoneticPr fontId="5"/>
  </si>
  <si>
    <t>I</t>
  </si>
  <si>
    <t>O</t>
  </si>
  <si>
    <t>○</t>
  </si>
  <si>
    <t>-</t>
  </si>
  <si>
    <t>顧客</t>
    <phoneticPr fontId="5"/>
  </si>
  <si>
    <t>顧客ID</t>
    <phoneticPr fontId="5"/>
  </si>
  <si>
    <t>顧客名</t>
    <phoneticPr fontId="5"/>
  </si>
  <si>
    <t>業種コード</t>
    <phoneticPr fontId="5"/>
  </si>
  <si>
    <t>(1) バリデーション処理</t>
    <phoneticPr fontId="5"/>
  </si>
  <si>
    <t>No.</t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</si>
  <si>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</si>
  <si>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</si>
  <si>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</si>
  <si>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</si>
  <si>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エラー発生時の
バリデーション
処理継続判定</t>
    <rPh sb="3" eb="5">
      <t>ハッセイ</t>
    </rPh>
    <rPh sb="5" eb="6">
      <t>ジ</t>
    </rPh>
    <rPh sb="16" eb="18">
      <t>ショリ</t>
    </rPh>
    <rPh sb="18" eb="20">
      <t>ケイゾク</t>
    </rPh>
    <rPh sb="20" eb="22">
      <t>ハンテイ</t>
    </rPh>
    <phoneticPr fontId="5"/>
  </si>
  <si>
    <t>単項目バリデーション</t>
    <rPh sb="0" eb="3">
      <t>タンコウモク</t>
    </rPh>
    <phoneticPr fontId="5"/>
  </si>
  <si>
    <t>全ての入力項目に対して、指定ドメインに応じたバリデーションを実施し、入力内容の妥当性を確認する。</t>
    <rPh sb="0" eb="1">
      <t>スベ</t>
    </rPh>
    <rPh sb="3" eb="5">
      <t>ニュウリョク</t>
    </rPh>
    <rPh sb="5" eb="7">
      <t>コウモク</t>
    </rPh>
    <rPh sb="8" eb="9">
      <t>タイ</t>
    </rPh>
    <rPh sb="12" eb="14">
      <t>シテイ</t>
    </rPh>
    <rPh sb="19" eb="20">
      <t>オウ</t>
    </rPh>
    <rPh sb="30" eb="32">
      <t>ジッシ</t>
    </rPh>
    <rPh sb="34" eb="36">
      <t>ニュウリョク</t>
    </rPh>
    <rPh sb="36" eb="38">
      <t>ナイヨウ</t>
    </rPh>
    <rPh sb="39" eb="42">
      <t>ダトウセイ</t>
    </rPh>
    <rPh sb="43" eb="45">
      <t>カクニン</t>
    </rPh>
    <phoneticPr fontId="5"/>
  </si>
  <si>
    <t>（ドメイン別）</t>
    <rPh sb="5" eb="6">
      <t>ベツ</t>
    </rPh>
    <phoneticPr fontId="5"/>
  </si>
  <si>
    <t>（ドメイン別）</t>
    <phoneticPr fontId="5"/>
  </si>
  <si>
    <t>取得テーブル名</t>
    <rPh sb="0" eb="2">
      <t>シュトク</t>
    </rPh>
    <rPh sb="6" eb="7">
      <t>メイ</t>
    </rPh>
    <phoneticPr fontId="5"/>
  </si>
  <si>
    <t>取得カラム名</t>
    <rPh sb="0" eb="2">
      <t>シュトク</t>
    </rPh>
    <rPh sb="5" eb="6">
      <t>メイ</t>
    </rPh>
    <phoneticPr fontId="5"/>
  </si>
  <si>
    <t>検索条件</t>
    <rPh sb="0" eb="2">
      <t>ケンサク</t>
    </rPh>
    <rPh sb="2" eb="4">
      <t>ジョウケン</t>
    </rPh>
    <phoneticPr fontId="5"/>
  </si>
  <si>
    <t>=</t>
    <phoneticPr fontId="5"/>
  </si>
  <si>
    <t>顧客</t>
    <rPh sb="0" eb="2">
      <t>コキャク</t>
    </rPh>
    <phoneticPr fontId="5"/>
  </si>
  <si>
    <t>顧客ID</t>
    <phoneticPr fontId="5"/>
  </si>
  <si>
    <t>顧客ID</t>
    <phoneticPr fontId="5"/>
  </si>
  <si>
    <t>顧客名</t>
    <phoneticPr fontId="5"/>
  </si>
  <si>
    <t>顧客名</t>
    <phoneticPr fontId="5"/>
  </si>
  <si>
    <t>業種コード</t>
    <phoneticPr fontId="5"/>
  </si>
  <si>
    <t>業種コード（入力値）</t>
    <rPh sb="0" eb="2">
      <t>ギョウシュ</t>
    </rPh>
    <phoneticPr fontId="5"/>
  </si>
  <si>
    <t>LIKE</t>
    <phoneticPr fontId="5"/>
  </si>
  <si>
    <t>AND 顧客.業種コード</t>
    <rPh sb="7" eb="9">
      <t>ギョウシュ</t>
    </rPh>
    <phoneticPr fontId="5"/>
  </si>
  <si>
    <t>2. B010101（顧客検索）</t>
    <phoneticPr fontId="5"/>
  </si>
  <si>
    <t>GET</t>
    <phoneticPr fontId="5"/>
  </si>
  <si>
    <t>顧客検索</t>
    <phoneticPr fontId="5"/>
  </si>
  <si>
    <t>顧客検索</t>
    <phoneticPr fontId="5"/>
  </si>
  <si>
    <t>400
(Bad Request)</t>
    <phoneticPr fontId="5"/>
  </si>
  <si>
    <t>バリデーションエラー：単項目バリデーションでエラーが発生した場合。</t>
    <phoneticPr fontId="5"/>
  </si>
  <si>
    <t>B10101</t>
    <phoneticPr fontId="5"/>
  </si>
  <si>
    <t>指定された検索条件に合致する顧客を検索し、検索結果を返却する。</t>
    <phoneticPr fontId="5"/>
  </si>
  <si>
    <t>なし。</t>
    <phoneticPr fontId="5"/>
  </si>
  <si>
    <t>顧客検索要求電文</t>
    <rPh sb="0" eb="2">
      <t>コキャク</t>
    </rPh>
    <rPh sb="2" eb="4">
      <t>ケンサク</t>
    </rPh>
    <phoneticPr fontId="5"/>
  </si>
  <si>
    <t>顧客検索応答電文</t>
    <rPh sb="0" eb="2">
      <t>コキャク</t>
    </rPh>
    <rPh sb="2" eb="4">
      <t>ケンサク</t>
    </rPh>
    <phoneticPr fontId="5"/>
  </si>
  <si>
    <t>テーブル</t>
  </si>
  <si>
    <t>正常に処理が終了した場合。</t>
    <rPh sb="0" eb="2">
      <t>セイジョウ</t>
    </rPh>
    <rPh sb="3" eb="5">
      <t>ショリ</t>
    </rPh>
    <rPh sb="6" eb="8">
      <t>シュウリョウ</t>
    </rPh>
    <rPh sb="10" eb="12">
      <t>バアイ</t>
    </rPh>
    <phoneticPr fontId="5"/>
  </si>
  <si>
    <t>検索結果上限エラー：検索結果が上限件数を超えた場合。</t>
    <rPh sb="0" eb="2">
      <t>ケンサク</t>
    </rPh>
    <rPh sb="2" eb="4">
      <t>ケッカ</t>
    </rPh>
    <rPh sb="4" eb="6">
      <t>ジョウゲン</t>
    </rPh>
    <rPh sb="10" eb="12">
      <t>ケンサク</t>
    </rPh>
    <rPh sb="12" eb="14">
      <t>ケッカ</t>
    </rPh>
    <rPh sb="15" eb="17">
      <t>ジョウゲン</t>
    </rPh>
    <rPh sb="17" eb="19">
      <t>ケンスウ</t>
    </rPh>
    <rPh sb="20" eb="21">
      <t>コ</t>
    </rPh>
    <rPh sb="23" eb="25">
      <t>バアイ</t>
    </rPh>
    <phoneticPr fontId="5"/>
  </si>
  <si>
    <t>400
(Bad Request)</t>
    <phoneticPr fontId="5"/>
  </si>
  <si>
    <r>
      <t xml:space="preserve">200
</t>
    </r>
    <r>
      <rPr>
        <sz val="9"/>
        <rFont val="ＭＳ 明朝"/>
        <family val="1"/>
        <charset val="128"/>
      </rPr>
      <t>(OK)</t>
    </r>
    <phoneticPr fontId="5"/>
  </si>
  <si>
    <t>-</t>
    <phoneticPr fontId="5"/>
  </si>
  <si>
    <t>(2) 検索結果の上限件数チェック</t>
    <rPh sb="4" eb="6">
      <t>ケンサク</t>
    </rPh>
    <rPh sb="6" eb="8">
      <t>ケッカ</t>
    </rPh>
    <rPh sb="9" eb="11">
      <t>ジョウゲン</t>
    </rPh>
    <rPh sb="11" eb="13">
      <t>ケンスウ</t>
    </rPh>
    <phoneticPr fontId="5"/>
  </si>
  <si>
    <t>検索処理と同じ条件で件数を取得する。</t>
    <rPh sb="0" eb="2">
      <t>ケンサク</t>
    </rPh>
    <rPh sb="2" eb="4">
      <t>ショリ</t>
    </rPh>
    <rPh sb="5" eb="6">
      <t>オナ</t>
    </rPh>
    <rPh sb="7" eb="9">
      <t>ジョウケン</t>
    </rPh>
    <rPh sb="10" eb="12">
      <t>ケンスウ</t>
    </rPh>
    <rPh sb="13" eb="15">
      <t>シュトク</t>
    </rPh>
    <phoneticPr fontId="5"/>
  </si>
  <si>
    <t>(3) 検索処理</t>
    <phoneticPr fontId="5"/>
  </si>
  <si>
    <t>顧客.顧客名</t>
    <rPh sb="3" eb="5">
      <t>コキャク</t>
    </rPh>
    <rPh sb="5" eb="6">
      <t>メイ</t>
    </rPh>
    <phoneticPr fontId="5"/>
  </si>
  <si>
    <t>顧客名%（入力値）</t>
    <rPh sb="0" eb="2">
      <t>コキャク</t>
    </rPh>
    <rPh sb="2" eb="3">
      <t>メイ</t>
    </rPh>
    <phoneticPr fontId="5"/>
  </si>
  <si>
    <t>(4) 応答電文作成</t>
    <rPh sb="4" eb="6">
      <t>オウトウ</t>
    </rPh>
    <rPh sb="6" eb="8">
      <t>デンブン</t>
    </rPh>
    <rPh sb="8" eb="10">
      <t>サクセイ</t>
    </rPh>
    <phoneticPr fontId="5"/>
  </si>
  <si>
    <t>「2.5. 出力データ定義」に基づき、応答電文を作成し、返送する。</t>
    <rPh sb="6" eb="8">
      <t>シュツリョク</t>
    </rPh>
    <rPh sb="11" eb="13">
      <t>テイギ</t>
    </rPh>
    <rPh sb="15" eb="16">
      <t>モト</t>
    </rPh>
    <rPh sb="19" eb="21">
      <t>オウトウ</t>
    </rPh>
    <rPh sb="21" eb="23">
      <t>デンブン</t>
    </rPh>
    <rPh sb="24" eb="26">
      <t>サクセイ</t>
    </rPh>
    <rPh sb="28" eb="30">
      <t>ヘンソウ</t>
    </rPh>
    <phoneticPr fontId="5"/>
  </si>
  <si>
    <t>【外部インタフェース設計書_B10101P_顧客検索応答電文_(JSON)】を参照。</t>
    <phoneticPr fontId="5"/>
  </si>
  <si>
    <t>B10101P</t>
    <phoneticPr fontId="5"/>
  </si>
  <si>
    <t>顧客検索応答電文</t>
    <rPh sb="0" eb="2">
      <t>コキャク</t>
    </rPh>
    <rPh sb="2" eb="4">
      <t>ケンサク</t>
    </rPh>
    <rPh sb="4" eb="6">
      <t>オウトウ</t>
    </rPh>
    <rPh sb="6" eb="8">
      <t>デンブン</t>
    </rPh>
    <phoneticPr fontId="5"/>
  </si>
  <si>
    <t>/client</t>
  </si>
  <si>
    <t>検索条件は入力値が指定された場合のみ検索条件に含める。</t>
    <rPh sb="0" eb="2">
      <t>ケンサク</t>
    </rPh>
    <rPh sb="2" eb="4">
      <t>ジョウケン</t>
    </rPh>
    <rPh sb="5" eb="8">
      <t>ニュウリョクチ</t>
    </rPh>
    <rPh sb="9" eb="11">
      <t>シテイ</t>
    </rPh>
    <rPh sb="14" eb="16">
      <t>バアイ</t>
    </rPh>
    <rPh sb="18" eb="20">
      <t>ケンサク</t>
    </rPh>
    <rPh sb="20" eb="22">
      <t>ジョウケン</t>
    </rPh>
    <rPh sb="23" eb="24">
      <t>フク</t>
    </rPh>
    <phoneticPr fontId="5"/>
  </si>
  <si>
    <t>No.</t>
    <phoneticPr fontId="5"/>
  </si>
  <si>
    <t>パラメータ名</t>
    <rPh sb="5" eb="6">
      <t>メイ</t>
    </rPh>
    <phoneticPr fontId="5"/>
  </si>
  <si>
    <t>説明</t>
    <rPh sb="0" eb="2">
      <t>セツメイ</t>
    </rPh>
    <phoneticPr fontId="5"/>
  </si>
  <si>
    <t>必須</t>
    <rPh sb="0" eb="2">
      <t>ヒッス</t>
    </rPh>
    <phoneticPr fontId="5"/>
  </si>
  <si>
    <t>ドメイン名</t>
    <rPh sb="4" eb="5">
      <t>メイ</t>
    </rPh>
    <phoneticPr fontId="5"/>
  </si>
  <si>
    <t>顧客名</t>
    <rPh sb="0" eb="2">
      <t>コキャク</t>
    </rPh>
    <rPh sb="2" eb="3">
      <t>メイ</t>
    </rPh>
    <phoneticPr fontId="5"/>
  </si>
  <si>
    <t>業種コード</t>
    <rPh sb="0" eb="2">
      <t>ギョウシュ</t>
    </rPh>
    <phoneticPr fontId="5"/>
  </si>
  <si>
    <t>顧客名</t>
    <rPh sb="0" eb="3">
      <t>コキャクメイ</t>
    </rPh>
    <phoneticPr fontId="5"/>
  </si>
  <si>
    <t>クエリ―パラメータ</t>
    <phoneticPr fontId="5"/>
  </si>
  <si>
    <t>clientName</t>
  </si>
  <si>
    <t>industryCode</t>
  </si>
  <si>
    <t>ソート条件</t>
    <rPh sb="3" eb="5">
      <t>ジョウケン</t>
    </rPh>
    <phoneticPr fontId="5"/>
  </si>
  <si>
    <t>ORDER BY</t>
    <phoneticPr fontId="5"/>
  </si>
  <si>
    <t>顧客.顧客名 昇順</t>
    <rPh sb="3" eb="5">
      <t>コキャク</t>
    </rPh>
    <rPh sb="5" eb="6">
      <t>メイ</t>
    </rPh>
    <rPh sb="7" eb="9">
      <t>ショウジュン</t>
    </rPh>
    <phoneticPr fontId="5"/>
  </si>
  <si>
    <t>clientId</t>
    <phoneticPr fontId="5"/>
  </si>
  <si>
    <t>clientName</t>
    <phoneticPr fontId="5"/>
  </si>
  <si>
    <t>industryCode</t>
    <phoneticPr fontId="5"/>
  </si>
  <si>
    <t>件数が1000件を超える場合はSearchResultUpperLimitException例外を送出する。</t>
    <rPh sb="0" eb="2">
      <t>ケンスウ</t>
    </rPh>
    <rPh sb="7" eb="8">
      <t>ケン</t>
    </rPh>
    <rPh sb="9" eb="10">
      <t>コ</t>
    </rPh>
    <rPh sb="12" eb="14">
      <t>バアイ</t>
    </rPh>
    <rPh sb="46" eb="48">
      <t>レイガイ</t>
    </rPh>
    <rPh sb="49" eb="51">
      <t>ソウシュツ</t>
    </rPh>
    <phoneticPr fontId="5"/>
  </si>
  <si>
    <t>1.0版</t>
    <rPh sb="3" eb="4">
      <t>バン</t>
    </rPh>
    <phoneticPr fontId="5"/>
  </si>
  <si>
    <t>1.1版</t>
    <phoneticPr fontId="5"/>
  </si>
  <si>
    <t>変更</t>
    <rPh sb="0" eb="2">
      <t>ヘンコウ</t>
    </rPh>
    <phoneticPr fontId="5"/>
  </si>
  <si>
    <t>新規</t>
    <rPh sb="0" eb="2">
      <t>シンキ</t>
    </rPh>
    <phoneticPr fontId="5"/>
  </si>
  <si>
    <t>-</t>
    <phoneticPr fontId="5"/>
  </si>
  <si>
    <t>新規作成</t>
    <rPh sb="0" eb="4">
      <t>シンキサクセイ</t>
    </rPh>
    <phoneticPr fontId="5"/>
  </si>
  <si>
    <t>2.3.1. 項目定義
2.4. 処理詳細
2.5.2. 編集仕様</t>
    <phoneticPr fontId="5"/>
  </si>
  <si>
    <t>TIS</t>
    <phoneticPr fontId="5"/>
  </si>
  <si>
    <t>第１．１版</t>
    <rPh sb="0" eb="1">
      <t>ダイ</t>
    </rPh>
    <rPh sb="4" eb="5">
      <t>ハン</t>
    </rPh>
    <phoneticPr fontId="3"/>
  </si>
  <si>
    <t>・入出力項目の物理名をスネークケースからキャメルケースに変更
・エラー応答電文作成は共通コンポーネント処理であるため、エラーステータス、エラーメッセージ設定の記載は削除
・アプリケーション処理として発行が必要な例外は明記</t>
    <rPh sb="1" eb="4">
      <t>ニュウシュツリョク</t>
    </rPh>
    <rPh sb="4" eb="6">
      <t>コウモク</t>
    </rPh>
    <rPh sb="7" eb="10">
      <t>ブツリメイ</t>
    </rPh>
    <rPh sb="28" eb="30">
      <t>ヘンコウ</t>
    </rPh>
    <rPh sb="35" eb="37">
      <t>オウトウ</t>
    </rPh>
    <rPh sb="37" eb="39">
      <t>デンブン</t>
    </rPh>
    <rPh sb="39" eb="41">
      <t>サクセイ</t>
    </rPh>
    <rPh sb="42" eb="44">
      <t>キョウツウ</t>
    </rPh>
    <rPh sb="51" eb="53">
      <t>ショリ</t>
    </rPh>
    <rPh sb="76" eb="78">
      <t>セッテイ</t>
    </rPh>
    <rPh sb="79" eb="81">
      <t>キサイ</t>
    </rPh>
    <rPh sb="82" eb="84">
      <t>サクジョ</t>
    </rPh>
    <rPh sb="94" eb="96">
      <t>ショリ</t>
    </rPh>
    <rPh sb="99" eb="101">
      <t>ハッコウ</t>
    </rPh>
    <rPh sb="102" eb="104">
      <t>ヒツヨウ</t>
    </rPh>
    <rPh sb="105" eb="107">
      <t>レイガイ</t>
    </rPh>
    <rPh sb="108" eb="110">
      <t>メイキ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</si>
</sst>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71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3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/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" fillId="0" borderId="0" xfId="2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13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8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0" fillId="0" borderId="0" xfId="0" applyFont="1" applyAlignment="1"/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3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0" xfId="2" applyFont="1" applyBorder="1" applyAlignment="1"/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center"/>
    </xf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49" fontId="1" fillId="5" borderId="6" xfId="0" applyNumberFormat="1" applyFont="1" applyFill="1" applyBorder="1"/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1" fillId="0" borderId="0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0" applyNumberFormat="1" applyFont="1" applyBorder="1"/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left"/>
    </xf>
    <xf numFmtId="49" fontId="1" fillId="5" borderId="12" xfId="0" applyNumberFormat="1" applyFont="1" applyFill="1" applyBorder="1"/>
    <xf numFmtId="49" fontId="1" fillId="5" borderId="0" xfId="0" applyNumberFormat="1" applyFont="1" applyFill="1" applyBorder="1"/>
    <xf numFmtId="49" fontId="1" fillId="5" borderId="13" xfId="0" applyNumberFormat="1" applyFont="1" applyFill="1" applyBorder="1"/>
    <xf numFmtId="49" fontId="0" fillId="0" borderId="0" xfId="0" applyNumberFormat="1" applyFont="1" applyBorder="1"/>
    <xf numFmtId="0" fontId="7" fillId="0" borderId="1" xfId="0" quotePrefix="1" applyFont="1" applyFill="1" applyBorder="1" applyAlignment="1">
      <alignment vertical="top"/>
    </xf>
    <xf numFmtId="0" fontId="7" fillId="0" borderId="2" xfId="0" quotePrefix="1" applyFont="1" applyFill="1" applyBorder="1" applyAlignment="1">
      <alignment vertical="top"/>
    </xf>
    <xf numFmtId="0" fontId="7" fillId="0" borderId="3" xfId="0" quotePrefix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vertical="top"/>
    </xf>
    <xf numFmtId="0" fontId="7" fillId="0" borderId="2" xfId="0" applyFont="1" applyFill="1" applyBorder="1" applyAlignment="1">
      <alignment horizontal="left" vertical="top"/>
    </xf>
    <xf numFmtId="0" fontId="7" fillId="0" borderId="10" xfId="0" applyFont="1" applyBorder="1"/>
    <xf numFmtId="0" fontId="7" fillId="0" borderId="10" xfId="0" applyFont="1" applyFill="1" applyBorder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3" borderId="10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49" fontId="7" fillId="3" borderId="2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31" fontId="13" fillId="0" borderId="0" xfId="6" quotePrefix="1" applyNumberFormat="1" applyFont="1" applyAlignment="1">
      <alignment horizontal="center" vertical="center"/>
    </xf>
    <xf numFmtId="14" fontId="0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Border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0" fontId="1" fillId="0" borderId="1" xfId="3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7" fillId="3" borderId="10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26</xdr:row>
      <xdr:rowOff>76200</xdr:rowOff>
    </xdr:from>
    <xdr:to>
      <xdr:col>34</xdr:col>
      <xdr:colOff>190500</xdr:colOff>
      <xdr:row>40</xdr:row>
      <xdr:rowOff>28575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484822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30</xdr:row>
      <xdr:rowOff>38100</xdr:rowOff>
    </xdr:from>
    <xdr:to>
      <xdr:col>23</xdr:col>
      <xdr:colOff>219075</xdr:colOff>
      <xdr:row>34</xdr:row>
      <xdr:rowOff>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3816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31</xdr:row>
      <xdr:rowOff>66675</xdr:rowOff>
    </xdr:from>
    <xdr:to>
      <xdr:col>26</xdr:col>
      <xdr:colOff>114300</xdr:colOff>
      <xdr:row>32</xdr:row>
      <xdr:rowOff>95250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555307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34</xdr:row>
      <xdr:rowOff>47624</xdr:rowOff>
    </xdr:from>
    <xdr:to>
      <xdr:col>23</xdr:col>
      <xdr:colOff>228600</xdr:colOff>
      <xdr:row>37</xdr:row>
      <xdr:rowOff>9524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59626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35</xdr:row>
      <xdr:rowOff>573</xdr:rowOff>
    </xdr:from>
    <xdr:ext cx="223651" cy="170303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605847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27</xdr:row>
      <xdr:rowOff>66676</xdr:rowOff>
    </xdr:from>
    <xdr:to>
      <xdr:col>24</xdr:col>
      <xdr:colOff>28575</xdr:colOff>
      <xdr:row>29</xdr:row>
      <xdr:rowOff>114300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49815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28</xdr:row>
      <xdr:rowOff>38673</xdr:rowOff>
    </xdr:from>
    <xdr:ext cx="223651" cy="170303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50964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31</xdr:row>
      <xdr:rowOff>57150</xdr:rowOff>
    </xdr:from>
    <xdr:to>
      <xdr:col>30</xdr:col>
      <xdr:colOff>114300</xdr:colOff>
      <xdr:row>33</xdr:row>
      <xdr:rowOff>85725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554355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31</xdr:row>
      <xdr:rowOff>124398</xdr:rowOff>
    </xdr:from>
    <xdr:ext cx="428835" cy="170303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561079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27</xdr:row>
      <xdr:rowOff>47625</xdr:rowOff>
    </xdr:from>
    <xdr:to>
      <xdr:col>16</xdr:col>
      <xdr:colOff>76200</xdr:colOff>
      <xdr:row>29</xdr:row>
      <xdr:rowOff>57150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496252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27</xdr:row>
      <xdr:rowOff>104775</xdr:rowOff>
    </xdr:from>
    <xdr:ext cx="326243" cy="151836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501967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twoCellAnchor>
    <xdr:from>
      <xdr:col>21</xdr:col>
      <xdr:colOff>142875</xdr:colOff>
      <xdr:row>37</xdr:row>
      <xdr:rowOff>57150</xdr:rowOff>
    </xdr:from>
    <xdr:to>
      <xdr:col>23</xdr:col>
      <xdr:colOff>200025</xdr:colOff>
      <xdr:row>39</xdr:row>
      <xdr:rowOff>104775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400675"/>
          <a:ext cx="609600" cy="33337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114873</xdr:rowOff>
    </xdr:from>
    <xdr:ext cx="531428" cy="170303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645852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36</xdr:row>
      <xdr:rowOff>104775</xdr:rowOff>
    </xdr:from>
    <xdr:to>
      <xdr:col>16</xdr:col>
      <xdr:colOff>104775</xdr:colOff>
      <xdr:row>36</xdr:row>
      <xdr:rowOff>104775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3055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36</xdr:row>
      <xdr:rowOff>19623</xdr:rowOff>
    </xdr:from>
    <xdr:ext cx="531428" cy="170303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622039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38</xdr:row>
      <xdr:rowOff>123825</xdr:rowOff>
    </xdr:from>
    <xdr:to>
      <xdr:col>16</xdr:col>
      <xdr:colOff>85725</xdr:colOff>
      <xdr:row>38</xdr:row>
      <xdr:rowOff>123825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66103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38</xdr:row>
      <xdr:rowOff>38673</xdr:rowOff>
    </xdr:from>
    <xdr:ext cx="326243" cy="170303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652519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57150</xdr:rowOff>
    </xdr:from>
    <xdr:to>
      <xdr:col>30</xdr:col>
      <xdr:colOff>85725</xdr:colOff>
      <xdr:row>36</xdr:row>
      <xdr:rowOff>114300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972050"/>
          <a:ext cx="685800" cy="34290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573</xdr:rowOff>
    </xdr:from>
    <xdr:ext cx="428835" cy="170303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605847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37</xdr:row>
      <xdr:rowOff>76200</xdr:rowOff>
    </xdr:from>
    <xdr:to>
      <xdr:col>30</xdr:col>
      <xdr:colOff>85725</xdr:colOff>
      <xdr:row>39</xdr:row>
      <xdr:rowOff>133350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419725"/>
          <a:ext cx="685800" cy="34290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19623</xdr:rowOff>
    </xdr:from>
    <xdr:ext cx="736612" cy="170303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650614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29</xdr:row>
      <xdr:rowOff>114300</xdr:rowOff>
    </xdr:from>
    <xdr:to>
      <xdr:col>15</xdr:col>
      <xdr:colOff>266700</xdr:colOff>
      <xdr:row>30</xdr:row>
      <xdr:rowOff>114300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3149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29</xdr:row>
      <xdr:rowOff>105348</xdr:rowOff>
    </xdr:from>
    <xdr:ext cx="531428" cy="170303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530599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31</xdr:row>
      <xdr:rowOff>57723</xdr:rowOff>
    </xdr:from>
    <xdr:ext cx="531428" cy="170303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554412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31</xdr:row>
      <xdr:rowOff>66675</xdr:rowOff>
    </xdr:from>
    <xdr:to>
      <xdr:col>15</xdr:col>
      <xdr:colOff>266700</xdr:colOff>
      <xdr:row>32</xdr:row>
      <xdr:rowOff>76200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552950"/>
          <a:ext cx="142875" cy="152400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104775</xdr:rowOff>
    </xdr:from>
    <xdr:to>
      <xdr:col>30</xdr:col>
      <xdr:colOff>85725</xdr:colOff>
      <xdr:row>31</xdr:row>
      <xdr:rowOff>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01967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28</xdr:row>
      <xdr:rowOff>66675</xdr:rowOff>
    </xdr:from>
    <xdr:to>
      <xdr:col>34</xdr:col>
      <xdr:colOff>76200</xdr:colOff>
      <xdr:row>30</xdr:row>
      <xdr:rowOff>38100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12445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28</xdr:row>
      <xdr:rowOff>38100</xdr:rowOff>
    </xdr:from>
    <xdr:ext cx="806375" cy="285206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93062" y="509587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33</xdr:row>
      <xdr:rowOff>66675</xdr:rowOff>
    </xdr:from>
    <xdr:to>
      <xdr:col>16</xdr:col>
      <xdr:colOff>180975</xdr:colOff>
      <xdr:row>35</xdr:row>
      <xdr:rowOff>57150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583882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33</xdr:row>
      <xdr:rowOff>85725</xdr:rowOff>
    </xdr:from>
    <xdr:to>
      <xdr:col>20</xdr:col>
      <xdr:colOff>257175</xdr:colOff>
      <xdr:row>35</xdr:row>
      <xdr:rowOff>57150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585787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161925</xdr:colOff>
      <xdr:row>12</xdr:row>
      <xdr:rowOff>80963</xdr:rowOff>
    </xdr:from>
    <xdr:to>
      <xdr:col>22</xdr:col>
      <xdr:colOff>238125</xdr:colOff>
      <xdr:row>12</xdr:row>
      <xdr:rowOff>94536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852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10</xdr:row>
      <xdr:rowOff>133351</xdr:rowOff>
    </xdr:from>
    <xdr:to>
      <xdr:col>16</xdr:col>
      <xdr:colOff>180976</xdr:colOff>
      <xdr:row>14</xdr:row>
      <xdr:rowOff>19050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609976" y="2619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B10101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  <xdr:twoCellAnchor>
    <xdr:from>
      <xdr:col>22</xdr:col>
      <xdr:colOff>228600</xdr:colOff>
      <xdr:row>10</xdr:row>
      <xdr:rowOff>123826</xdr:rowOff>
    </xdr:from>
    <xdr:to>
      <xdr:col>29</xdr:col>
      <xdr:colOff>133350</xdr:colOff>
      <xdr:row>14</xdr:row>
      <xdr:rowOff>19051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305550" y="2609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7</xdr:col>
      <xdr:colOff>150813</xdr:colOff>
      <xdr:row>12</xdr:row>
      <xdr:rowOff>61914</xdr:rowOff>
    </xdr:from>
    <xdr:to>
      <xdr:col>12</xdr:col>
      <xdr:colOff>219074</xdr:colOff>
      <xdr:row>12</xdr:row>
      <xdr:rowOff>71439</xdr:rowOff>
    </xdr:to>
    <xdr:cxnSp macro="">
      <xdr:nvCxnSpPr>
        <xdr:cNvPr id="54" name="AutoShape 11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cxnSpLocks noChangeShapeType="1"/>
        </xdr:cNvCxnSpPr>
      </xdr:nvCxnSpPr>
      <xdr:spPr bwMode="auto">
        <a:xfrm>
          <a:off x="2084388" y="2833689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23</xdr:col>
      <xdr:colOff>161925</xdr:colOff>
      <xdr:row>11</xdr:row>
      <xdr:rowOff>66675</xdr:rowOff>
    </xdr:from>
    <xdr:ext cx="1276629" cy="318549"/>
    <xdr:sp macro="" textlink="">
      <xdr:nvSpPr>
        <xdr:cNvPr id="57" name="Text Box 36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6515100" y="2695575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B10101P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顧客検索応答電文</a:t>
          </a:r>
        </a:p>
      </xdr:txBody>
    </xdr:sp>
    <xdr:clientData/>
  </xdr:oneCellAnchor>
  <xdr:twoCellAnchor>
    <xdr:from>
      <xdr:col>13</xdr:col>
      <xdr:colOff>238125</xdr:colOff>
      <xdr:row>18</xdr:row>
      <xdr:rowOff>85725</xdr:rowOff>
    </xdr:from>
    <xdr:to>
      <xdr:col>16</xdr:col>
      <xdr:colOff>47625</xdr:colOff>
      <xdr:row>22</xdr:row>
      <xdr:rowOff>47625</xdr:rowOff>
    </xdr:to>
    <xdr:sp macro="" textlink="">
      <xdr:nvSpPr>
        <xdr:cNvPr id="58" name="AutoShape 9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3829050" y="371475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</a:t>
          </a:r>
        </a:p>
      </xdr:txBody>
    </xdr:sp>
    <xdr:clientData/>
  </xdr:twoCellAnchor>
  <xdr:twoCellAnchor>
    <xdr:from>
      <xdr:col>14</xdr:col>
      <xdr:colOff>266699</xdr:colOff>
      <xdr:row>14</xdr:row>
      <xdr:rowOff>76199</xdr:rowOff>
    </xdr:from>
    <xdr:to>
      <xdr:col>14</xdr:col>
      <xdr:colOff>266700</xdr:colOff>
      <xdr:row>18</xdr:row>
      <xdr:rowOff>19048</xdr:rowOff>
    </xdr:to>
    <xdr:sp macro="" textlink="">
      <xdr:nvSpPr>
        <xdr:cNvPr id="60" name="Line 110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ShapeType="1"/>
        </xdr:cNvSpPr>
      </xdr:nvSpPr>
      <xdr:spPr bwMode="auto">
        <a:xfrm flipV="1">
          <a:off x="4133849" y="3133724"/>
          <a:ext cx="1" cy="51434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6</xdr:col>
      <xdr:colOff>209550</xdr:colOff>
      <xdr:row>11</xdr:row>
      <xdr:rowOff>133350</xdr:rowOff>
    </xdr:from>
    <xdr:to>
      <xdr:col>7</xdr:col>
      <xdr:colOff>76200</xdr:colOff>
      <xdr:row>12</xdr:row>
      <xdr:rowOff>133350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1866900" y="17621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3"/>
  </cols>
  <sheetData>
    <row r="1" spans="1:3" ht="13.5" customHeight="1" x14ac:dyDescent="0.25">
      <c r="B1" s="4"/>
      <c r="C1" s="5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7"/>
      <c r="H22" s="7"/>
    </row>
    <row r="23" spans="6:12" ht="17.25" customHeight="1" x14ac:dyDescent="0.2">
      <c r="F23" s="7"/>
      <c r="G23" s="7"/>
      <c r="H23" s="7"/>
      <c r="I23" s="37"/>
      <c r="J23" s="8" t="s">
        <v>161</v>
      </c>
      <c r="K23" s="37"/>
      <c r="L23" s="37"/>
    </row>
    <row r="24" spans="6:12" ht="13.5" customHeight="1" x14ac:dyDescent="0.2">
      <c r="F24" s="7"/>
      <c r="G24" s="7"/>
      <c r="H24" s="7"/>
      <c r="I24" s="37"/>
      <c r="J24" s="37"/>
      <c r="K24" s="37"/>
      <c r="L24" s="37"/>
    </row>
    <row r="25" spans="6:12" ht="18" customHeight="1" x14ac:dyDescent="0.2">
      <c r="F25" s="7"/>
      <c r="G25" s="7"/>
      <c r="H25" s="7"/>
      <c r="I25" s="168">
        <f ca="1">IF(INDIRECT("変更履歴!D8")="","",MAX(INDIRECT("変更履歴!D8"):INDIRECT("変更履歴!F33")))</f>
        <v>44825</v>
      </c>
      <c r="J25" s="168"/>
      <c r="K25" s="168"/>
      <c r="L25" s="37"/>
    </row>
    <row r="26" spans="6:12" ht="13.5" customHeight="1" x14ac:dyDescent="0.2">
      <c r="F26" s="7"/>
      <c r="G26" s="7"/>
      <c r="H26" s="7"/>
      <c r="I26" s="37"/>
      <c r="J26" s="37"/>
      <c r="K26" s="37"/>
      <c r="L26" s="37"/>
    </row>
    <row r="27" spans="6:12" ht="13.5" customHeight="1" x14ac:dyDescent="0.2">
      <c r="F27" s="7"/>
      <c r="G27" s="7"/>
      <c r="H27" s="7"/>
      <c r="I27" s="37"/>
      <c r="J27" s="37"/>
      <c r="K27" s="37"/>
      <c r="L27" s="37"/>
    </row>
    <row r="28" spans="6:12" ht="13.5" customHeight="1" x14ac:dyDescent="0.2">
      <c r="F28" s="9"/>
      <c r="G28" s="7"/>
      <c r="H28" s="7"/>
      <c r="I28" s="37"/>
      <c r="J28" s="37"/>
      <c r="K28" s="37"/>
      <c r="L28" s="37"/>
    </row>
    <row r="29" spans="6:12" ht="15" customHeight="1" x14ac:dyDescent="0.2">
      <c r="F29" s="7"/>
      <c r="H29" s="7"/>
      <c r="I29" s="37"/>
      <c r="J29" s="37"/>
      <c r="K29" s="37"/>
      <c r="L29" s="37"/>
    </row>
    <row r="30" spans="6:12" ht="13.5" customHeight="1" x14ac:dyDescent="0.2">
      <c r="F30" s="7"/>
      <c r="G30" s="10"/>
      <c r="H30" s="7"/>
      <c r="I30" s="37"/>
      <c r="J30" s="37"/>
      <c r="K30" s="37"/>
      <c r="L30" s="37"/>
    </row>
    <row r="31" spans="6:12" ht="18.75" customHeight="1" x14ac:dyDescent="0.2">
      <c r="F31" s="7"/>
      <c r="G31" s="10"/>
      <c r="H31" s="7"/>
      <c r="I31" s="37"/>
      <c r="J31" s="37"/>
      <c r="K31" s="37"/>
      <c r="L31" s="37"/>
    </row>
    <row r="32" spans="6:12" ht="18.75" x14ac:dyDescent="0.2">
      <c r="F32" s="7"/>
      <c r="G32" s="10"/>
      <c r="H32" s="7"/>
      <c r="I32" s="37"/>
      <c r="J32" s="38"/>
      <c r="K32" s="37"/>
      <c r="L32" s="37"/>
    </row>
    <row r="33" spans="6:19" ht="18.75" x14ac:dyDescent="0.2">
      <c r="F33" s="7"/>
      <c r="H33" s="7"/>
      <c r="I33" s="37"/>
      <c r="J33" s="34"/>
      <c r="K33" s="37"/>
      <c r="L33" s="39"/>
      <c r="M33" s="12"/>
      <c r="N33" s="11"/>
      <c r="O33" s="11"/>
      <c r="P33" s="11"/>
    </row>
    <row r="34" spans="6:19" ht="18.75" x14ac:dyDescent="0.2">
      <c r="F34" s="7"/>
      <c r="H34" s="7"/>
      <c r="I34" s="37"/>
      <c r="J34" s="38"/>
      <c r="K34" s="37"/>
      <c r="L34" s="39"/>
      <c r="M34" s="11"/>
      <c r="N34" s="11"/>
      <c r="O34" s="11"/>
      <c r="P34" s="11"/>
      <c r="Q34" s="98"/>
      <c r="R34" s="99"/>
      <c r="S34" s="99"/>
    </row>
    <row r="35" spans="6:19" ht="13.5" customHeight="1" x14ac:dyDescent="0.15">
      <c r="O35" s="11"/>
      <c r="P35" s="11"/>
      <c r="Q35" s="99"/>
      <c r="R35" s="99"/>
      <c r="S35" s="99"/>
    </row>
    <row r="36" spans="6:19" ht="13.5" customHeight="1" x14ac:dyDescent="0.15">
      <c r="O36" s="100"/>
      <c r="P36" s="99"/>
      <c r="Q36" s="100"/>
      <c r="R36" s="99"/>
      <c r="S36" s="97"/>
    </row>
    <row r="37" spans="6:19" ht="13.5" customHeight="1" x14ac:dyDescent="0.15">
      <c r="O37" s="101"/>
      <c r="P37" s="102"/>
      <c r="Q37" s="101"/>
      <c r="R37" s="102"/>
      <c r="S37" s="101"/>
    </row>
    <row r="38" spans="6:19" ht="13.5" customHeight="1" x14ac:dyDescent="0.15">
      <c r="O38" s="102"/>
      <c r="P38" s="102"/>
      <c r="Q38" s="102"/>
      <c r="R38" s="102"/>
      <c r="S38" s="102"/>
    </row>
    <row r="39" spans="6:19" ht="13.5" customHeight="1" x14ac:dyDescent="0.15">
      <c r="O39" s="102"/>
      <c r="P39" s="102"/>
      <c r="Q39" s="102"/>
      <c r="R39" s="102"/>
      <c r="S39" s="10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40" s="15" customFormat="1" ht="12" customHeight="1" x14ac:dyDescent="0.15">
      <c r="A1" s="186" t="s">
        <v>0</v>
      </c>
      <c r="B1" s="187"/>
      <c r="C1" s="187"/>
      <c r="D1" s="188"/>
      <c r="E1" s="180" t="s">
        <v>69</v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2</v>
      </c>
      <c r="P1" s="190"/>
      <c r="Q1" s="190"/>
      <c r="R1" s="191"/>
      <c r="S1" s="198" t="s">
        <v>67</v>
      </c>
      <c r="T1" s="199"/>
      <c r="U1" s="199"/>
      <c r="V1" s="199"/>
      <c r="W1" s="199"/>
      <c r="X1" s="199"/>
      <c r="Y1" s="199"/>
      <c r="Z1" s="200"/>
      <c r="AA1" s="186" t="s">
        <v>10</v>
      </c>
      <c r="AB1" s="188"/>
      <c r="AC1" s="169" t="s">
        <v>72</v>
      </c>
      <c r="AD1" s="170"/>
      <c r="AE1" s="170"/>
      <c r="AF1" s="171"/>
      <c r="AG1" s="173">
        <v>43718</v>
      </c>
      <c r="AH1" s="174"/>
      <c r="AI1" s="175"/>
      <c r="AJ1" s="13"/>
      <c r="AK1" s="13"/>
      <c r="AL1" s="13"/>
      <c r="AM1" s="13"/>
      <c r="AN1" s="14"/>
    </row>
    <row r="2" spans="1:40" s="15" customFormat="1" ht="12" customHeight="1" x14ac:dyDescent="0.15">
      <c r="A2" s="186" t="s">
        <v>1</v>
      </c>
      <c r="B2" s="187"/>
      <c r="C2" s="187"/>
      <c r="D2" s="188"/>
      <c r="E2" s="180" t="s">
        <v>71</v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01"/>
      <c r="T2" s="202"/>
      <c r="U2" s="202"/>
      <c r="V2" s="202"/>
      <c r="W2" s="202"/>
      <c r="X2" s="202"/>
      <c r="Y2" s="202"/>
      <c r="Z2" s="203"/>
      <c r="AA2" s="186" t="s">
        <v>11</v>
      </c>
      <c r="AB2" s="188"/>
      <c r="AC2" s="183" t="str">
        <f ca="1">IF(COUNTA(AF9:AF33)&lt;&gt;0,INDIRECT("AF"&amp;(COUNTA(AF9:AF33)+8)),"")</f>
        <v>TIS</v>
      </c>
      <c r="AD2" s="184"/>
      <c r="AE2" s="184"/>
      <c r="AF2" s="185"/>
      <c r="AG2" s="173">
        <f>IF(D9="","",MAX(D9:F33))</f>
        <v>44825</v>
      </c>
      <c r="AH2" s="174"/>
      <c r="AI2" s="175"/>
      <c r="AJ2" s="13"/>
      <c r="AK2" s="13"/>
      <c r="AL2" s="13"/>
      <c r="AM2" s="13"/>
      <c r="AN2" s="13"/>
    </row>
    <row r="3" spans="1:40" s="15" customFormat="1" ht="12" customHeight="1" x14ac:dyDescent="0.15">
      <c r="A3" s="186" t="s">
        <v>3</v>
      </c>
      <c r="B3" s="187"/>
      <c r="C3" s="187"/>
      <c r="D3" s="188"/>
      <c r="E3" s="180" t="s">
        <v>70</v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04"/>
      <c r="T3" s="205"/>
      <c r="U3" s="205"/>
      <c r="V3" s="205"/>
      <c r="W3" s="205"/>
      <c r="X3" s="205"/>
      <c r="Y3" s="205"/>
      <c r="Z3" s="206"/>
      <c r="AA3" s="186"/>
      <c r="AB3" s="188"/>
      <c r="AC3" s="172"/>
      <c r="AD3" s="170"/>
      <c r="AE3" s="170"/>
      <c r="AF3" s="171"/>
      <c r="AG3" s="173"/>
      <c r="AH3" s="174"/>
      <c r="AI3" s="175"/>
      <c r="AJ3" s="13"/>
      <c r="AK3" s="13"/>
      <c r="AL3" s="13"/>
      <c r="AM3" s="13"/>
      <c r="AN3" s="13"/>
    </row>
    <row r="5" spans="1:40" s="16" customFormat="1" ht="22.5" customHeight="1" x14ac:dyDescent="0.2">
      <c r="N5" s="17" t="s">
        <v>12</v>
      </c>
      <c r="AA5" s="35"/>
      <c r="AB5" s="35"/>
      <c r="AC5" s="18"/>
      <c r="AD5" s="19"/>
      <c r="AE5" s="19"/>
      <c r="AF5" s="19"/>
      <c r="AG5" s="35"/>
      <c r="AH5" s="35"/>
      <c r="AI5" s="35"/>
    </row>
    <row r="6" spans="1:40" s="16" customFormat="1" ht="15" customHeight="1" x14ac:dyDescent="0.2">
      <c r="N6" s="17"/>
      <c r="AA6" s="35"/>
      <c r="AB6" s="35"/>
      <c r="AC6" s="18"/>
      <c r="AD6" s="19"/>
      <c r="AE6" s="19"/>
      <c r="AF6" s="19"/>
      <c r="AG6" s="35"/>
      <c r="AH6" s="35"/>
      <c r="AI6" s="35"/>
    </row>
    <row r="7" spans="1:40" s="21" customFormat="1" ht="15" customHeight="1" thickBot="1" x14ac:dyDescent="0.2">
      <c r="A7" s="20" t="s">
        <v>13</v>
      </c>
      <c r="B7" s="176" t="s">
        <v>4</v>
      </c>
      <c r="C7" s="177"/>
      <c r="D7" s="176" t="s">
        <v>5</v>
      </c>
      <c r="E7" s="178"/>
      <c r="F7" s="177"/>
      <c r="G7" s="176" t="s">
        <v>6</v>
      </c>
      <c r="H7" s="178"/>
      <c r="I7" s="177"/>
      <c r="J7" s="179" t="s">
        <v>63</v>
      </c>
      <c r="K7" s="178"/>
      <c r="L7" s="178"/>
      <c r="M7" s="178"/>
      <c r="N7" s="178"/>
      <c r="O7" s="178"/>
      <c r="P7" s="177"/>
      <c r="Q7" s="176" t="s">
        <v>7</v>
      </c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7"/>
      <c r="AF7" s="179" t="s">
        <v>8</v>
      </c>
      <c r="AG7" s="178"/>
      <c r="AH7" s="178"/>
      <c r="AI7" s="177"/>
    </row>
    <row r="8" spans="1:40" s="21" customFormat="1" ht="15" customHeight="1" thickTop="1" x14ac:dyDescent="0.15">
      <c r="A8" s="117">
        <v>1</v>
      </c>
      <c r="B8" s="219" t="s">
        <v>153</v>
      </c>
      <c r="C8" s="220"/>
      <c r="D8" s="221">
        <v>43718</v>
      </c>
      <c r="E8" s="222"/>
      <c r="F8" s="223"/>
      <c r="G8" s="224" t="s">
        <v>156</v>
      </c>
      <c r="H8" s="225"/>
      <c r="I8" s="220"/>
      <c r="J8" s="228" t="s">
        <v>157</v>
      </c>
      <c r="K8" s="226"/>
      <c r="L8" s="226"/>
      <c r="M8" s="226"/>
      <c r="N8" s="226"/>
      <c r="O8" s="226"/>
      <c r="P8" s="227"/>
      <c r="Q8" s="369" t="s">
        <v>158</v>
      </c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30"/>
      <c r="AF8" s="228" t="s">
        <v>72</v>
      </c>
      <c r="AG8" s="226"/>
      <c r="AH8" s="226"/>
      <c r="AI8" s="227"/>
    </row>
    <row r="9" spans="1:40" s="21" customFormat="1" ht="43.5" customHeight="1" x14ac:dyDescent="0.15">
      <c r="A9" s="118">
        <v>2</v>
      </c>
      <c r="B9" s="367" t="s">
        <v>154</v>
      </c>
      <c r="C9" s="208"/>
      <c r="D9" s="209">
        <v>44825</v>
      </c>
      <c r="E9" s="210"/>
      <c r="F9" s="211"/>
      <c r="G9" s="368" t="s">
        <v>155</v>
      </c>
      <c r="H9" s="212"/>
      <c r="I9" s="208"/>
      <c r="J9" s="283" t="s">
        <v>159</v>
      </c>
      <c r="K9" s="214"/>
      <c r="L9" s="214"/>
      <c r="M9" s="214"/>
      <c r="N9" s="214"/>
      <c r="O9" s="214"/>
      <c r="P9" s="215"/>
      <c r="Q9" s="283" t="s">
        <v>162</v>
      </c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8"/>
      <c r="AF9" s="370" t="s">
        <v>160</v>
      </c>
      <c r="AG9" s="214"/>
      <c r="AH9" s="214"/>
      <c r="AI9" s="215"/>
    </row>
    <row r="10" spans="1:40" s="21" customFormat="1" ht="15" customHeight="1" x14ac:dyDescent="0.15">
      <c r="A10" s="118"/>
      <c r="B10" s="207"/>
      <c r="C10" s="208"/>
      <c r="D10" s="209"/>
      <c r="E10" s="210"/>
      <c r="F10" s="211"/>
      <c r="G10" s="207"/>
      <c r="H10" s="212"/>
      <c r="I10" s="208"/>
      <c r="J10" s="213"/>
      <c r="K10" s="214"/>
      <c r="L10" s="214"/>
      <c r="M10" s="214"/>
      <c r="N10" s="214"/>
      <c r="O10" s="214"/>
      <c r="P10" s="215"/>
      <c r="Q10" s="216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8"/>
      <c r="AF10" s="213"/>
      <c r="AG10" s="214"/>
      <c r="AH10" s="214"/>
      <c r="AI10" s="215"/>
    </row>
    <row r="11" spans="1:40" s="21" customFormat="1" ht="15" customHeight="1" x14ac:dyDescent="0.15">
      <c r="A11" s="118"/>
      <c r="B11" s="207"/>
      <c r="C11" s="208"/>
      <c r="D11" s="209"/>
      <c r="E11" s="210"/>
      <c r="F11" s="211"/>
      <c r="G11" s="207"/>
      <c r="H11" s="212"/>
      <c r="I11" s="208"/>
      <c r="J11" s="213"/>
      <c r="K11" s="214"/>
      <c r="L11" s="214"/>
      <c r="M11" s="214"/>
      <c r="N11" s="214"/>
      <c r="O11" s="214"/>
      <c r="P11" s="215"/>
      <c r="Q11" s="216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8"/>
      <c r="AF11" s="213"/>
      <c r="AG11" s="214"/>
      <c r="AH11" s="214"/>
      <c r="AI11" s="215"/>
    </row>
    <row r="12" spans="1:40" s="21" customFormat="1" ht="15" customHeight="1" x14ac:dyDescent="0.15">
      <c r="A12" s="118"/>
      <c r="B12" s="207"/>
      <c r="C12" s="208"/>
      <c r="D12" s="209"/>
      <c r="E12" s="210"/>
      <c r="F12" s="211"/>
      <c r="G12" s="207"/>
      <c r="H12" s="212"/>
      <c r="I12" s="208"/>
      <c r="J12" s="213"/>
      <c r="K12" s="214"/>
      <c r="L12" s="214"/>
      <c r="M12" s="214"/>
      <c r="N12" s="214"/>
      <c r="O12" s="214"/>
      <c r="P12" s="215"/>
      <c r="Q12" s="216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8"/>
      <c r="AF12" s="213"/>
      <c r="AG12" s="214"/>
      <c r="AH12" s="214"/>
      <c r="AI12" s="215"/>
    </row>
    <row r="13" spans="1:40" s="21" customFormat="1" ht="15" customHeight="1" x14ac:dyDescent="0.15">
      <c r="A13" s="118"/>
      <c r="B13" s="207"/>
      <c r="C13" s="208"/>
      <c r="D13" s="209"/>
      <c r="E13" s="210"/>
      <c r="F13" s="211"/>
      <c r="G13" s="207"/>
      <c r="H13" s="212"/>
      <c r="I13" s="208"/>
      <c r="J13" s="213"/>
      <c r="K13" s="214"/>
      <c r="L13" s="214"/>
      <c r="M13" s="214"/>
      <c r="N13" s="214"/>
      <c r="O13" s="214"/>
      <c r="P13" s="215"/>
      <c r="Q13" s="216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8"/>
      <c r="AF13" s="213"/>
      <c r="AG13" s="214"/>
      <c r="AH13" s="214"/>
      <c r="AI13" s="215"/>
    </row>
    <row r="14" spans="1:40" s="21" customFormat="1" ht="15" customHeight="1" x14ac:dyDescent="0.15">
      <c r="A14" s="118"/>
      <c r="B14" s="207"/>
      <c r="C14" s="208"/>
      <c r="D14" s="209"/>
      <c r="E14" s="210"/>
      <c r="F14" s="211"/>
      <c r="G14" s="207"/>
      <c r="H14" s="212"/>
      <c r="I14" s="208"/>
      <c r="J14" s="213"/>
      <c r="K14" s="214"/>
      <c r="L14" s="214"/>
      <c r="M14" s="214"/>
      <c r="N14" s="214"/>
      <c r="O14" s="214"/>
      <c r="P14" s="215"/>
      <c r="Q14" s="216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8"/>
      <c r="AF14" s="213"/>
      <c r="AG14" s="214"/>
      <c r="AH14" s="214"/>
      <c r="AI14" s="215"/>
    </row>
    <row r="15" spans="1:40" s="21" customFormat="1" ht="15" customHeight="1" x14ac:dyDescent="0.15">
      <c r="A15" s="118"/>
      <c r="B15" s="207"/>
      <c r="C15" s="208"/>
      <c r="D15" s="209"/>
      <c r="E15" s="210"/>
      <c r="F15" s="211"/>
      <c r="G15" s="207"/>
      <c r="H15" s="212"/>
      <c r="I15" s="208"/>
      <c r="J15" s="213"/>
      <c r="K15" s="214"/>
      <c r="L15" s="214"/>
      <c r="M15" s="214"/>
      <c r="N15" s="214"/>
      <c r="O15" s="214"/>
      <c r="P15" s="215"/>
      <c r="Q15" s="216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8"/>
      <c r="AF15" s="213"/>
      <c r="AG15" s="214"/>
      <c r="AH15" s="214"/>
      <c r="AI15" s="215"/>
    </row>
    <row r="16" spans="1:40" s="21" customFormat="1" ht="15" customHeight="1" x14ac:dyDescent="0.15">
      <c r="A16" s="118"/>
      <c r="B16" s="207"/>
      <c r="C16" s="208"/>
      <c r="D16" s="209"/>
      <c r="E16" s="210"/>
      <c r="F16" s="211"/>
      <c r="G16" s="207"/>
      <c r="H16" s="212"/>
      <c r="I16" s="208"/>
      <c r="J16" s="213"/>
      <c r="K16" s="214"/>
      <c r="L16" s="214"/>
      <c r="M16" s="214"/>
      <c r="N16" s="214"/>
      <c r="O16" s="214"/>
      <c r="P16" s="215"/>
      <c r="Q16" s="216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8"/>
      <c r="AF16" s="213"/>
      <c r="AG16" s="214"/>
      <c r="AH16" s="214"/>
      <c r="AI16" s="215"/>
    </row>
    <row r="17" spans="1:35" s="21" customFormat="1" ht="15" customHeight="1" x14ac:dyDescent="0.15">
      <c r="A17" s="118"/>
      <c r="B17" s="207"/>
      <c r="C17" s="208"/>
      <c r="D17" s="209"/>
      <c r="E17" s="210"/>
      <c r="F17" s="211"/>
      <c r="G17" s="207"/>
      <c r="H17" s="212"/>
      <c r="I17" s="208"/>
      <c r="J17" s="213"/>
      <c r="K17" s="214"/>
      <c r="L17" s="214"/>
      <c r="M17" s="214"/>
      <c r="N17" s="214"/>
      <c r="O17" s="214"/>
      <c r="P17" s="215"/>
      <c r="Q17" s="216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8"/>
      <c r="AF17" s="213"/>
      <c r="AG17" s="214"/>
      <c r="AH17" s="214"/>
      <c r="AI17" s="215"/>
    </row>
    <row r="18" spans="1:35" s="21" customFormat="1" ht="15" customHeight="1" x14ac:dyDescent="0.15">
      <c r="A18" s="118"/>
      <c r="B18" s="207"/>
      <c r="C18" s="208"/>
      <c r="D18" s="209"/>
      <c r="E18" s="210"/>
      <c r="F18" s="211"/>
      <c r="G18" s="207"/>
      <c r="H18" s="212"/>
      <c r="I18" s="208"/>
      <c r="J18" s="213"/>
      <c r="K18" s="214"/>
      <c r="L18" s="214"/>
      <c r="M18" s="214"/>
      <c r="N18" s="214"/>
      <c r="O18" s="214"/>
      <c r="P18" s="215"/>
      <c r="Q18" s="216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8"/>
      <c r="AF18" s="213"/>
      <c r="AG18" s="214"/>
      <c r="AH18" s="214"/>
      <c r="AI18" s="215"/>
    </row>
    <row r="19" spans="1:35" s="21" customFormat="1" ht="15" customHeight="1" x14ac:dyDescent="0.15">
      <c r="A19" s="118"/>
      <c r="B19" s="207"/>
      <c r="C19" s="208"/>
      <c r="D19" s="209"/>
      <c r="E19" s="210"/>
      <c r="F19" s="211"/>
      <c r="G19" s="207"/>
      <c r="H19" s="212"/>
      <c r="I19" s="208"/>
      <c r="J19" s="213"/>
      <c r="K19" s="214"/>
      <c r="L19" s="214"/>
      <c r="M19" s="214"/>
      <c r="N19" s="214"/>
      <c r="O19" s="214"/>
      <c r="P19" s="215"/>
      <c r="Q19" s="216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8"/>
      <c r="AF19" s="213"/>
      <c r="AG19" s="214"/>
      <c r="AH19" s="214"/>
      <c r="AI19" s="215"/>
    </row>
    <row r="20" spans="1:35" s="21" customFormat="1" ht="15" customHeight="1" x14ac:dyDescent="0.15">
      <c r="A20" s="118"/>
      <c r="B20" s="207"/>
      <c r="C20" s="208"/>
      <c r="D20" s="209"/>
      <c r="E20" s="210"/>
      <c r="F20" s="211"/>
      <c r="G20" s="207"/>
      <c r="H20" s="212"/>
      <c r="I20" s="208"/>
      <c r="J20" s="213"/>
      <c r="K20" s="214"/>
      <c r="L20" s="214"/>
      <c r="M20" s="214"/>
      <c r="N20" s="214"/>
      <c r="O20" s="214"/>
      <c r="P20" s="215"/>
      <c r="Q20" s="216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8"/>
      <c r="AF20" s="213"/>
      <c r="AG20" s="214"/>
      <c r="AH20" s="214"/>
      <c r="AI20" s="215"/>
    </row>
    <row r="21" spans="1:35" s="21" customFormat="1" ht="15" customHeight="1" x14ac:dyDescent="0.15">
      <c r="A21" s="118"/>
      <c r="B21" s="207"/>
      <c r="C21" s="208"/>
      <c r="D21" s="209"/>
      <c r="E21" s="210"/>
      <c r="F21" s="211"/>
      <c r="G21" s="207"/>
      <c r="H21" s="212"/>
      <c r="I21" s="208"/>
      <c r="J21" s="213"/>
      <c r="K21" s="214"/>
      <c r="L21" s="214"/>
      <c r="M21" s="214"/>
      <c r="N21" s="214"/>
      <c r="O21" s="214"/>
      <c r="P21" s="215"/>
      <c r="Q21" s="216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8"/>
      <c r="AF21" s="213"/>
      <c r="AG21" s="214"/>
      <c r="AH21" s="214"/>
      <c r="AI21" s="215"/>
    </row>
    <row r="22" spans="1:35" s="21" customFormat="1" ht="15" customHeight="1" x14ac:dyDescent="0.15">
      <c r="A22" s="118"/>
      <c r="B22" s="207"/>
      <c r="C22" s="208"/>
      <c r="D22" s="209"/>
      <c r="E22" s="210"/>
      <c r="F22" s="211"/>
      <c r="G22" s="207"/>
      <c r="H22" s="212"/>
      <c r="I22" s="208"/>
      <c r="J22" s="213"/>
      <c r="K22" s="214"/>
      <c r="L22" s="214"/>
      <c r="M22" s="214"/>
      <c r="N22" s="214"/>
      <c r="O22" s="214"/>
      <c r="P22" s="215"/>
      <c r="Q22" s="216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8"/>
      <c r="AF22" s="213"/>
      <c r="AG22" s="214"/>
      <c r="AH22" s="214"/>
      <c r="AI22" s="215"/>
    </row>
    <row r="23" spans="1:35" s="21" customFormat="1" ht="15" customHeight="1" x14ac:dyDescent="0.15">
      <c r="A23" s="118"/>
      <c r="B23" s="207"/>
      <c r="C23" s="208"/>
      <c r="D23" s="209"/>
      <c r="E23" s="210"/>
      <c r="F23" s="211"/>
      <c r="G23" s="207"/>
      <c r="H23" s="212"/>
      <c r="I23" s="208"/>
      <c r="J23" s="213"/>
      <c r="K23" s="214"/>
      <c r="L23" s="214"/>
      <c r="M23" s="214"/>
      <c r="N23" s="214"/>
      <c r="O23" s="214"/>
      <c r="P23" s="215"/>
      <c r="Q23" s="216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8"/>
      <c r="AF23" s="213"/>
      <c r="AG23" s="214"/>
      <c r="AH23" s="214"/>
      <c r="AI23" s="215"/>
    </row>
    <row r="24" spans="1:35" s="21" customFormat="1" ht="15" customHeight="1" x14ac:dyDescent="0.15">
      <c r="A24" s="118"/>
      <c r="B24" s="207"/>
      <c r="C24" s="208"/>
      <c r="D24" s="209"/>
      <c r="E24" s="210"/>
      <c r="F24" s="211"/>
      <c r="G24" s="207"/>
      <c r="H24" s="212"/>
      <c r="I24" s="208"/>
      <c r="J24" s="213"/>
      <c r="K24" s="214"/>
      <c r="L24" s="214"/>
      <c r="M24" s="214"/>
      <c r="N24" s="214"/>
      <c r="O24" s="214"/>
      <c r="P24" s="215"/>
      <c r="Q24" s="216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8"/>
      <c r="AF24" s="213"/>
      <c r="AG24" s="214"/>
      <c r="AH24" s="214"/>
      <c r="AI24" s="215"/>
    </row>
    <row r="25" spans="1:35" s="21" customFormat="1" ht="15" customHeight="1" x14ac:dyDescent="0.15">
      <c r="A25" s="118"/>
      <c r="B25" s="207"/>
      <c r="C25" s="208"/>
      <c r="D25" s="209"/>
      <c r="E25" s="210"/>
      <c r="F25" s="211"/>
      <c r="G25" s="207"/>
      <c r="H25" s="212"/>
      <c r="I25" s="208"/>
      <c r="J25" s="213"/>
      <c r="K25" s="214"/>
      <c r="L25" s="214"/>
      <c r="M25" s="214"/>
      <c r="N25" s="214"/>
      <c r="O25" s="214"/>
      <c r="P25" s="215"/>
      <c r="Q25" s="216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8"/>
      <c r="AF25" s="213"/>
      <c r="AG25" s="214"/>
      <c r="AH25" s="214"/>
      <c r="AI25" s="215"/>
    </row>
    <row r="26" spans="1:35" s="21" customFormat="1" ht="15" customHeight="1" x14ac:dyDescent="0.15">
      <c r="A26" s="118"/>
      <c r="B26" s="207"/>
      <c r="C26" s="208"/>
      <c r="D26" s="209"/>
      <c r="E26" s="210"/>
      <c r="F26" s="211"/>
      <c r="G26" s="207"/>
      <c r="H26" s="212"/>
      <c r="I26" s="208"/>
      <c r="J26" s="213"/>
      <c r="K26" s="214"/>
      <c r="L26" s="214"/>
      <c r="M26" s="214"/>
      <c r="N26" s="214"/>
      <c r="O26" s="214"/>
      <c r="P26" s="215"/>
      <c r="Q26" s="216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8"/>
      <c r="AF26" s="213"/>
      <c r="AG26" s="214"/>
      <c r="AH26" s="214"/>
      <c r="AI26" s="215"/>
    </row>
    <row r="27" spans="1:35" s="21" customFormat="1" ht="15" customHeight="1" x14ac:dyDescent="0.15">
      <c r="A27" s="118"/>
      <c r="B27" s="207"/>
      <c r="C27" s="208"/>
      <c r="D27" s="209"/>
      <c r="E27" s="210"/>
      <c r="F27" s="211"/>
      <c r="G27" s="207"/>
      <c r="H27" s="212"/>
      <c r="I27" s="208"/>
      <c r="J27" s="213"/>
      <c r="K27" s="214"/>
      <c r="L27" s="214"/>
      <c r="M27" s="214"/>
      <c r="N27" s="214"/>
      <c r="O27" s="214"/>
      <c r="P27" s="215"/>
      <c r="Q27" s="216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8"/>
      <c r="AF27" s="213"/>
      <c r="AG27" s="214"/>
      <c r="AH27" s="214"/>
      <c r="AI27" s="215"/>
    </row>
    <row r="28" spans="1:35" s="21" customFormat="1" ht="15" customHeight="1" x14ac:dyDescent="0.15">
      <c r="A28" s="118"/>
      <c r="B28" s="207"/>
      <c r="C28" s="208"/>
      <c r="D28" s="209"/>
      <c r="E28" s="210"/>
      <c r="F28" s="211"/>
      <c r="G28" s="207"/>
      <c r="H28" s="212"/>
      <c r="I28" s="208"/>
      <c r="J28" s="213"/>
      <c r="K28" s="214"/>
      <c r="L28" s="214"/>
      <c r="M28" s="214"/>
      <c r="N28" s="214"/>
      <c r="O28" s="214"/>
      <c r="P28" s="215"/>
      <c r="Q28" s="216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8"/>
      <c r="AF28" s="213"/>
      <c r="AG28" s="214"/>
      <c r="AH28" s="214"/>
      <c r="AI28" s="215"/>
    </row>
    <row r="29" spans="1:35" s="21" customFormat="1" ht="15" customHeight="1" x14ac:dyDescent="0.15">
      <c r="A29" s="118"/>
      <c r="B29" s="207"/>
      <c r="C29" s="208"/>
      <c r="D29" s="209"/>
      <c r="E29" s="210"/>
      <c r="F29" s="211"/>
      <c r="G29" s="207"/>
      <c r="H29" s="212"/>
      <c r="I29" s="208"/>
      <c r="J29" s="213"/>
      <c r="K29" s="214"/>
      <c r="L29" s="214"/>
      <c r="M29" s="214"/>
      <c r="N29" s="214"/>
      <c r="O29" s="214"/>
      <c r="P29" s="215"/>
      <c r="Q29" s="216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8"/>
      <c r="AF29" s="213"/>
      <c r="AG29" s="214"/>
      <c r="AH29" s="214"/>
      <c r="AI29" s="215"/>
    </row>
    <row r="30" spans="1:35" s="21" customFormat="1" ht="15" customHeight="1" x14ac:dyDescent="0.15">
      <c r="A30" s="118"/>
      <c r="B30" s="207"/>
      <c r="C30" s="208"/>
      <c r="D30" s="209"/>
      <c r="E30" s="210"/>
      <c r="F30" s="211"/>
      <c r="G30" s="207"/>
      <c r="H30" s="212"/>
      <c r="I30" s="208"/>
      <c r="J30" s="213"/>
      <c r="K30" s="214"/>
      <c r="L30" s="214"/>
      <c r="M30" s="214"/>
      <c r="N30" s="214"/>
      <c r="O30" s="214"/>
      <c r="P30" s="215"/>
      <c r="Q30" s="216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8"/>
      <c r="AF30" s="213"/>
      <c r="AG30" s="214"/>
      <c r="AH30" s="214"/>
      <c r="AI30" s="215"/>
    </row>
    <row r="31" spans="1:35" s="21" customFormat="1" ht="15" customHeight="1" x14ac:dyDescent="0.15">
      <c r="A31" s="118"/>
      <c r="B31" s="207"/>
      <c r="C31" s="208"/>
      <c r="D31" s="209"/>
      <c r="E31" s="210"/>
      <c r="F31" s="211"/>
      <c r="G31" s="207"/>
      <c r="H31" s="212"/>
      <c r="I31" s="208"/>
      <c r="J31" s="213"/>
      <c r="K31" s="214"/>
      <c r="L31" s="214"/>
      <c r="M31" s="214"/>
      <c r="N31" s="214"/>
      <c r="O31" s="214"/>
      <c r="P31" s="215"/>
      <c r="Q31" s="216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8"/>
      <c r="AF31" s="213"/>
      <c r="AG31" s="214"/>
      <c r="AH31" s="214"/>
      <c r="AI31" s="215"/>
    </row>
    <row r="32" spans="1:35" s="21" customFormat="1" ht="15" customHeight="1" x14ac:dyDescent="0.15">
      <c r="A32" s="118"/>
      <c r="B32" s="207"/>
      <c r="C32" s="208"/>
      <c r="D32" s="209"/>
      <c r="E32" s="210"/>
      <c r="F32" s="211"/>
      <c r="G32" s="207"/>
      <c r="H32" s="212"/>
      <c r="I32" s="208"/>
      <c r="J32" s="213"/>
      <c r="K32" s="231"/>
      <c r="L32" s="214"/>
      <c r="M32" s="214"/>
      <c r="N32" s="214"/>
      <c r="O32" s="214"/>
      <c r="P32" s="215"/>
      <c r="Q32" s="216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8"/>
      <c r="AF32" s="213"/>
      <c r="AG32" s="214"/>
      <c r="AH32" s="214"/>
      <c r="AI32" s="215"/>
    </row>
    <row r="33" spans="1:35" s="21" customFormat="1" ht="15" customHeight="1" x14ac:dyDescent="0.15">
      <c r="A33" s="118"/>
      <c r="B33" s="207"/>
      <c r="C33" s="208"/>
      <c r="D33" s="209"/>
      <c r="E33" s="210"/>
      <c r="F33" s="211"/>
      <c r="G33" s="207"/>
      <c r="H33" s="212"/>
      <c r="I33" s="208"/>
      <c r="J33" s="213"/>
      <c r="K33" s="214"/>
      <c r="L33" s="214"/>
      <c r="M33" s="214"/>
      <c r="N33" s="214"/>
      <c r="O33" s="214"/>
      <c r="P33" s="215"/>
      <c r="Q33" s="216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8"/>
      <c r="AF33" s="213"/>
      <c r="AG33" s="214"/>
      <c r="AH33" s="214"/>
      <c r="AI33" s="215"/>
    </row>
    <row r="34" spans="1:35" ht="14.25" x14ac:dyDescent="0.15">
      <c r="K34" s="23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54" customWidth="1"/>
    <col min="17" max="17" width="4.83203125" style="75" customWidth="1"/>
    <col min="18" max="33" width="4.83203125" style="54" customWidth="1"/>
    <col min="34" max="34" width="4.83203125" style="75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2" customFormat="1" ht="12" customHeight="1" x14ac:dyDescent="0.15">
      <c r="A1" s="232" t="s">
        <v>0</v>
      </c>
      <c r="B1" s="233"/>
      <c r="C1" s="233"/>
      <c r="D1" s="234"/>
      <c r="E1" s="244" t="str">
        <f ca="1">IF(INDIRECT("変更履歴!E1")&lt;&gt;"",INDIRECT("変更履歴!E1"),"")</f>
        <v>サンプルプロジェクト</v>
      </c>
      <c r="F1" s="181"/>
      <c r="G1" s="181"/>
      <c r="H1" s="181"/>
      <c r="I1" s="181"/>
      <c r="J1" s="181"/>
      <c r="K1" s="181"/>
      <c r="L1" s="181"/>
      <c r="M1" s="181"/>
      <c r="N1" s="182"/>
      <c r="O1" s="235" t="s">
        <v>51</v>
      </c>
      <c r="P1" s="236"/>
      <c r="Q1" s="236"/>
      <c r="R1" s="237"/>
      <c r="S1" s="248" t="str">
        <f ca="1">IF(INDIRECT("変更履歴!S1")&lt;&gt;"",INDIRECT("変更履歴!S1"),"")</f>
        <v xml:space="preserve">システム機能設計書(Webサービス)       </v>
      </c>
      <c r="T1" s="249"/>
      <c r="U1" s="249"/>
      <c r="V1" s="249"/>
      <c r="W1" s="249"/>
      <c r="X1" s="249"/>
      <c r="Y1" s="249"/>
      <c r="Z1" s="250"/>
      <c r="AA1" s="232" t="s">
        <v>15</v>
      </c>
      <c r="AB1" s="234"/>
      <c r="AC1" s="172" t="str">
        <f ca="1">IF(INDIRECT("変更履歴!AC1")&lt;&gt;"",INDIRECT("変更履歴!AC1"),"")</f>
        <v>TIS</v>
      </c>
      <c r="AD1" s="170"/>
      <c r="AE1" s="170"/>
      <c r="AF1" s="171"/>
      <c r="AG1" s="245">
        <f ca="1">IF(INDIRECT("変更履歴!AG1")&lt;&gt;"",INDIRECT("変更履歴!AG1"),"")</f>
        <v>43718</v>
      </c>
      <c r="AH1" s="246"/>
      <c r="AI1" s="247"/>
    </row>
    <row r="2" spans="1:35" s="42" customFormat="1" ht="12" customHeight="1" x14ac:dyDescent="0.15">
      <c r="A2" s="232" t="s">
        <v>1</v>
      </c>
      <c r="B2" s="233"/>
      <c r="C2" s="233"/>
      <c r="D2" s="234"/>
      <c r="E2" s="244" t="str">
        <f ca="1">IF(INDIRECT("変更履歴!E2")&lt;&gt;"",INDIRECT("変更履歴!E2"),"")</f>
        <v>サンプルシステム</v>
      </c>
      <c r="F2" s="181"/>
      <c r="G2" s="181"/>
      <c r="H2" s="181"/>
      <c r="I2" s="181"/>
      <c r="J2" s="181"/>
      <c r="K2" s="181"/>
      <c r="L2" s="181"/>
      <c r="M2" s="181"/>
      <c r="N2" s="182"/>
      <c r="O2" s="238"/>
      <c r="P2" s="239"/>
      <c r="Q2" s="239"/>
      <c r="R2" s="240"/>
      <c r="S2" s="251"/>
      <c r="T2" s="252"/>
      <c r="U2" s="252"/>
      <c r="V2" s="252"/>
      <c r="W2" s="252"/>
      <c r="X2" s="252"/>
      <c r="Y2" s="252"/>
      <c r="Z2" s="253"/>
      <c r="AA2" s="232" t="s">
        <v>16</v>
      </c>
      <c r="AB2" s="234"/>
      <c r="AC2" s="172" t="str">
        <f ca="1">IF(INDIRECT("変更履歴!AC2")&lt;&gt;"",INDIRECT("変更履歴!AC2"),"")</f>
        <v>TIS</v>
      </c>
      <c r="AD2" s="170"/>
      <c r="AE2" s="170"/>
      <c r="AF2" s="171"/>
      <c r="AG2" s="245">
        <f ca="1">IF(INDIRECT("変更履歴!AG2")&lt;&gt;"",INDIRECT("変更履歴!AG2"),"")</f>
        <v>44825</v>
      </c>
      <c r="AH2" s="246"/>
      <c r="AI2" s="247"/>
    </row>
    <row r="3" spans="1:35" s="42" customFormat="1" ht="12" customHeight="1" x14ac:dyDescent="0.15">
      <c r="A3" s="232" t="s">
        <v>3</v>
      </c>
      <c r="B3" s="233"/>
      <c r="C3" s="233"/>
      <c r="D3" s="234"/>
      <c r="E3" s="244" t="str">
        <f ca="1">IF(INDIRECT("変更履歴!E3")&lt;&gt;"",INDIRECT("変更履歴!E3"),"")</f>
        <v>顧客管理システム</v>
      </c>
      <c r="F3" s="181"/>
      <c r="G3" s="181"/>
      <c r="H3" s="181"/>
      <c r="I3" s="181"/>
      <c r="J3" s="181"/>
      <c r="K3" s="181"/>
      <c r="L3" s="181"/>
      <c r="M3" s="181"/>
      <c r="N3" s="182"/>
      <c r="O3" s="241"/>
      <c r="P3" s="242"/>
      <c r="Q3" s="242"/>
      <c r="R3" s="243"/>
      <c r="S3" s="254"/>
      <c r="T3" s="255"/>
      <c r="U3" s="255"/>
      <c r="V3" s="255"/>
      <c r="W3" s="255"/>
      <c r="X3" s="255"/>
      <c r="Y3" s="255"/>
      <c r="Z3" s="256"/>
      <c r="AA3" s="232"/>
      <c r="AB3" s="234"/>
      <c r="AC3" s="172" t="str">
        <f ca="1">IF(INDIRECT("変更履歴!AC3")&lt;&gt;"",INDIRECT("変更履歴!AC3"),"")</f>
        <v/>
      </c>
      <c r="AD3" s="170"/>
      <c r="AE3" s="170"/>
      <c r="AF3" s="171"/>
      <c r="AG3" s="245" t="str">
        <f ca="1">IF(INDIRECT("変更履歴!AG3")&lt;&gt;"",INDIRECT("変更履歴!AG3"),"")</f>
        <v/>
      </c>
      <c r="AH3" s="246"/>
      <c r="AI3" s="247"/>
    </row>
    <row r="4" spans="1:35" s="46" customFormat="1" ht="19.5" customHeight="1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44"/>
      <c r="AE4" s="44"/>
      <c r="AF4" s="44"/>
      <c r="AG4" s="44"/>
      <c r="AH4" s="44"/>
      <c r="AI4" s="44"/>
    </row>
    <row r="5" spans="1:35" s="46" customFormat="1" ht="15" customHeigh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 t="s">
        <v>39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44"/>
      <c r="AE5" s="44"/>
      <c r="AF5" s="44"/>
      <c r="AG5" s="44"/>
      <c r="AH5" s="44"/>
      <c r="AI5" s="44"/>
    </row>
    <row r="6" spans="1:35" s="46" customFormat="1" ht="15" customHeight="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7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4"/>
      <c r="AE6" s="44"/>
      <c r="AF6" s="44"/>
      <c r="AG6" s="44"/>
      <c r="AH6" s="44"/>
      <c r="AI6" s="44"/>
    </row>
    <row r="7" spans="1:35" ht="15" customHeight="1" x14ac:dyDescent="0.15">
      <c r="A7" s="48"/>
      <c r="B7" s="28" t="s">
        <v>26</v>
      </c>
      <c r="C7" s="2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49"/>
      <c r="P7" s="51"/>
      <c r="Q7" s="44"/>
      <c r="R7" s="45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51"/>
      <c r="AH7" s="52"/>
      <c r="AI7" s="53"/>
    </row>
    <row r="8" spans="1:35" ht="15" customHeight="1" x14ac:dyDescent="0.15">
      <c r="A8" s="48"/>
      <c r="B8" s="28"/>
      <c r="C8" s="28" t="s">
        <v>27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49"/>
      <c r="P8" s="51"/>
      <c r="Q8" s="44"/>
      <c r="R8" s="45"/>
      <c r="S8" s="49"/>
      <c r="T8" s="49"/>
      <c r="U8" s="48"/>
      <c r="V8" s="48"/>
      <c r="W8" s="48"/>
      <c r="X8" s="48"/>
      <c r="Y8" s="49"/>
      <c r="Z8" s="49"/>
      <c r="AA8" s="49"/>
      <c r="AB8" s="49"/>
      <c r="AC8" s="49"/>
      <c r="AD8" s="49"/>
      <c r="AE8" s="53"/>
      <c r="AF8" s="55"/>
      <c r="AG8" s="55"/>
      <c r="AH8" s="56"/>
      <c r="AI8" s="53"/>
    </row>
    <row r="9" spans="1:35" ht="15" customHeight="1" x14ac:dyDescent="0.15">
      <c r="A9" s="48"/>
      <c r="B9" s="49"/>
      <c r="C9" s="28" t="s">
        <v>54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49"/>
      <c r="P9" s="51"/>
      <c r="Q9" s="44"/>
      <c r="R9" s="45"/>
      <c r="S9" s="49"/>
      <c r="T9" s="49"/>
      <c r="U9" s="48"/>
      <c r="V9" s="48"/>
      <c r="W9" s="48"/>
      <c r="X9" s="48"/>
      <c r="Y9" s="49"/>
      <c r="Z9" s="49"/>
      <c r="AA9" s="49"/>
      <c r="AB9" s="49"/>
      <c r="AC9" s="49"/>
      <c r="AD9" s="49"/>
      <c r="AE9" s="53"/>
      <c r="AF9" s="48"/>
      <c r="AG9" s="48"/>
      <c r="AH9" s="57"/>
      <c r="AI9" s="48"/>
    </row>
    <row r="10" spans="1:35" ht="15" customHeight="1" x14ac:dyDescent="0.15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49"/>
      <c r="P10" s="51"/>
      <c r="Q10" s="44"/>
      <c r="R10" s="45"/>
      <c r="S10" s="48"/>
      <c r="T10" s="48"/>
      <c r="U10" s="44"/>
      <c r="V10" s="44"/>
      <c r="W10" s="44"/>
      <c r="X10" s="44"/>
      <c r="Y10" s="49"/>
      <c r="Z10" s="49"/>
      <c r="AA10" s="49"/>
      <c r="AB10" s="49"/>
      <c r="AC10" s="49"/>
      <c r="AD10" s="49"/>
      <c r="AE10" s="48"/>
      <c r="AF10" s="49"/>
      <c r="AG10" s="51"/>
      <c r="AH10" s="52"/>
      <c r="AI10" s="53"/>
    </row>
    <row r="11" spans="1:35" ht="15" customHeight="1" x14ac:dyDescent="0.15">
      <c r="A11" s="48"/>
      <c r="B11" s="1" t="s">
        <v>106</v>
      </c>
      <c r="C11" s="49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49"/>
      <c r="P11" s="51"/>
      <c r="Q11" s="44"/>
      <c r="R11" s="45"/>
      <c r="S11" s="48"/>
      <c r="T11" s="48"/>
      <c r="U11" s="48"/>
      <c r="V11" s="48"/>
      <c r="W11" s="48"/>
      <c r="X11" s="48"/>
      <c r="Y11" s="49"/>
      <c r="Z11" s="49"/>
      <c r="AA11" s="49"/>
      <c r="AB11" s="49"/>
      <c r="AC11" s="49"/>
      <c r="AD11" s="49"/>
      <c r="AE11" s="49"/>
      <c r="AF11" s="49"/>
      <c r="AG11" s="51"/>
      <c r="AH11" s="52"/>
      <c r="AI11" s="53"/>
    </row>
    <row r="12" spans="1:35" ht="15" customHeight="1" x14ac:dyDescent="0.15">
      <c r="A12" s="48"/>
      <c r="B12" s="49"/>
      <c r="C12" s="1" t="s">
        <v>40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49"/>
      <c r="P12" s="51"/>
      <c r="Q12" s="44"/>
      <c r="R12" s="45"/>
      <c r="S12" s="48"/>
      <c r="T12" s="48"/>
      <c r="U12" s="48"/>
      <c r="V12" s="48"/>
      <c r="W12" s="48"/>
      <c r="X12" s="48"/>
      <c r="Y12" s="49"/>
      <c r="Z12" s="49"/>
      <c r="AA12" s="49"/>
      <c r="AB12" s="49"/>
      <c r="AC12" s="49"/>
      <c r="AD12" s="49"/>
      <c r="AE12" s="49"/>
      <c r="AF12" s="49"/>
      <c r="AG12" s="51"/>
      <c r="AH12" s="52"/>
      <c r="AI12" s="53"/>
    </row>
    <row r="13" spans="1:35" ht="15" customHeight="1" x14ac:dyDescent="0.15">
      <c r="A13" s="48"/>
      <c r="B13" s="49"/>
      <c r="C13" s="58" t="s">
        <v>66</v>
      </c>
      <c r="I13" s="53"/>
      <c r="J13" s="53"/>
      <c r="K13" s="53"/>
      <c r="L13" s="53"/>
      <c r="M13" s="53"/>
      <c r="N13" s="53"/>
      <c r="O13" s="53"/>
      <c r="P13" s="53"/>
      <c r="Q13" s="59"/>
      <c r="R13" s="44"/>
      <c r="S13" s="48"/>
      <c r="T13" s="48"/>
      <c r="U13" s="48"/>
      <c r="V13" s="48"/>
      <c r="W13" s="48"/>
      <c r="X13" s="48"/>
      <c r="Y13" s="49"/>
      <c r="Z13" s="49"/>
      <c r="AA13" s="49"/>
      <c r="AB13" s="49"/>
      <c r="AC13" s="49"/>
      <c r="AD13" s="49"/>
      <c r="AE13" s="49"/>
      <c r="AF13" s="49"/>
      <c r="AG13" s="51"/>
      <c r="AH13" s="52"/>
      <c r="AI13" s="53"/>
    </row>
    <row r="14" spans="1:35" ht="15" customHeight="1" x14ac:dyDescent="0.15">
      <c r="A14" s="48"/>
      <c r="B14" s="53"/>
      <c r="C14" s="1" t="s">
        <v>30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9"/>
      <c r="R14" s="44"/>
      <c r="S14" s="48"/>
      <c r="T14" s="48"/>
      <c r="U14" s="48"/>
      <c r="V14" s="48"/>
      <c r="W14" s="48"/>
      <c r="X14" s="48"/>
      <c r="Y14" s="49"/>
      <c r="Z14" s="49"/>
      <c r="AA14" s="49"/>
      <c r="AB14" s="49"/>
      <c r="AC14" s="49"/>
      <c r="AD14" s="49"/>
      <c r="AE14" s="49"/>
      <c r="AF14" s="49"/>
      <c r="AG14" s="51"/>
      <c r="AH14" s="52"/>
      <c r="AI14" s="53"/>
    </row>
    <row r="15" spans="1:35" ht="15" customHeight="1" x14ac:dyDescent="0.15">
      <c r="A15" s="48"/>
      <c r="B15" s="1"/>
      <c r="C15" s="58" t="s">
        <v>31</v>
      </c>
      <c r="D15" s="49"/>
      <c r="E15" s="49"/>
      <c r="F15" s="49"/>
      <c r="G15" s="49"/>
      <c r="H15" s="53"/>
      <c r="I15" s="49"/>
      <c r="J15" s="49"/>
      <c r="K15" s="49"/>
      <c r="L15" s="49"/>
      <c r="M15" s="49"/>
      <c r="N15" s="50"/>
      <c r="O15" s="49"/>
      <c r="P15" s="51"/>
      <c r="Q15" s="44"/>
      <c r="R15" s="44"/>
      <c r="S15" s="48"/>
      <c r="T15" s="48"/>
      <c r="U15" s="53"/>
      <c r="V15" s="48"/>
      <c r="W15" s="48"/>
      <c r="X15" s="53"/>
      <c r="Y15" s="53"/>
      <c r="Z15" s="53"/>
      <c r="AA15" s="53"/>
      <c r="AB15" s="53"/>
      <c r="AC15" s="53"/>
      <c r="AD15" s="53"/>
      <c r="AE15" s="49"/>
      <c r="AF15" s="49"/>
      <c r="AG15" s="51"/>
      <c r="AH15" s="52"/>
      <c r="AI15" s="53"/>
    </row>
    <row r="16" spans="1:35" ht="15" customHeight="1" x14ac:dyDescent="0.15">
      <c r="A16" s="48"/>
      <c r="B16" s="1"/>
      <c r="C16" s="1" t="s">
        <v>32</v>
      </c>
      <c r="H16" s="49"/>
      <c r="I16" s="44"/>
      <c r="J16" s="44"/>
      <c r="K16" s="44"/>
      <c r="L16" s="44"/>
      <c r="M16" s="44"/>
      <c r="N16" s="44"/>
      <c r="O16" s="49"/>
      <c r="P16" s="45"/>
      <c r="Q16" s="44"/>
      <c r="R16" s="44"/>
      <c r="S16" s="44"/>
      <c r="T16" s="44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1"/>
      <c r="AH16" s="52"/>
      <c r="AI16" s="53"/>
    </row>
    <row r="17" spans="1:35" ht="15" customHeight="1" x14ac:dyDescent="0.15">
      <c r="A17" s="48"/>
      <c r="B17" s="44"/>
      <c r="C17" s="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9"/>
      <c r="P17" s="45"/>
      <c r="Q17" s="44"/>
      <c r="R17" s="44"/>
      <c r="S17" s="44"/>
      <c r="T17" s="44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1"/>
      <c r="AH17" s="52"/>
      <c r="AI17" s="53"/>
    </row>
    <row r="18" spans="1:35" ht="15" customHeight="1" x14ac:dyDescent="0.15">
      <c r="A18" s="48"/>
      <c r="B18" s="44"/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9"/>
      <c r="P18" s="45"/>
      <c r="Q18" s="44"/>
      <c r="R18" s="44"/>
      <c r="S18" s="44"/>
      <c r="T18" s="44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1"/>
      <c r="AH18" s="52"/>
      <c r="AI18" s="53"/>
    </row>
    <row r="19" spans="1:35" ht="15" customHeight="1" x14ac:dyDescent="0.15">
      <c r="A19" s="48"/>
      <c r="B19" s="44"/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9"/>
      <c r="P19" s="45"/>
      <c r="Q19" s="44"/>
      <c r="R19" s="44"/>
      <c r="S19" s="44"/>
      <c r="T19" s="4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1"/>
      <c r="AH19" s="52"/>
      <c r="AI19" s="53"/>
    </row>
    <row r="20" spans="1:35" ht="15" customHeight="1" x14ac:dyDescent="0.15">
      <c r="A20" s="48"/>
      <c r="B20" s="44"/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9"/>
      <c r="P20" s="45"/>
      <c r="Q20" s="44"/>
      <c r="R20" s="44"/>
      <c r="S20" s="44"/>
      <c r="T20" s="44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1"/>
      <c r="AH20" s="52"/>
      <c r="AI20" s="53"/>
    </row>
    <row r="21" spans="1:35" ht="15" customHeight="1" x14ac:dyDescent="0.15">
      <c r="A21" s="48"/>
      <c r="B21" s="44"/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9"/>
      <c r="P21" s="45"/>
      <c r="Q21" s="44"/>
      <c r="R21" s="44"/>
      <c r="S21" s="44"/>
      <c r="T21" s="44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1"/>
      <c r="AH21" s="52"/>
      <c r="AI21" s="53"/>
    </row>
    <row r="22" spans="1:35" ht="15" customHeight="1" x14ac:dyDescent="0.15">
      <c r="A22" s="48"/>
      <c r="B22" s="44"/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9"/>
      <c r="P22" s="45"/>
      <c r="Q22" s="44"/>
      <c r="R22" s="44"/>
      <c r="S22" s="44"/>
      <c r="T22" s="44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1"/>
      <c r="AH22" s="52"/>
      <c r="AI22" s="53"/>
    </row>
    <row r="23" spans="1:35" ht="15" customHeight="1" x14ac:dyDescent="0.15">
      <c r="A23" s="48"/>
      <c r="B23" s="5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49"/>
      <c r="P23" s="45"/>
      <c r="Q23" s="44"/>
      <c r="R23" s="44"/>
      <c r="S23" s="48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1"/>
      <c r="AH23" s="52"/>
      <c r="AI23" s="53"/>
    </row>
    <row r="24" spans="1:35" ht="15" customHeight="1" x14ac:dyDescent="0.15">
      <c r="A24" s="48"/>
      <c r="B24" s="44"/>
      <c r="C24" s="48"/>
      <c r="D24" s="44"/>
      <c r="E24" s="44"/>
      <c r="F24" s="44"/>
      <c r="G24" s="44"/>
      <c r="H24" s="48"/>
      <c r="I24" s="44"/>
      <c r="J24" s="44"/>
      <c r="K24" s="44"/>
      <c r="L24" s="44"/>
      <c r="M24" s="44"/>
      <c r="N24" s="44"/>
      <c r="O24" s="44"/>
      <c r="P24" s="45"/>
      <c r="Q24" s="44"/>
      <c r="R24" s="44"/>
      <c r="S24" s="48"/>
      <c r="T24" s="4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1"/>
      <c r="AH24" s="52"/>
      <c r="AI24" s="53"/>
    </row>
    <row r="25" spans="1:35" ht="15" customHeight="1" x14ac:dyDescent="0.15">
      <c r="A25" s="48"/>
      <c r="B25" s="44"/>
      <c r="C25" s="48"/>
      <c r="D25" s="44"/>
      <c r="E25" s="44"/>
      <c r="F25" s="44"/>
      <c r="G25" s="44"/>
      <c r="H25" s="48"/>
      <c r="I25" s="44"/>
      <c r="J25" s="44"/>
      <c r="K25" s="44"/>
      <c r="L25" s="44"/>
      <c r="M25" s="44"/>
      <c r="N25" s="44"/>
      <c r="O25" s="44"/>
      <c r="P25" s="45"/>
      <c r="Q25" s="44"/>
      <c r="R25" s="44"/>
      <c r="S25" s="48"/>
      <c r="T25" s="4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1"/>
      <c r="AH25" s="52"/>
      <c r="AI25" s="53"/>
    </row>
    <row r="26" spans="1:35" ht="15" customHeight="1" x14ac:dyDescent="0.15">
      <c r="A26" s="48"/>
      <c r="B26" s="44"/>
      <c r="C26" s="48"/>
      <c r="D26" s="44"/>
      <c r="E26" s="44"/>
      <c r="F26" s="44"/>
      <c r="G26" s="44"/>
      <c r="H26" s="48"/>
      <c r="I26" s="44"/>
      <c r="J26" s="44"/>
      <c r="K26" s="44"/>
      <c r="L26" s="44"/>
      <c r="M26" s="44"/>
      <c r="N26" s="44"/>
      <c r="O26" s="44"/>
      <c r="P26" s="45"/>
      <c r="Q26" s="44"/>
      <c r="R26" s="44"/>
      <c r="S26" s="48"/>
      <c r="T26" s="4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1"/>
      <c r="AH26" s="52"/>
      <c r="AI26" s="53"/>
    </row>
    <row r="27" spans="1:35" ht="15" customHeight="1" x14ac:dyDescent="0.15">
      <c r="A27" s="48"/>
      <c r="B27" s="44"/>
      <c r="C27" s="48"/>
      <c r="D27" s="44"/>
      <c r="E27" s="44"/>
      <c r="F27" s="44"/>
      <c r="G27" s="44"/>
      <c r="H27" s="48"/>
      <c r="I27" s="44"/>
      <c r="J27" s="44"/>
      <c r="K27" s="44"/>
      <c r="L27" s="44"/>
      <c r="M27" s="44"/>
      <c r="N27" s="44"/>
      <c r="O27" s="44"/>
      <c r="P27" s="45"/>
      <c r="Q27" s="44"/>
      <c r="R27" s="44"/>
      <c r="S27" s="48"/>
      <c r="T27" s="4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1"/>
      <c r="AH27" s="52"/>
      <c r="AI27" s="53"/>
    </row>
    <row r="28" spans="1:35" ht="15" customHeight="1" x14ac:dyDescent="0.15">
      <c r="A28" s="48"/>
      <c r="B28" s="44"/>
      <c r="C28" s="48"/>
      <c r="D28" s="44"/>
      <c r="E28" s="44"/>
      <c r="F28" s="44"/>
      <c r="G28" s="44"/>
      <c r="H28" s="48"/>
      <c r="I28" s="44"/>
      <c r="J28" s="44"/>
      <c r="K28" s="44"/>
      <c r="L28" s="44"/>
      <c r="M28" s="49"/>
      <c r="N28" s="50"/>
      <c r="O28" s="44"/>
      <c r="P28" s="45"/>
      <c r="Q28" s="44"/>
      <c r="R28" s="44"/>
      <c r="S28" s="53"/>
      <c r="T28" s="4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1"/>
      <c r="AH28" s="52"/>
      <c r="AI28" s="53"/>
    </row>
    <row r="29" spans="1:35" ht="15" customHeight="1" x14ac:dyDescent="0.15">
      <c r="A29" s="48"/>
      <c r="B29" s="44"/>
      <c r="C29" s="48"/>
      <c r="D29" s="44"/>
      <c r="E29" s="44"/>
      <c r="F29" s="44"/>
      <c r="G29" s="44"/>
      <c r="H29" s="48"/>
      <c r="I29" s="44"/>
      <c r="J29" s="44"/>
      <c r="K29" s="44"/>
      <c r="L29" s="44"/>
      <c r="M29" s="44"/>
      <c r="N29" s="44"/>
      <c r="O29" s="44"/>
      <c r="P29" s="45"/>
      <c r="Q29" s="44"/>
      <c r="R29" s="44"/>
      <c r="S29" s="48"/>
      <c r="T29" s="48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1"/>
      <c r="AH29" s="52"/>
      <c r="AI29" s="53"/>
    </row>
    <row r="30" spans="1:35" ht="15" customHeight="1" x14ac:dyDescent="0.15">
      <c r="A30" s="6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4"/>
      <c r="R30" s="44"/>
      <c r="S30" s="48"/>
      <c r="T30" s="48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2"/>
      <c r="AH30" s="63"/>
      <c r="AI30" s="64"/>
    </row>
    <row r="31" spans="1:35" ht="15" customHeight="1" x14ac:dyDescent="0.15">
      <c r="A31" s="60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65"/>
      <c r="R31" s="44"/>
      <c r="S31" s="66"/>
      <c r="T31" s="49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3"/>
      <c r="AI31" s="64"/>
    </row>
    <row r="32" spans="1:35" ht="15" customHeight="1" x14ac:dyDescent="0.15">
      <c r="A32" s="60"/>
      <c r="B32" s="67"/>
      <c r="C32" s="48"/>
      <c r="D32" s="60"/>
      <c r="E32" s="67"/>
      <c r="F32" s="67"/>
      <c r="G32" s="67"/>
      <c r="H32" s="67"/>
      <c r="I32" s="67"/>
      <c r="J32" s="67"/>
      <c r="K32" s="68"/>
      <c r="L32" s="67"/>
      <c r="M32" s="67"/>
      <c r="N32" s="67"/>
      <c r="O32" s="67"/>
      <c r="P32" s="69"/>
      <c r="Q32" s="65"/>
      <c r="R32" s="67"/>
      <c r="S32" s="70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63"/>
      <c r="AI32" s="64"/>
    </row>
    <row r="33" spans="1:35" ht="15" customHeight="1" x14ac:dyDescent="0.15">
      <c r="A33" s="60"/>
      <c r="B33" s="67"/>
      <c r="C33" s="48"/>
      <c r="D33" s="60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Q33" s="65"/>
      <c r="R33" s="67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1"/>
      <c r="AF33" s="61"/>
      <c r="AG33" s="62"/>
      <c r="AH33" s="63"/>
      <c r="AI33" s="64"/>
    </row>
    <row r="34" spans="1:35" ht="15" customHeight="1" x14ac:dyDescent="0.15">
      <c r="A34" s="60"/>
      <c r="B34" s="67"/>
      <c r="C34" s="48"/>
      <c r="D34" s="60"/>
      <c r="E34" s="67"/>
      <c r="F34" s="67"/>
      <c r="G34" s="67"/>
      <c r="H34" s="67"/>
      <c r="I34" s="67"/>
      <c r="J34" s="67"/>
      <c r="K34" s="68"/>
      <c r="L34" s="67"/>
      <c r="M34" s="67"/>
      <c r="N34" s="67"/>
      <c r="O34" s="67"/>
      <c r="P34" s="69"/>
      <c r="Q34" s="65"/>
      <c r="R34" s="67"/>
      <c r="S34" s="70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</row>
    <row r="35" spans="1:35" ht="15" customHeight="1" x14ac:dyDescent="0.15">
      <c r="A35" s="60"/>
      <c r="B35" s="67"/>
      <c r="C35" s="48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5"/>
      <c r="R35" s="67"/>
      <c r="S35" s="64"/>
      <c r="T35" s="64"/>
      <c r="U35" s="71"/>
      <c r="V35" s="64"/>
      <c r="W35" s="64"/>
      <c r="X35" s="64"/>
      <c r="Y35" s="64"/>
      <c r="Z35" s="64"/>
      <c r="AA35" s="64"/>
      <c r="AB35" s="64"/>
      <c r="AC35" s="64"/>
      <c r="AD35" s="64"/>
      <c r="AE35" s="61"/>
      <c r="AF35" s="61"/>
      <c r="AG35" s="62"/>
      <c r="AH35" s="63"/>
      <c r="AI35" s="64"/>
    </row>
    <row r="36" spans="1:35" ht="15" customHeight="1" x14ac:dyDescent="0.1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7"/>
      <c r="P36" s="69"/>
      <c r="Q36" s="72"/>
      <c r="R36" s="60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0"/>
      <c r="AF36" s="60"/>
      <c r="AG36" s="60"/>
      <c r="AH36" s="72"/>
      <c r="AI36" s="60"/>
    </row>
    <row r="37" spans="1:35" ht="15" customHeight="1" x14ac:dyDescent="0.15">
      <c r="B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S37" s="76"/>
      <c r="T37" s="76"/>
      <c r="U37" s="77"/>
      <c r="V37" s="76"/>
      <c r="W37" s="76"/>
      <c r="X37" s="76"/>
      <c r="Y37" s="76"/>
      <c r="Z37" s="76"/>
      <c r="AA37" s="76"/>
      <c r="AB37" s="76"/>
      <c r="AC37" s="76"/>
      <c r="AD37" s="76"/>
      <c r="AE37" s="78"/>
      <c r="AF37" s="78"/>
      <c r="AG37" s="79"/>
      <c r="AH37" s="80"/>
      <c r="AI37" s="76"/>
    </row>
    <row r="38" spans="1:35" ht="15" customHeight="1" x14ac:dyDescent="0.15">
      <c r="S38" s="76"/>
      <c r="T38" s="76"/>
      <c r="U38" s="77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81"/>
      <c r="AG38" s="82"/>
      <c r="AH38" s="83"/>
      <c r="AI38" s="76"/>
    </row>
    <row r="39" spans="1:35" ht="15" customHeight="1" x14ac:dyDescent="0.15">
      <c r="Q39" s="84"/>
      <c r="S39" s="76"/>
      <c r="T39" s="77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81"/>
      <c r="AG39" s="81"/>
      <c r="AH39" s="83"/>
      <c r="AI39" s="76"/>
    </row>
    <row r="40" spans="1:35" ht="15" customHeight="1" x14ac:dyDescent="0.15"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82"/>
      <c r="AH40" s="83"/>
      <c r="AI40" s="76"/>
    </row>
    <row r="41" spans="1:35" ht="15" customHeight="1" x14ac:dyDescent="0.15">
      <c r="J41" s="73"/>
      <c r="K41" s="73"/>
      <c r="L41" s="73"/>
      <c r="M41" s="73"/>
      <c r="N41" s="73"/>
      <c r="O41" s="73"/>
      <c r="P41" s="73"/>
      <c r="AE41" s="76"/>
      <c r="AF41" s="76"/>
      <c r="AG41" s="82"/>
      <c r="AH41" s="83"/>
      <c r="AI41" s="76"/>
    </row>
    <row r="42" spans="1:35" ht="15" customHeight="1" x14ac:dyDescent="0.15">
      <c r="AE42" s="76"/>
      <c r="AF42" s="81"/>
      <c r="AG42" s="82"/>
      <c r="AH42" s="83"/>
      <c r="AI42" s="76"/>
    </row>
    <row r="43" spans="1:35" ht="15" customHeight="1" x14ac:dyDescent="0.15">
      <c r="AE43" s="76"/>
      <c r="AF43" s="81"/>
      <c r="AG43" s="81"/>
      <c r="AH43" s="83"/>
      <c r="AI43" s="76"/>
    </row>
    <row r="44" spans="1:35" ht="15" customHeight="1" x14ac:dyDescent="0.15">
      <c r="A44" s="73"/>
      <c r="AF44" s="85"/>
      <c r="AG44" s="85"/>
    </row>
    <row r="45" spans="1:35" ht="15" customHeight="1" x14ac:dyDescent="0.15">
      <c r="A45" s="73"/>
      <c r="AG45" s="85"/>
    </row>
    <row r="46" spans="1:35" ht="15" customHeight="1" x14ac:dyDescent="0.15">
      <c r="AF46" s="85"/>
      <c r="AG46" s="85"/>
    </row>
    <row r="47" spans="1:35" ht="15" customHeight="1" x14ac:dyDescent="0.15">
      <c r="AG47" s="85"/>
    </row>
    <row r="48" spans="1:35" ht="15" customHeight="1" x14ac:dyDescent="0.15">
      <c r="S48" s="73"/>
      <c r="T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4" ht="15" customHeight="1" x14ac:dyDescent="0.15">
      <c r="R49" s="73"/>
      <c r="S49" s="73"/>
      <c r="T49" s="73"/>
      <c r="V49" s="73"/>
      <c r="W49" s="73"/>
      <c r="X49" s="73"/>
      <c r="Y49" s="73"/>
      <c r="Z49" s="73"/>
      <c r="AA49" s="73"/>
      <c r="AB49" s="73"/>
      <c r="AC49" s="73"/>
      <c r="AD49" s="73"/>
      <c r="AG49" s="85"/>
    </row>
    <row r="50" spans="1:34" ht="15" customHeight="1" x14ac:dyDescent="0.15">
      <c r="R50" s="73"/>
    </row>
    <row r="51" spans="1:34" s="73" customFormat="1" ht="15" customHeight="1" x14ac:dyDescent="0.1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5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4"/>
    </row>
    <row r="52" spans="1:34" s="73" customFormat="1" ht="15" customHeight="1" x14ac:dyDescent="0.1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5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4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zoomScaleNormal="100" zoomScaleSheetLayoutView="100" workbookViewId="0">
      <selection activeCell="H11" sqref="H11:AH1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8" s="24" customFormat="1" ht="12" customHeight="1" x14ac:dyDescent="0.15">
      <c r="A1" s="186" t="s">
        <v>0</v>
      </c>
      <c r="B1" s="187"/>
      <c r="C1" s="187"/>
      <c r="D1" s="188"/>
      <c r="E1" s="244" t="str">
        <f ca="1">IF(INDIRECT("変更履歴!E1")&lt;&gt;"",INDIRECT("変更履歴!E1"),"")</f>
        <v>サンプルプロジェクト</v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51</v>
      </c>
      <c r="P1" s="190"/>
      <c r="Q1" s="190"/>
      <c r="R1" s="191"/>
      <c r="S1" s="248" t="str">
        <f ca="1">IF(INDIRECT("変更履歴!S1")&lt;&gt;"",INDIRECT("変更履歴!S1"),"")</f>
        <v xml:space="preserve">システム機能設計書(Webサービス)       </v>
      </c>
      <c r="T1" s="249"/>
      <c r="U1" s="249"/>
      <c r="V1" s="249"/>
      <c r="W1" s="249"/>
      <c r="X1" s="249"/>
      <c r="Y1" s="249"/>
      <c r="Z1" s="250"/>
      <c r="AA1" s="186" t="s">
        <v>15</v>
      </c>
      <c r="AB1" s="188"/>
      <c r="AC1" s="172" t="str">
        <f ca="1">IF(INDIRECT("変更履歴!AC1")&lt;&gt;"",INDIRECT("変更履歴!AC1"),"")</f>
        <v>TIS</v>
      </c>
      <c r="AD1" s="170"/>
      <c r="AE1" s="170"/>
      <c r="AF1" s="171"/>
      <c r="AG1" s="258">
        <f ca="1">IF(INDIRECT("変更履歴!AG1")&lt;&gt;"",INDIRECT("変更履歴!AG1"),"")</f>
        <v>43718</v>
      </c>
      <c r="AH1" s="259"/>
      <c r="AI1" s="260"/>
    </row>
    <row r="2" spans="1:38" s="24" customFormat="1" ht="12" customHeight="1" x14ac:dyDescent="0.15">
      <c r="A2" s="186" t="s">
        <v>1</v>
      </c>
      <c r="B2" s="187"/>
      <c r="C2" s="187"/>
      <c r="D2" s="188"/>
      <c r="E2" s="244" t="str">
        <f ca="1">IF(INDIRECT("変更履歴!E2")&lt;&gt;"",INDIRECT("変更履歴!E2"),"")</f>
        <v>サンプルシステム</v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51"/>
      <c r="T2" s="252"/>
      <c r="U2" s="252"/>
      <c r="V2" s="252"/>
      <c r="W2" s="252"/>
      <c r="X2" s="252"/>
      <c r="Y2" s="252"/>
      <c r="Z2" s="253"/>
      <c r="AA2" s="186" t="s">
        <v>16</v>
      </c>
      <c r="AB2" s="188"/>
      <c r="AC2" s="172" t="str">
        <f ca="1">IF(INDIRECT("変更履歴!AC2")&lt;&gt;"",INDIRECT("変更履歴!AC2"),"")</f>
        <v>TIS</v>
      </c>
      <c r="AD2" s="170"/>
      <c r="AE2" s="170"/>
      <c r="AF2" s="171"/>
      <c r="AG2" s="258">
        <f ca="1">IF(INDIRECT("変更履歴!AG2")&lt;&gt;"",INDIRECT("変更履歴!AG2"),"")</f>
        <v>44825</v>
      </c>
      <c r="AH2" s="259"/>
      <c r="AI2" s="260"/>
    </row>
    <row r="3" spans="1:38" s="24" customFormat="1" ht="12" customHeight="1" x14ac:dyDescent="0.15">
      <c r="A3" s="186" t="s">
        <v>3</v>
      </c>
      <c r="B3" s="187"/>
      <c r="C3" s="187"/>
      <c r="D3" s="188"/>
      <c r="E3" s="244" t="str">
        <f ca="1">IF(INDIRECT("変更履歴!E3")&lt;&gt;"",INDIRECT("変更履歴!E3"),"")</f>
        <v>顧客管理システム</v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54"/>
      <c r="T3" s="255"/>
      <c r="U3" s="255"/>
      <c r="V3" s="255"/>
      <c r="W3" s="255"/>
      <c r="X3" s="255"/>
      <c r="Y3" s="255"/>
      <c r="Z3" s="256"/>
      <c r="AA3" s="186"/>
      <c r="AB3" s="188"/>
      <c r="AC3" s="172" t="str">
        <f ca="1">IF(INDIRECT("変更履歴!AC3")&lt;&gt;"",INDIRECT("変更履歴!AC3"),"")</f>
        <v/>
      </c>
      <c r="AD3" s="170"/>
      <c r="AE3" s="170"/>
      <c r="AF3" s="171"/>
      <c r="AG3" s="258" t="str">
        <f ca="1">IF(INDIRECT("変更履歴!AG3")&lt;&gt;"",INDIRECT("変更履歴!AG3"),"")</f>
        <v/>
      </c>
      <c r="AH3" s="259"/>
      <c r="AI3" s="260"/>
    </row>
    <row r="4" spans="1:38" ht="12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8" ht="12" customHeight="1" x14ac:dyDescent="0.15">
      <c r="A5" s="30"/>
      <c r="B5" s="120" t="s">
        <v>26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8" ht="12" customHeight="1" x14ac:dyDescent="0.15">
      <c r="A6" s="30"/>
      <c r="B6" s="30"/>
      <c r="C6" s="120" t="s">
        <v>27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ht="12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s="25" customFormat="1" ht="12" customHeight="1" x14ac:dyDescent="0.15">
      <c r="A8" s="30"/>
      <c r="B8" s="30"/>
      <c r="C8" s="30"/>
      <c r="D8" s="263" t="s">
        <v>17</v>
      </c>
      <c r="E8" s="264"/>
      <c r="F8" s="264"/>
      <c r="G8" s="265"/>
      <c r="H8" s="261" t="s">
        <v>112</v>
      </c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</row>
    <row r="9" spans="1:38" s="25" customFormat="1" ht="12" customHeight="1" x14ac:dyDescent="0.15">
      <c r="A9" s="30"/>
      <c r="B9" s="30"/>
      <c r="C9" s="30"/>
      <c r="D9" s="263" t="s">
        <v>14</v>
      </c>
      <c r="E9" s="264"/>
      <c r="F9" s="264"/>
      <c r="G9" s="265"/>
      <c r="H9" s="257" t="s">
        <v>108</v>
      </c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</row>
    <row r="10" spans="1:38" ht="12" customHeight="1" x14ac:dyDescent="0.15">
      <c r="A10" s="30"/>
      <c r="B10" s="30"/>
      <c r="C10" s="30"/>
      <c r="D10" s="266" t="s">
        <v>53</v>
      </c>
      <c r="E10" s="267"/>
      <c r="F10" s="267"/>
      <c r="G10" s="268"/>
      <c r="H10" s="103" t="s">
        <v>113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5"/>
    </row>
    <row r="11" spans="1:38" s="25" customFormat="1" ht="12" customHeight="1" x14ac:dyDescent="0.15">
      <c r="A11" s="30"/>
      <c r="B11" s="30"/>
      <c r="C11" s="30"/>
      <c r="D11" s="263" t="s">
        <v>68</v>
      </c>
      <c r="E11" s="264"/>
      <c r="F11" s="264"/>
      <c r="G11" s="265"/>
      <c r="H11" s="261" t="s">
        <v>112</v>
      </c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</row>
    <row r="12" spans="1:38" s="25" customFormat="1" ht="12" customHeight="1" x14ac:dyDescent="0.15">
      <c r="A12" s="30"/>
      <c r="B12" s="30"/>
      <c r="C12" s="30"/>
      <c r="D12" s="263" t="s">
        <v>19</v>
      </c>
      <c r="E12" s="264"/>
      <c r="F12" s="264"/>
      <c r="G12" s="265"/>
      <c r="H12" s="257" t="s">
        <v>109</v>
      </c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  <c r="AC12" s="257"/>
      <c r="AD12" s="257"/>
      <c r="AE12" s="257"/>
      <c r="AF12" s="257"/>
      <c r="AG12" s="257"/>
      <c r="AH12" s="257"/>
    </row>
    <row r="13" spans="1:38" s="25" customFormat="1" ht="12" customHeight="1" x14ac:dyDescent="0.15">
      <c r="A13" s="30"/>
      <c r="B13" s="30"/>
      <c r="C13" s="30"/>
      <c r="D13" s="263" t="s">
        <v>18</v>
      </c>
      <c r="E13" s="264"/>
      <c r="F13" s="264"/>
      <c r="G13" s="265"/>
      <c r="H13" s="257" t="s">
        <v>133</v>
      </c>
      <c r="I13" s="257"/>
      <c r="J13" s="257"/>
      <c r="K13" s="257"/>
      <c r="L13" s="257"/>
      <c r="M13" s="257"/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</row>
    <row r="14" spans="1:38" s="25" customFormat="1" ht="12" customHeight="1" x14ac:dyDescent="0.15">
      <c r="A14" s="30"/>
      <c r="B14" s="30"/>
      <c r="C14" s="30"/>
      <c r="D14" s="263" t="s">
        <v>20</v>
      </c>
      <c r="E14" s="264"/>
      <c r="F14" s="264"/>
      <c r="G14" s="265"/>
      <c r="H14" s="257" t="s">
        <v>107</v>
      </c>
      <c r="I14" s="257"/>
      <c r="J14" s="257"/>
      <c r="K14" s="257"/>
      <c r="L14" s="257"/>
      <c r="M14" s="257"/>
      <c r="N14" s="257"/>
      <c r="O14" s="257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</row>
    <row r="15" spans="1:38" s="25" customFormat="1" ht="12" customHeight="1" x14ac:dyDescent="0.15">
      <c r="A15" s="30"/>
      <c r="B15" s="30"/>
      <c r="C15" s="30"/>
      <c r="D15" s="263" t="s">
        <v>9</v>
      </c>
      <c r="E15" s="264"/>
      <c r="F15" s="264"/>
      <c r="G15" s="265"/>
      <c r="H15" s="146" t="s">
        <v>114</v>
      </c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8"/>
    </row>
    <row r="16" spans="1:38" ht="12" customHeight="1" x14ac:dyDescent="0.15">
      <c r="A16" s="31"/>
      <c r="B16" s="36"/>
      <c r="C16" s="36"/>
      <c r="D16" s="36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2"/>
      <c r="AJ16" s="2"/>
      <c r="AK16" s="2"/>
      <c r="AL16" s="2"/>
    </row>
    <row r="17" spans="1:35" ht="12" customHeight="1" x14ac:dyDescent="0.1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0"/>
    </row>
    <row r="18" spans="1:35" ht="12" customHeight="1" x14ac:dyDescent="0.1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0"/>
    </row>
    <row r="19" spans="1:35" s="26" customFormat="1" ht="12" customHeight="1" x14ac:dyDescent="0.15">
      <c r="A19" s="33"/>
      <c r="B19" s="29"/>
      <c r="C19" s="29"/>
      <c r="D19" s="29"/>
      <c r="E19" s="29"/>
      <c r="F19" s="29"/>
      <c r="G19" s="271"/>
      <c r="H19" s="271"/>
      <c r="I19" s="271"/>
      <c r="J19" s="271"/>
      <c r="K19" s="271"/>
      <c r="L19" s="271"/>
      <c r="M19" s="271"/>
      <c r="N19" s="271"/>
      <c r="O19" s="269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32"/>
    </row>
    <row r="20" spans="1:35" ht="12" customHeight="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 ht="12" customHeight="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ht="12" customHeight="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2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 ht="12" customHeight="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 ht="12" customHeight="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 ht="12" customHeight="1" x14ac:dyDescent="0.1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 ht="12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ht="12" customHeight="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 ht="12" customHeight="1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 ht="12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2" customHeight="1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 ht="12" customHeight="1" x14ac:dyDescent="0.15"/>
    <row r="33" ht="12" customHeight="1" x14ac:dyDescent="0.15"/>
    <row r="34" ht="12" customHeight="1" x14ac:dyDescent="0.15"/>
  </sheetData>
  <mergeCells count="33"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14"/>
  <sheetViews>
    <sheetView showGridLines="0" view="pageBreakPreview" zoomScaleNormal="100" zoomScaleSheetLayoutView="100" workbookViewId="0">
      <selection activeCell="L32" sqref="L32"/>
    </sheetView>
  </sheetViews>
  <sheetFormatPr defaultColWidth="4.83203125" defaultRowHeight="11.25" x14ac:dyDescent="0.15"/>
  <cols>
    <col min="1" max="16384" width="4.83203125" style="22"/>
  </cols>
  <sheetData>
    <row r="1" spans="1:35" s="42" customFormat="1" ht="12" customHeight="1" x14ac:dyDescent="0.15">
      <c r="A1" s="186" t="s">
        <v>0</v>
      </c>
      <c r="B1" s="187"/>
      <c r="C1" s="187"/>
      <c r="D1" s="188"/>
      <c r="E1" s="244" t="str">
        <f ca="1">IF(INDIRECT("変更履歴!E1")&lt;&gt;"",INDIRECT("変更履歴!E1"),"")</f>
        <v>サンプルプロジェクト</v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51</v>
      </c>
      <c r="P1" s="190"/>
      <c r="Q1" s="190"/>
      <c r="R1" s="191"/>
      <c r="S1" s="248" t="str">
        <f ca="1">IF(INDIRECT("変更履歴!S1")&lt;&gt;"",INDIRECT("変更履歴!S1"),"")</f>
        <v xml:space="preserve">システム機能設計書(Webサービス)       </v>
      </c>
      <c r="T1" s="249"/>
      <c r="U1" s="249"/>
      <c r="V1" s="249"/>
      <c r="W1" s="249"/>
      <c r="X1" s="249"/>
      <c r="Y1" s="249"/>
      <c r="Z1" s="250"/>
      <c r="AA1" s="186" t="s">
        <v>15</v>
      </c>
      <c r="AB1" s="188"/>
      <c r="AC1" s="172" t="str">
        <f ca="1">IF(INDIRECT("変更履歴!AC1")&lt;&gt;"",INDIRECT("変更履歴!AC1"),"")</f>
        <v>TIS</v>
      </c>
      <c r="AD1" s="170"/>
      <c r="AE1" s="170"/>
      <c r="AF1" s="171"/>
      <c r="AG1" s="258">
        <f ca="1">IF(INDIRECT("変更履歴!AG1")&lt;&gt;"",INDIRECT("変更履歴!AG1"),"")</f>
        <v>43718</v>
      </c>
      <c r="AH1" s="259"/>
      <c r="AI1" s="260"/>
    </row>
    <row r="2" spans="1:35" s="42" customFormat="1" ht="12" customHeight="1" x14ac:dyDescent="0.15">
      <c r="A2" s="186" t="s">
        <v>1</v>
      </c>
      <c r="B2" s="187"/>
      <c r="C2" s="187"/>
      <c r="D2" s="188"/>
      <c r="E2" s="244" t="str">
        <f ca="1">IF(INDIRECT("変更履歴!E2")&lt;&gt;"",INDIRECT("変更履歴!E2"),"")</f>
        <v>サンプルシステム</v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51"/>
      <c r="T2" s="252"/>
      <c r="U2" s="252"/>
      <c r="V2" s="252"/>
      <c r="W2" s="252"/>
      <c r="X2" s="252"/>
      <c r="Y2" s="252"/>
      <c r="Z2" s="253"/>
      <c r="AA2" s="186" t="s">
        <v>16</v>
      </c>
      <c r="AB2" s="188"/>
      <c r="AC2" s="172" t="str">
        <f ca="1">IF(INDIRECT("変更履歴!AC2")&lt;&gt;"",INDIRECT("変更履歴!AC2"),"")</f>
        <v>TIS</v>
      </c>
      <c r="AD2" s="170"/>
      <c r="AE2" s="170"/>
      <c r="AF2" s="171"/>
      <c r="AG2" s="258">
        <f ca="1">IF(INDIRECT("変更履歴!AG2")&lt;&gt;"",INDIRECT("変更履歴!AG2"),"")</f>
        <v>44825</v>
      </c>
      <c r="AH2" s="259"/>
      <c r="AI2" s="260"/>
    </row>
    <row r="3" spans="1:35" s="42" customFormat="1" ht="12" customHeight="1" x14ac:dyDescent="0.15">
      <c r="A3" s="186" t="s">
        <v>3</v>
      </c>
      <c r="B3" s="187"/>
      <c r="C3" s="187"/>
      <c r="D3" s="188"/>
      <c r="E3" s="244" t="str">
        <f ca="1">IF(INDIRECT("変更履歴!E3")&lt;&gt;"",INDIRECT("変更履歴!E3"),"")</f>
        <v>顧客管理システム</v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54"/>
      <c r="T3" s="255"/>
      <c r="U3" s="255"/>
      <c r="V3" s="255"/>
      <c r="W3" s="255"/>
      <c r="X3" s="255"/>
      <c r="Y3" s="255"/>
      <c r="Z3" s="256"/>
      <c r="AA3" s="186"/>
      <c r="AB3" s="188"/>
      <c r="AC3" s="172" t="str">
        <f ca="1">IF(INDIRECT("変更履歴!AC3")&lt;&gt;"",INDIRECT("変更履歴!AC3"),"")</f>
        <v/>
      </c>
      <c r="AD3" s="170"/>
      <c r="AE3" s="170"/>
      <c r="AF3" s="171"/>
      <c r="AG3" s="258" t="str">
        <f ca="1">IF(INDIRECT("変更履歴!AG3")&lt;&gt;"",INDIRECT("変更履歴!AG3"),"")</f>
        <v/>
      </c>
      <c r="AH3" s="259"/>
      <c r="AI3" s="260"/>
    </row>
    <row r="4" spans="1:35" ht="12" customHeight="1" x14ac:dyDescent="0.15"/>
    <row r="5" spans="1:35" ht="12" customHeight="1" x14ac:dyDescent="0.15">
      <c r="C5" s="91" t="s">
        <v>54</v>
      </c>
    </row>
    <row r="6" spans="1:35" ht="12" customHeight="1" x14ac:dyDescent="0.15"/>
    <row r="14" spans="1:35" x14ac:dyDescent="0.15">
      <c r="I14" s="91" t="s">
        <v>143</v>
      </c>
    </row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L8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38" s="42" customFormat="1" ht="12" customHeight="1" x14ac:dyDescent="0.15">
      <c r="A1" s="186" t="s">
        <v>0</v>
      </c>
      <c r="B1" s="187"/>
      <c r="C1" s="187"/>
      <c r="D1" s="188"/>
      <c r="E1" s="244" t="str">
        <f ca="1">IF(INDIRECT("変更履歴!E1")&lt;&gt;"",INDIRECT("変更履歴!E1"),"")</f>
        <v>サンプルプロジェクト</v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51</v>
      </c>
      <c r="P1" s="190"/>
      <c r="Q1" s="190"/>
      <c r="R1" s="191"/>
      <c r="S1" s="248" t="str">
        <f ca="1">IF(INDIRECT("変更履歴!S1")&lt;&gt;"",INDIRECT("変更履歴!S1"),"")</f>
        <v xml:space="preserve">システム機能設計書(Webサービス)       </v>
      </c>
      <c r="T1" s="249"/>
      <c r="U1" s="249"/>
      <c r="V1" s="249"/>
      <c r="W1" s="249"/>
      <c r="X1" s="249"/>
      <c r="Y1" s="249"/>
      <c r="Z1" s="250"/>
      <c r="AA1" s="186" t="s">
        <v>15</v>
      </c>
      <c r="AB1" s="188"/>
      <c r="AC1" s="172" t="str">
        <f ca="1">IF(INDIRECT("変更履歴!AC1")&lt;&gt;"",INDIRECT("変更履歴!AC1"),"")</f>
        <v>TIS</v>
      </c>
      <c r="AD1" s="170"/>
      <c r="AE1" s="170"/>
      <c r="AF1" s="171"/>
      <c r="AG1" s="258">
        <f ca="1">IF(INDIRECT("変更履歴!AG1")&lt;&gt;"",INDIRECT("変更履歴!AG1"),"")</f>
        <v>43718</v>
      </c>
      <c r="AH1" s="259"/>
      <c r="AI1" s="260"/>
      <c r="AJ1" s="13"/>
      <c r="AK1" s="13"/>
      <c r="AL1" s="14"/>
    </row>
    <row r="2" spans="1:38" s="42" customFormat="1" ht="12" customHeight="1" x14ac:dyDescent="0.15">
      <c r="A2" s="186" t="s">
        <v>1</v>
      </c>
      <c r="B2" s="187"/>
      <c r="C2" s="187"/>
      <c r="D2" s="188"/>
      <c r="E2" s="244" t="str">
        <f ca="1">IF(INDIRECT("変更履歴!E2")&lt;&gt;"",INDIRECT("変更履歴!E2"),"")</f>
        <v>サンプルシステム</v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51"/>
      <c r="T2" s="252"/>
      <c r="U2" s="252"/>
      <c r="V2" s="252"/>
      <c r="W2" s="252"/>
      <c r="X2" s="252"/>
      <c r="Y2" s="252"/>
      <c r="Z2" s="253"/>
      <c r="AA2" s="186" t="s">
        <v>16</v>
      </c>
      <c r="AB2" s="188"/>
      <c r="AC2" s="172" t="str">
        <f ca="1">IF(INDIRECT("変更履歴!AC2")&lt;&gt;"",INDIRECT("変更履歴!AC2"),"")</f>
        <v>TIS</v>
      </c>
      <c r="AD2" s="170"/>
      <c r="AE2" s="170"/>
      <c r="AF2" s="171"/>
      <c r="AG2" s="258">
        <f ca="1">IF(INDIRECT("変更履歴!AG2")&lt;&gt;"",INDIRECT("変更履歴!AG2"),"")</f>
        <v>44825</v>
      </c>
      <c r="AH2" s="259"/>
      <c r="AI2" s="260"/>
      <c r="AJ2" s="13"/>
      <c r="AK2" s="13"/>
      <c r="AL2" s="13"/>
    </row>
    <row r="3" spans="1:38" s="42" customFormat="1" ht="12" customHeight="1" x14ac:dyDescent="0.15">
      <c r="A3" s="186" t="s">
        <v>3</v>
      </c>
      <c r="B3" s="187"/>
      <c r="C3" s="187"/>
      <c r="D3" s="188"/>
      <c r="E3" s="244" t="str">
        <f ca="1">IF(INDIRECT("変更履歴!E3")&lt;&gt;"",INDIRECT("変更履歴!E3"),"")</f>
        <v>顧客管理システム</v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54"/>
      <c r="T3" s="255"/>
      <c r="U3" s="255"/>
      <c r="V3" s="255"/>
      <c r="W3" s="255"/>
      <c r="X3" s="255"/>
      <c r="Y3" s="255"/>
      <c r="Z3" s="256"/>
      <c r="AA3" s="186"/>
      <c r="AB3" s="188"/>
      <c r="AC3" s="172" t="str">
        <f ca="1">IF(INDIRECT("変更履歴!AC3")&lt;&gt;"",INDIRECT("変更履歴!AC3"),"")</f>
        <v/>
      </c>
      <c r="AD3" s="170"/>
      <c r="AE3" s="170"/>
      <c r="AF3" s="171"/>
      <c r="AG3" s="258" t="str">
        <f ca="1">IF(INDIRECT("変更履歴!AG3")&lt;&gt;"",INDIRECT("変更履歴!AG3"),"")</f>
        <v/>
      </c>
      <c r="AH3" s="259"/>
      <c r="AI3" s="260"/>
      <c r="AJ3" s="13"/>
      <c r="AK3" s="13"/>
      <c r="AL3" s="13"/>
    </row>
    <row r="4" spans="1:38" ht="12" customHeight="1" x14ac:dyDescent="0.15"/>
    <row r="5" spans="1:38" ht="12" customHeight="1" x14ac:dyDescent="0.15">
      <c r="B5" s="30" t="s">
        <v>73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8" x14ac:dyDescent="0.15">
      <c r="B6" s="30"/>
      <c r="C6" s="30" t="s">
        <v>40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x14ac:dyDescent="0.15">
      <c r="B7" s="30"/>
      <c r="C7" s="30"/>
      <c r="D7" s="4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x14ac:dyDescent="0.15">
      <c r="B8" s="30"/>
      <c r="C8" s="30"/>
      <c r="D8" s="293" t="s">
        <v>50</v>
      </c>
      <c r="E8" s="295" t="s">
        <v>49</v>
      </c>
      <c r="F8" s="296"/>
      <c r="G8" s="296"/>
      <c r="H8" s="296"/>
      <c r="I8" s="296"/>
      <c r="J8" s="297"/>
      <c r="K8" s="301" t="s">
        <v>48</v>
      </c>
      <c r="L8" s="296"/>
      <c r="M8" s="296"/>
      <c r="N8" s="297"/>
      <c r="O8" s="302" t="s">
        <v>47</v>
      </c>
      <c r="P8" s="307" t="s">
        <v>46</v>
      </c>
      <c r="Q8" s="308"/>
      <c r="R8" s="308"/>
      <c r="S8" s="308"/>
      <c r="T8" s="308"/>
      <c r="U8" s="309"/>
      <c r="V8" s="304" t="s">
        <v>34</v>
      </c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</row>
    <row r="9" spans="1:38" x14ac:dyDescent="0.15">
      <c r="B9" s="30"/>
      <c r="C9" s="30"/>
      <c r="D9" s="294"/>
      <c r="E9" s="298"/>
      <c r="F9" s="299"/>
      <c r="G9" s="299"/>
      <c r="H9" s="299"/>
      <c r="I9" s="299"/>
      <c r="J9" s="300"/>
      <c r="K9" s="298"/>
      <c r="L9" s="299"/>
      <c r="M9" s="299"/>
      <c r="N9" s="300"/>
      <c r="O9" s="303"/>
      <c r="P9" s="90" t="s">
        <v>45</v>
      </c>
      <c r="Q9" s="90" t="s">
        <v>44</v>
      </c>
      <c r="R9" s="90" t="s">
        <v>43</v>
      </c>
      <c r="S9" s="90" t="s">
        <v>42</v>
      </c>
      <c r="T9" s="305" t="s">
        <v>41</v>
      </c>
      <c r="U9" s="306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</row>
    <row r="10" spans="1:38" x14ac:dyDescent="0.15">
      <c r="B10" s="30"/>
      <c r="C10" s="30"/>
      <c r="D10" s="114">
        <v>1</v>
      </c>
      <c r="E10" s="283" t="s">
        <v>115</v>
      </c>
      <c r="F10" s="217"/>
      <c r="G10" s="217"/>
      <c r="H10" s="217"/>
      <c r="I10" s="217"/>
      <c r="J10" s="218"/>
      <c r="K10" s="216" t="s">
        <v>59</v>
      </c>
      <c r="L10" s="217"/>
      <c r="M10" s="217"/>
      <c r="N10" s="218"/>
      <c r="O10" s="115" t="s">
        <v>74</v>
      </c>
      <c r="P10" s="89" t="s">
        <v>77</v>
      </c>
      <c r="Q10" s="89" t="s">
        <v>77</v>
      </c>
      <c r="R10" s="89" t="s">
        <v>77</v>
      </c>
      <c r="S10" s="89" t="s">
        <v>77</v>
      </c>
      <c r="T10" s="278" t="s">
        <v>77</v>
      </c>
      <c r="U10" s="279"/>
      <c r="V10" s="216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8"/>
    </row>
    <row r="11" spans="1:38" x14ac:dyDescent="0.15">
      <c r="B11" s="30"/>
      <c r="C11" s="30"/>
      <c r="D11" s="114">
        <v>2</v>
      </c>
      <c r="E11" s="283" t="s">
        <v>97</v>
      </c>
      <c r="F11" s="217"/>
      <c r="G11" s="217"/>
      <c r="H11" s="217"/>
      <c r="I11" s="217"/>
      <c r="J11" s="218"/>
      <c r="K11" s="216" t="s">
        <v>117</v>
      </c>
      <c r="L11" s="217"/>
      <c r="M11" s="217"/>
      <c r="N11" s="218"/>
      <c r="O11" s="116" t="s">
        <v>74</v>
      </c>
      <c r="P11" s="89" t="s">
        <v>77</v>
      </c>
      <c r="Q11" s="89" t="s">
        <v>76</v>
      </c>
      <c r="R11" s="89" t="s">
        <v>77</v>
      </c>
      <c r="S11" s="89" t="s">
        <v>77</v>
      </c>
      <c r="T11" s="278" t="s">
        <v>77</v>
      </c>
      <c r="U11" s="279"/>
      <c r="V11" s="216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8"/>
    </row>
    <row r="12" spans="1:38" x14ac:dyDescent="0.15">
      <c r="B12" s="30"/>
      <c r="C12" s="30"/>
      <c r="D12" s="114">
        <v>3</v>
      </c>
      <c r="E12" s="283" t="s">
        <v>116</v>
      </c>
      <c r="F12" s="217"/>
      <c r="G12" s="217"/>
      <c r="H12" s="217"/>
      <c r="I12" s="217"/>
      <c r="J12" s="218"/>
      <c r="K12" s="216" t="s">
        <v>59</v>
      </c>
      <c r="L12" s="217"/>
      <c r="M12" s="217"/>
      <c r="N12" s="218"/>
      <c r="O12" s="116" t="s">
        <v>75</v>
      </c>
      <c r="P12" s="89" t="s">
        <v>77</v>
      </c>
      <c r="Q12" s="89" t="s">
        <v>77</v>
      </c>
      <c r="R12" s="89" t="s">
        <v>77</v>
      </c>
      <c r="S12" s="89" t="s">
        <v>77</v>
      </c>
      <c r="T12" s="278" t="s">
        <v>77</v>
      </c>
      <c r="U12" s="279"/>
      <c r="V12" s="216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8"/>
    </row>
    <row r="13" spans="1:38" x14ac:dyDescent="0.15">
      <c r="B13" s="30"/>
      <c r="C13" s="30"/>
      <c r="D13" s="109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10"/>
      <c r="P13" s="111"/>
      <c r="Q13" s="111"/>
      <c r="R13" s="111"/>
      <c r="S13" s="111"/>
      <c r="T13" s="112"/>
      <c r="U13" s="11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</row>
    <row r="14" spans="1:38" x14ac:dyDescent="0.15">
      <c r="B14" s="30"/>
      <c r="C14" s="30"/>
      <c r="D14" s="4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8" x14ac:dyDescent="0.15">
      <c r="B15" s="30"/>
      <c r="C15" s="91" t="s">
        <v>55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</row>
    <row r="16" spans="1:38" s="88" customFormat="1" x14ac:dyDescent="0.15">
      <c r="B16" s="30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</row>
    <row r="17" spans="1:35" s="88" customFormat="1" ht="24.75" customHeight="1" x14ac:dyDescent="0.15">
      <c r="B17" s="30"/>
      <c r="C17" s="113"/>
      <c r="D17" s="127" t="s">
        <v>64</v>
      </c>
      <c r="E17" s="364" t="s">
        <v>65</v>
      </c>
      <c r="F17" s="365"/>
      <c r="G17" s="366"/>
      <c r="H17" s="280" t="s">
        <v>35</v>
      </c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2"/>
    </row>
    <row r="18" spans="1:35" s="88" customFormat="1" ht="24" customHeight="1" x14ac:dyDescent="0.15">
      <c r="B18" s="30"/>
      <c r="C18" s="93"/>
      <c r="D18" s="114">
        <v>1</v>
      </c>
      <c r="E18" s="283" t="s">
        <v>121</v>
      </c>
      <c r="F18" s="217"/>
      <c r="G18" s="218"/>
      <c r="H18" s="283" t="s">
        <v>118</v>
      </c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8"/>
    </row>
    <row r="19" spans="1:35" ht="24" customHeight="1" x14ac:dyDescent="0.15">
      <c r="B19" s="1"/>
      <c r="C19" s="93"/>
      <c r="D19" s="114">
        <v>2</v>
      </c>
      <c r="E19" s="283" t="s">
        <v>120</v>
      </c>
      <c r="F19" s="217"/>
      <c r="G19" s="218"/>
      <c r="H19" s="283" t="s">
        <v>111</v>
      </c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8"/>
    </row>
    <row r="20" spans="1:35" ht="24" customHeight="1" x14ac:dyDescent="0.15">
      <c r="B20" s="1"/>
      <c r="C20" s="93"/>
      <c r="D20" s="114">
        <v>3</v>
      </c>
      <c r="E20" s="283" t="s">
        <v>110</v>
      </c>
      <c r="F20" s="217"/>
      <c r="G20" s="218"/>
      <c r="H20" s="283" t="s">
        <v>119</v>
      </c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8"/>
    </row>
    <row r="21" spans="1:35" x14ac:dyDescent="0.15">
      <c r="B21" s="87"/>
      <c r="C21" s="106"/>
      <c r="D21" s="107"/>
      <c r="E21" s="108"/>
      <c r="F21" s="108"/>
      <c r="G21" s="108"/>
      <c r="H21" s="108"/>
      <c r="I21" s="108"/>
      <c r="J21" s="108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</row>
    <row r="22" spans="1:35" x14ac:dyDescent="0.15">
      <c r="B22" s="87"/>
      <c r="C22" s="87"/>
      <c r="D22" s="87"/>
      <c r="E22" s="87"/>
      <c r="F22" s="43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</row>
    <row r="23" spans="1:35" x14ac:dyDescent="0.15">
      <c r="B23" s="87"/>
      <c r="C23" s="93" t="s">
        <v>30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124"/>
      <c r="AE23" s="124"/>
      <c r="AF23" s="124"/>
      <c r="AG23" s="124"/>
      <c r="AH23" s="124"/>
    </row>
    <row r="24" spans="1:35" x14ac:dyDescent="0.15">
      <c r="B24" s="87"/>
      <c r="C24" s="93"/>
      <c r="D24" s="92" t="s">
        <v>36</v>
      </c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124"/>
      <c r="AE24" s="124"/>
      <c r="AF24" s="124"/>
      <c r="AG24" s="124"/>
      <c r="AH24" s="124"/>
    </row>
    <row r="25" spans="1:35" x14ac:dyDescent="0.15">
      <c r="B25" s="87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124"/>
      <c r="AE25" s="124"/>
      <c r="AF25" s="124"/>
      <c r="AG25" s="124"/>
      <c r="AH25" s="124"/>
    </row>
    <row r="26" spans="1:35" x14ac:dyDescent="0.15">
      <c r="B26" s="87"/>
      <c r="C26" s="93"/>
      <c r="E26" s="162" t="s">
        <v>135</v>
      </c>
      <c r="F26" s="163" t="s">
        <v>136</v>
      </c>
      <c r="G26" s="164"/>
      <c r="H26" s="164"/>
      <c r="I26" s="164"/>
      <c r="J26" s="164"/>
      <c r="K26" s="165"/>
      <c r="L26" s="163" t="s">
        <v>137</v>
      </c>
      <c r="M26" s="164"/>
      <c r="N26" s="164"/>
      <c r="O26" s="164"/>
      <c r="P26" s="164"/>
      <c r="Q26" s="164"/>
      <c r="R26" s="164"/>
      <c r="S26" s="164"/>
      <c r="T26" s="164"/>
      <c r="U26" s="165"/>
      <c r="V26" s="163" t="s">
        <v>138</v>
      </c>
      <c r="W26" s="163" t="s">
        <v>139</v>
      </c>
      <c r="X26" s="164"/>
      <c r="Y26" s="164"/>
      <c r="Z26" s="164"/>
      <c r="AA26" s="164"/>
      <c r="AB26" s="166"/>
      <c r="AC26" s="166"/>
      <c r="AD26" s="167"/>
      <c r="AG26" s="124"/>
      <c r="AH26" s="125"/>
    </row>
    <row r="27" spans="1:35" x14ac:dyDescent="0.15">
      <c r="A27" s="48"/>
      <c r="B27" s="87"/>
      <c r="C27" s="93"/>
      <c r="D27" s="1"/>
      <c r="E27" s="152">
        <v>1</v>
      </c>
      <c r="F27" s="154" t="s">
        <v>144</v>
      </c>
      <c r="G27" s="155"/>
      <c r="H27" s="155"/>
      <c r="I27" s="155"/>
      <c r="J27" s="155"/>
      <c r="K27" s="156"/>
      <c r="L27" s="154" t="s">
        <v>140</v>
      </c>
      <c r="M27" s="155"/>
      <c r="N27" s="155"/>
      <c r="O27" s="155"/>
      <c r="P27" s="155"/>
      <c r="Q27" s="155"/>
      <c r="R27" s="155"/>
      <c r="S27" s="155"/>
      <c r="T27" s="155"/>
      <c r="U27" s="156"/>
      <c r="V27" s="154"/>
      <c r="W27" s="157" t="s">
        <v>142</v>
      </c>
      <c r="X27" s="158"/>
      <c r="Y27" s="158"/>
      <c r="Z27" s="158"/>
      <c r="AA27" s="158"/>
      <c r="AB27" s="158"/>
      <c r="AC27" s="160"/>
      <c r="AD27" s="161"/>
      <c r="AG27" s="124"/>
      <c r="AH27" s="125"/>
    </row>
    <row r="28" spans="1:35" x14ac:dyDescent="0.15">
      <c r="A28" s="48"/>
      <c r="B28" s="1"/>
      <c r="C28" s="150"/>
      <c r="D28" s="124"/>
      <c r="E28" s="153">
        <v>2</v>
      </c>
      <c r="F28" s="157" t="s">
        <v>145</v>
      </c>
      <c r="G28" s="158"/>
      <c r="H28" s="158"/>
      <c r="I28" s="158"/>
      <c r="J28" s="158"/>
      <c r="K28" s="159"/>
      <c r="L28" s="157" t="s">
        <v>141</v>
      </c>
      <c r="M28" s="158"/>
      <c r="N28" s="151"/>
      <c r="O28" s="158"/>
      <c r="P28" s="158"/>
      <c r="Q28" s="158"/>
      <c r="R28" s="158"/>
      <c r="S28" s="158"/>
      <c r="T28" s="158"/>
      <c r="U28" s="159"/>
      <c r="V28" s="157"/>
      <c r="W28" s="157" t="s">
        <v>141</v>
      </c>
      <c r="X28" s="158"/>
      <c r="Y28" s="158"/>
      <c r="Z28" s="158"/>
      <c r="AA28" s="158"/>
      <c r="AB28" s="158"/>
      <c r="AC28" s="160"/>
      <c r="AD28" s="161"/>
      <c r="AG28" s="124"/>
      <c r="AH28" s="125"/>
    </row>
    <row r="29" spans="1:35" s="86" customFormat="1" x14ac:dyDescent="0.15">
      <c r="C29" s="25"/>
      <c r="D29" s="25"/>
    </row>
    <row r="30" spans="1:35" x14ac:dyDescent="0.15">
      <c r="A30" s="48"/>
      <c r="B30" s="1"/>
      <c r="C30" s="93"/>
      <c r="D30" s="124"/>
      <c r="E30" s="93"/>
      <c r="F30" s="93"/>
      <c r="G30" s="93"/>
      <c r="H30" s="93"/>
      <c r="I30" s="93"/>
      <c r="J30" s="93"/>
      <c r="K30" s="93"/>
      <c r="L30" s="93"/>
      <c r="M30" s="93"/>
      <c r="N30" s="92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125"/>
      <c r="AF30" s="124"/>
      <c r="AG30" s="124"/>
      <c r="AH30" s="125"/>
    </row>
    <row r="31" spans="1:35" s="86" customFormat="1" x14ac:dyDescent="0.15">
      <c r="C31" s="25"/>
      <c r="D31" s="25"/>
    </row>
    <row r="32" spans="1:35" x14ac:dyDescent="0.1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x14ac:dyDescent="0.15">
      <c r="A33" s="48"/>
      <c r="B33" s="48"/>
      <c r="C33" s="58" t="s">
        <v>31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</row>
    <row r="34" spans="1:35" x14ac:dyDescent="0.15">
      <c r="A34" s="48"/>
      <c r="B34" s="48"/>
      <c r="C34" s="58"/>
      <c r="D34" s="58" t="s">
        <v>82</v>
      </c>
      <c r="E34" s="48"/>
      <c r="F34" s="48"/>
      <c r="G34" s="48"/>
      <c r="H34" s="48"/>
      <c r="I34" s="28"/>
      <c r="J34" s="28"/>
      <c r="K34" s="28"/>
      <c r="L34" s="28"/>
      <c r="M34" s="48"/>
      <c r="N34" s="2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x14ac:dyDescent="0.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ht="40.5" customHeight="1" x14ac:dyDescent="0.15">
      <c r="A36" s="48"/>
      <c r="B36" s="48"/>
      <c r="C36" s="48"/>
      <c r="D36" s="48"/>
      <c r="E36" s="128" t="s">
        <v>83</v>
      </c>
      <c r="F36" s="310" t="s">
        <v>84</v>
      </c>
      <c r="G36" s="311"/>
      <c r="H36" s="311"/>
      <c r="I36" s="311"/>
      <c r="J36" s="311"/>
      <c r="K36" s="312"/>
      <c r="L36" s="313" t="s">
        <v>85</v>
      </c>
      <c r="M36" s="311"/>
      <c r="N36" s="311"/>
      <c r="O36" s="311"/>
      <c r="P36" s="311"/>
      <c r="Q36" s="311"/>
      <c r="R36" s="311"/>
      <c r="S36" s="311"/>
      <c r="T36" s="311"/>
      <c r="U36" s="312"/>
      <c r="V36" s="314" t="s">
        <v>86</v>
      </c>
      <c r="W36" s="315"/>
      <c r="X36" s="316"/>
      <c r="Y36" s="314" t="s">
        <v>87</v>
      </c>
      <c r="Z36" s="315"/>
      <c r="AA36" s="315"/>
      <c r="AB36" s="316"/>
      <c r="AC36" s="317" t="s">
        <v>88</v>
      </c>
      <c r="AD36" s="318"/>
      <c r="AE36" s="318"/>
      <c r="AF36" s="319"/>
      <c r="AG36" s="48"/>
      <c r="AH36" s="48"/>
      <c r="AI36" s="48"/>
    </row>
    <row r="37" spans="1:35" ht="50.25" customHeight="1" x14ac:dyDescent="0.15">
      <c r="A37" s="48"/>
      <c r="B37" s="48"/>
      <c r="C37" s="48"/>
      <c r="D37" s="48"/>
      <c r="E37" s="129">
        <v>1</v>
      </c>
      <c r="F37" s="363" t="s">
        <v>89</v>
      </c>
      <c r="G37" s="328"/>
      <c r="H37" s="328"/>
      <c r="I37" s="328"/>
      <c r="J37" s="328"/>
      <c r="K37" s="329"/>
      <c r="L37" s="327" t="s">
        <v>90</v>
      </c>
      <c r="M37" s="328"/>
      <c r="N37" s="328"/>
      <c r="O37" s="328"/>
      <c r="P37" s="328"/>
      <c r="Q37" s="328"/>
      <c r="R37" s="328"/>
      <c r="S37" s="328"/>
      <c r="T37" s="328"/>
      <c r="U37" s="329"/>
      <c r="V37" s="335" t="s">
        <v>91</v>
      </c>
      <c r="W37" s="336"/>
      <c r="X37" s="337"/>
      <c r="Y37" s="332" t="s">
        <v>92</v>
      </c>
      <c r="Z37" s="333"/>
      <c r="AA37" s="333"/>
      <c r="AB37" s="334"/>
      <c r="AC37" s="327" t="s">
        <v>122</v>
      </c>
      <c r="AD37" s="328"/>
      <c r="AE37" s="328"/>
      <c r="AF37" s="329"/>
      <c r="AG37" s="48"/>
      <c r="AH37" s="48"/>
      <c r="AI37" s="48"/>
    </row>
    <row r="38" spans="1:35" x14ac:dyDescent="0.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x14ac:dyDescent="0.15">
      <c r="A39" s="58"/>
      <c r="B39" s="58"/>
      <c r="C39" s="58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s="58"/>
      <c r="AB39" s="58"/>
      <c r="AC39" s="58"/>
      <c r="AD39" s="58"/>
      <c r="AE39" s="58"/>
      <c r="AF39" s="58"/>
      <c r="AG39" s="58"/>
      <c r="AH39" s="58"/>
      <c r="AI39" s="58"/>
    </row>
    <row r="40" spans="1:35" x14ac:dyDescent="0.15">
      <c r="A40" s="48"/>
      <c r="B40" s="48"/>
      <c r="C40" s="48"/>
      <c r="D40" s="58" t="s">
        <v>123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x14ac:dyDescent="0.15">
      <c r="A42" s="48"/>
      <c r="B42" s="48"/>
      <c r="C42" s="48"/>
      <c r="D42" s="48"/>
      <c r="E42" s="58" t="s">
        <v>124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x14ac:dyDescent="0.15">
      <c r="A43" s="48"/>
      <c r="B43" s="48"/>
      <c r="C43" s="48"/>
      <c r="D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x14ac:dyDescent="0.15">
      <c r="A44" s="48"/>
      <c r="B44" s="48"/>
      <c r="C44" s="48"/>
      <c r="D44" s="48"/>
      <c r="E44" s="58" t="s">
        <v>152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x14ac:dyDescent="0.1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x14ac:dyDescent="0.1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x14ac:dyDescent="0.15">
      <c r="A47" s="48"/>
      <c r="B47" s="48"/>
      <c r="C47" s="48"/>
      <c r="D47" s="58" t="s">
        <v>125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x14ac:dyDescent="0.1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35" x14ac:dyDescent="0.15">
      <c r="A49" s="48"/>
      <c r="B49" s="48"/>
      <c r="C49" s="48"/>
      <c r="D49" s="48"/>
      <c r="E49" s="354" t="s">
        <v>93</v>
      </c>
      <c r="F49" s="355"/>
      <c r="G49" s="355"/>
      <c r="H49" s="355"/>
      <c r="I49" s="355"/>
      <c r="J49" s="355"/>
      <c r="K49" s="355"/>
      <c r="L49" s="355"/>
      <c r="M49" s="355"/>
      <c r="N49" s="356"/>
      <c r="O49" s="357" t="s">
        <v>94</v>
      </c>
      <c r="P49" s="358"/>
      <c r="Q49" s="358"/>
      <c r="R49" s="358"/>
      <c r="S49" s="358"/>
      <c r="T49" s="358"/>
      <c r="U49" s="358"/>
      <c r="V49" s="358"/>
      <c r="W49" s="358"/>
      <c r="X49" s="359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35" x14ac:dyDescent="0.15">
      <c r="A50" s="48"/>
      <c r="B50" s="48"/>
      <c r="C50" s="48"/>
      <c r="D50" s="48"/>
      <c r="E50" s="342" t="s">
        <v>97</v>
      </c>
      <c r="F50" s="343"/>
      <c r="G50" s="343"/>
      <c r="H50" s="343"/>
      <c r="I50" s="343"/>
      <c r="J50" s="343"/>
      <c r="K50" s="343"/>
      <c r="L50" s="343"/>
      <c r="M50" s="343"/>
      <c r="N50" s="344"/>
      <c r="O50" s="360" t="s">
        <v>99</v>
      </c>
      <c r="P50" s="361"/>
      <c r="Q50" s="361"/>
      <c r="R50" s="361"/>
      <c r="S50" s="361"/>
      <c r="T50" s="361"/>
      <c r="U50" s="361"/>
      <c r="V50" s="361"/>
      <c r="W50" s="361"/>
      <c r="X50" s="362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35" x14ac:dyDescent="0.15">
      <c r="A51" s="48"/>
      <c r="B51" s="48"/>
      <c r="C51" s="48"/>
      <c r="D51" s="48"/>
      <c r="E51" s="345"/>
      <c r="F51" s="346"/>
      <c r="G51" s="346"/>
      <c r="H51" s="346"/>
      <c r="I51" s="346"/>
      <c r="J51" s="346"/>
      <c r="K51" s="346"/>
      <c r="L51" s="346"/>
      <c r="M51" s="346"/>
      <c r="N51" s="347"/>
      <c r="O51" s="360" t="s">
        <v>101</v>
      </c>
      <c r="P51" s="361"/>
      <c r="Q51" s="361"/>
      <c r="R51" s="361"/>
      <c r="S51" s="361"/>
      <c r="T51" s="361"/>
      <c r="U51" s="361"/>
      <c r="V51" s="361"/>
      <c r="W51" s="361"/>
      <c r="X51" s="362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35" x14ac:dyDescent="0.15">
      <c r="A52" s="48"/>
      <c r="B52" s="48"/>
      <c r="C52" s="48"/>
      <c r="D52" s="48"/>
      <c r="E52" s="348"/>
      <c r="F52" s="349"/>
      <c r="G52" s="349"/>
      <c r="H52" s="349"/>
      <c r="I52" s="349"/>
      <c r="J52" s="349"/>
      <c r="K52" s="349"/>
      <c r="L52" s="349"/>
      <c r="M52" s="349"/>
      <c r="N52" s="350"/>
      <c r="O52" s="351" t="s">
        <v>102</v>
      </c>
      <c r="P52" s="352"/>
      <c r="Q52" s="352"/>
      <c r="R52" s="352"/>
      <c r="S52" s="352"/>
      <c r="T52" s="352"/>
      <c r="U52" s="352"/>
      <c r="V52" s="352"/>
      <c r="W52" s="352"/>
      <c r="X52" s="353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35" x14ac:dyDescent="0.15">
      <c r="A53" s="48"/>
      <c r="B53" s="48"/>
      <c r="C53" s="48"/>
      <c r="D53" s="48"/>
      <c r="E53" s="341" t="s">
        <v>95</v>
      </c>
      <c r="F53" s="273"/>
      <c r="G53" s="273"/>
      <c r="H53" s="273"/>
      <c r="I53" s="273"/>
      <c r="J53" s="273"/>
      <c r="K53" s="273"/>
      <c r="L53" s="273"/>
      <c r="M53" s="273"/>
      <c r="N53" s="273"/>
      <c r="O53" s="273"/>
      <c r="P53" s="273"/>
      <c r="Q53" s="273"/>
      <c r="R53" s="273"/>
      <c r="S53" s="273"/>
      <c r="T53" s="273"/>
      <c r="U53" s="273"/>
      <c r="V53" s="273"/>
      <c r="W53" s="273"/>
      <c r="X53" s="274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35" x14ac:dyDescent="0.15">
      <c r="A54" s="48"/>
      <c r="B54" s="48"/>
      <c r="C54" s="48"/>
      <c r="D54" s="48"/>
      <c r="E54" s="130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2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35" x14ac:dyDescent="0.15">
      <c r="A55" s="48"/>
      <c r="B55" s="48"/>
      <c r="C55" s="48"/>
      <c r="D55" s="48"/>
      <c r="E55" s="142"/>
      <c r="G55" s="133" t="s">
        <v>126</v>
      </c>
      <c r="H55" s="134"/>
      <c r="I55" s="134"/>
      <c r="J55" s="135"/>
      <c r="K55" s="145" t="s">
        <v>104</v>
      </c>
      <c r="L55" s="134"/>
      <c r="M55" s="134"/>
      <c r="N55" s="133" t="s">
        <v>127</v>
      </c>
      <c r="O55" s="134"/>
      <c r="P55" s="134"/>
      <c r="Q55" s="134"/>
      <c r="R55" s="143"/>
      <c r="S55" s="143"/>
      <c r="T55" s="143"/>
      <c r="U55" s="143"/>
      <c r="V55" s="143"/>
      <c r="W55" s="143"/>
      <c r="X55" s="144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35" x14ac:dyDescent="0.15">
      <c r="A56" s="48"/>
      <c r="B56" s="48"/>
      <c r="C56" s="48"/>
      <c r="D56" s="48"/>
      <c r="E56" s="142"/>
      <c r="F56" s="133"/>
      <c r="G56" s="134"/>
      <c r="H56" s="134"/>
      <c r="I56" s="134"/>
      <c r="J56" s="135"/>
      <c r="K56" s="145"/>
      <c r="L56" s="134"/>
      <c r="M56" s="134"/>
      <c r="N56" s="133"/>
      <c r="O56" s="134"/>
      <c r="P56" s="134"/>
      <c r="Q56" s="134"/>
      <c r="R56" s="143"/>
      <c r="S56" s="143"/>
      <c r="T56" s="143"/>
      <c r="U56" s="143"/>
      <c r="V56" s="143"/>
      <c r="W56" s="143"/>
      <c r="X56" s="144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x14ac:dyDescent="0.15">
      <c r="A57" s="48"/>
      <c r="B57" s="48"/>
      <c r="C57" s="48"/>
      <c r="D57" s="48"/>
      <c r="E57" s="142"/>
      <c r="F57" s="133" t="s">
        <v>105</v>
      </c>
      <c r="G57" s="134"/>
      <c r="H57" s="134"/>
      <c r="I57" s="134"/>
      <c r="J57" s="135"/>
      <c r="K57" s="135" t="s">
        <v>96</v>
      </c>
      <c r="L57" s="134"/>
      <c r="M57" s="134"/>
      <c r="N57" s="133" t="s">
        <v>103</v>
      </c>
      <c r="O57" s="134"/>
      <c r="P57" s="134"/>
      <c r="Q57" s="134"/>
      <c r="R57" s="143"/>
      <c r="S57" s="143"/>
      <c r="T57" s="143"/>
      <c r="U57" s="143"/>
      <c r="V57" s="143"/>
      <c r="W57" s="143"/>
      <c r="X57" s="144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35" x14ac:dyDescent="0.15">
      <c r="A58" s="48"/>
      <c r="B58" s="48"/>
      <c r="C58" s="48"/>
      <c r="D58" s="48"/>
      <c r="E58" s="137"/>
      <c r="F58" s="138"/>
      <c r="G58" s="138"/>
      <c r="H58" s="138"/>
      <c r="I58" s="138"/>
      <c r="J58" s="139"/>
      <c r="K58" s="139"/>
      <c r="L58" s="138"/>
      <c r="M58" s="138"/>
      <c r="N58" s="138"/>
      <c r="O58" s="138"/>
      <c r="P58" s="138"/>
      <c r="Q58" s="138"/>
      <c r="R58" s="138"/>
      <c r="S58" s="138"/>
      <c r="T58" s="140"/>
      <c r="U58" s="138"/>
      <c r="V58" s="138"/>
      <c r="W58" s="138"/>
      <c r="X58" s="141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 x14ac:dyDescent="0.15">
      <c r="A59" s="48"/>
      <c r="B59" s="48"/>
      <c r="C59" s="48"/>
      <c r="D59" s="48"/>
      <c r="E59" s="272" t="s">
        <v>146</v>
      </c>
      <c r="F59" s="273"/>
      <c r="G59" s="273"/>
      <c r="H59" s="273"/>
      <c r="I59" s="273"/>
      <c r="J59" s="273"/>
      <c r="K59" s="273"/>
      <c r="L59" s="273"/>
      <c r="M59" s="273"/>
      <c r="N59" s="273"/>
      <c r="O59" s="273"/>
      <c r="P59" s="273"/>
      <c r="Q59" s="273"/>
      <c r="R59" s="273"/>
      <c r="S59" s="273"/>
      <c r="T59" s="273"/>
      <c r="U59" s="273"/>
      <c r="V59" s="273"/>
      <c r="W59" s="273"/>
      <c r="X59" s="274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35" x14ac:dyDescent="0.15">
      <c r="A60" s="48"/>
      <c r="B60" s="48"/>
      <c r="C60" s="48"/>
      <c r="D60" s="48"/>
      <c r="E60" s="130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2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35" x14ac:dyDescent="0.15">
      <c r="A61" s="48"/>
      <c r="B61" s="48"/>
      <c r="C61" s="48"/>
      <c r="D61" s="48"/>
      <c r="E61" s="142"/>
      <c r="F61" s="91" t="s">
        <v>147</v>
      </c>
      <c r="G61" s="133"/>
      <c r="H61" s="134"/>
      <c r="I61" s="133" t="s">
        <v>148</v>
      </c>
      <c r="J61" s="135"/>
      <c r="L61" s="134"/>
      <c r="M61" s="134"/>
      <c r="N61" s="133"/>
      <c r="O61" s="134"/>
      <c r="P61" s="134"/>
      <c r="Q61" s="134"/>
      <c r="R61" s="143"/>
      <c r="S61" s="143"/>
      <c r="T61" s="143"/>
      <c r="U61" s="143"/>
      <c r="V61" s="143"/>
      <c r="W61" s="143"/>
      <c r="X61" s="144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</row>
    <row r="62" spans="1:35" x14ac:dyDescent="0.15">
      <c r="A62" s="48"/>
      <c r="B62" s="48"/>
      <c r="C62" s="48"/>
      <c r="D62" s="48"/>
      <c r="E62" s="137"/>
      <c r="F62" s="138"/>
      <c r="G62" s="138"/>
      <c r="H62" s="138"/>
      <c r="I62" s="138"/>
      <c r="J62" s="139"/>
      <c r="K62" s="139"/>
      <c r="L62" s="138"/>
      <c r="M62" s="138"/>
      <c r="N62" s="138"/>
      <c r="O62" s="138"/>
      <c r="P62" s="138"/>
      <c r="Q62" s="138"/>
      <c r="R62" s="138"/>
      <c r="S62" s="138"/>
      <c r="T62" s="140"/>
      <c r="U62" s="138"/>
      <c r="V62" s="138"/>
      <c r="W62" s="138"/>
      <c r="X62" s="141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</row>
    <row r="63" spans="1:35" x14ac:dyDescent="0.15">
      <c r="A63" s="48"/>
      <c r="B63" s="48"/>
      <c r="C63" s="48"/>
      <c r="D63" s="48"/>
      <c r="E63" s="134"/>
      <c r="F63" s="134"/>
      <c r="G63" s="134"/>
      <c r="H63" s="134"/>
      <c r="I63" s="134"/>
      <c r="J63" s="135"/>
      <c r="K63" s="135"/>
      <c r="L63" s="134"/>
      <c r="M63" s="134"/>
      <c r="N63" s="134"/>
      <c r="O63" s="134"/>
      <c r="P63" s="134"/>
      <c r="Q63" s="134"/>
      <c r="R63" s="134"/>
      <c r="S63" s="134"/>
      <c r="T63" s="136"/>
      <c r="U63" s="134"/>
      <c r="V63" s="134"/>
      <c r="W63" s="134"/>
      <c r="X63" s="149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</row>
    <row r="64" spans="1:35" x14ac:dyDescent="0.15">
      <c r="A64" s="48"/>
      <c r="B64" s="48"/>
      <c r="C64" s="48"/>
      <c r="D64" s="48"/>
      <c r="E64" s="133" t="s">
        <v>134</v>
      </c>
      <c r="F64" s="134"/>
      <c r="G64" s="134"/>
      <c r="H64" s="134"/>
      <c r="I64" s="134"/>
      <c r="J64" s="135"/>
      <c r="K64" s="135"/>
      <c r="L64" s="134"/>
      <c r="M64" s="134"/>
      <c r="N64" s="134"/>
      <c r="O64" s="134"/>
      <c r="P64" s="134"/>
      <c r="Q64" s="134"/>
      <c r="R64" s="134"/>
      <c r="S64" s="134"/>
      <c r="T64" s="136"/>
      <c r="U64" s="134"/>
      <c r="V64" s="134"/>
      <c r="W64" s="134"/>
      <c r="X64" s="149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</row>
    <row r="65" spans="1:35" x14ac:dyDescent="0.15">
      <c r="A65" s="48"/>
      <c r="B65" s="48"/>
      <c r="C65" s="48"/>
      <c r="D65" s="48"/>
      <c r="E65" s="133"/>
      <c r="F65" s="134"/>
      <c r="G65" s="134"/>
      <c r="H65" s="134"/>
      <c r="I65" s="134"/>
      <c r="J65" s="135"/>
      <c r="K65" s="135"/>
      <c r="L65" s="134"/>
      <c r="M65" s="134"/>
      <c r="N65" s="134"/>
      <c r="O65" s="134"/>
      <c r="P65" s="134"/>
      <c r="Q65" s="134"/>
      <c r="R65" s="134"/>
      <c r="S65" s="134"/>
      <c r="T65" s="136"/>
      <c r="U65" s="134"/>
      <c r="V65" s="134"/>
      <c r="W65" s="134"/>
      <c r="X65" s="149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</row>
    <row r="66" spans="1:35" x14ac:dyDescent="0.1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</row>
    <row r="67" spans="1:35" x14ac:dyDescent="0.15">
      <c r="A67" s="48"/>
      <c r="B67" s="48"/>
      <c r="C67" s="48"/>
      <c r="D67" s="58" t="s">
        <v>128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x14ac:dyDescent="0.1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</row>
    <row r="69" spans="1:35" x14ac:dyDescent="0.15">
      <c r="A69" s="48"/>
      <c r="B69" s="48"/>
      <c r="C69" s="48"/>
      <c r="D69" s="48"/>
      <c r="E69" s="58" t="s">
        <v>129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35" x14ac:dyDescent="0.1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2" spans="1:35" x14ac:dyDescent="0.15">
      <c r="C72" s="30" t="s">
        <v>32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5" x14ac:dyDescent="0.15">
      <c r="C73" s="30"/>
      <c r="D73" s="30" t="s">
        <v>37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5" x14ac:dyDescent="0.15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5" x14ac:dyDescent="0.15">
      <c r="C75" s="30"/>
      <c r="E75" s="1" t="s">
        <v>130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7"/>
      <c r="AE75" s="30"/>
      <c r="AF75" s="30"/>
    </row>
    <row r="76" spans="1:35" x14ac:dyDescent="0.15">
      <c r="C76" s="3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7"/>
      <c r="AE76" s="30"/>
      <c r="AF76" s="30"/>
    </row>
    <row r="77" spans="1:35" x14ac:dyDescent="0.15">
      <c r="C77" s="30"/>
      <c r="D77" s="30"/>
      <c r="E77" s="320" t="s">
        <v>21</v>
      </c>
      <c r="F77" s="320"/>
      <c r="G77" s="338" t="s">
        <v>131</v>
      </c>
      <c r="H77" s="339"/>
      <c r="I77" s="339"/>
      <c r="J77" s="339"/>
      <c r="K77" s="339"/>
      <c r="L77" s="340"/>
      <c r="M77" s="320" t="s">
        <v>22</v>
      </c>
      <c r="N77" s="320"/>
      <c r="O77" s="338" t="s">
        <v>132</v>
      </c>
      <c r="P77" s="339"/>
      <c r="Q77" s="339"/>
      <c r="R77" s="339"/>
      <c r="S77" s="339"/>
      <c r="T77" s="339"/>
      <c r="U77" s="339"/>
      <c r="V77" s="339"/>
      <c r="W77" s="339"/>
      <c r="X77" s="339"/>
      <c r="Y77" s="339"/>
      <c r="Z77" s="339"/>
      <c r="AA77" s="339"/>
      <c r="AB77" s="339"/>
      <c r="AC77" s="339"/>
      <c r="AD77" s="339"/>
      <c r="AE77" s="339"/>
      <c r="AF77" s="339"/>
      <c r="AG77" s="339"/>
      <c r="AH77" s="340"/>
    </row>
    <row r="78" spans="1:35" x14ac:dyDescent="0.15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5" x14ac:dyDescent="0.15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5" x14ac:dyDescent="0.15">
      <c r="C80" s="30"/>
      <c r="D80" s="30" t="s">
        <v>38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3:34" x14ac:dyDescent="0.15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3:34" x14ac:dyDescent="0.15">
      <c r="C82" s="30"/>
      <c r="D82" s="30"/>
      <c r="E82" s="330" t="s">
        <v>52</v>
      </c>
      <c r="F82" s="321" t="s">
        <v>23</v>
      </c>
      <c r="G82" s="322"/>
      <c r="H82" s="322"/>
      <c r="I82" s="323"/>
      <c r="J82" s="321" t="s">
        <v>24</v>
      </c>
      <c r="K82" s="322"/>
      <c r="L82" s="322"/>
      <c r="M82" s="323"/>
      <c r="N82" s="291" t="s">
        <v>25</v>
      </c>
      <c r="O82" s="291"/>
      <c r="P82" s="291"/>
      <c r="Q82" s="291"/>
      <c r="R82" s="291"/>
      <c r="S82" s="291"/>
      <c r="T82" s="291"/>
      <c r="U82" s="291"/>
      <c r="V82" s="291"/>
      <c r="W82" s="321" t="s">
        <v>33</v>
      </c>
      <c r="X82" s="322"/>
      <c r="Y82" s="322"/>
      <c r="Z82" s="322"/>
      <c r="AA82" s="322"/>
      <c r="AB82" s="322"/>
      <c r="AC82" s="323"/>
      <c r="AD82" s="321" t="s">
        <v>34</v>
      </c>
      <c r="AE82" s="322"/>
      <c r="AF82" s="322"/>
      <c r="AG82" s="322"/>
      <c r="AH82" s="323"/>
    </row>
    <row r="83" spans="3:34" x14ac:dyDescent="0.15">
      <c r="C83" s="30"/>
      <c r="D83" s="1"/>
      <c r="E83" s="331"/>
      <c r="F83" s="324"/>
      <c r="G83" s="325"/>
      <c r="H83" s="325"/>
      <c r="I83" s="326"/>
      <c r="J83" s="324"/>
      <c r="K83" s="325"/>
      <c r="L83" s="325"/>
      <c r="M83" s="326"/>
      <c r="N83" s="291" t="s">
        <v>28</v>
      </c>
      <c r="O83" s="291"/>
      <c r="P83" s="291"/>
      <c r="Q83" s="291"/>
      <c r="R83" s="291"/>
      <c r="S83" s="292" t="s">
        <v>29</v>
      </c>
      <c r="T83" s="292"/>
      <c r="U83" s="292"/>
      <c r="V83" s="292"/>
      <c r="W83" s="324"/>
      <c r="X83" s="325"/>
      <c r="Y83" s="325"/>
      <c r="Z83" s="325"/>
      <c r="AA83" s="325"/>
      <c r="AB83" s="325"/>
      <c r="AC83" s="326"/>
      <c r="AD83" s="324"/>
      <c r="AE83" s="325"/>
      <c r="AF83" s="325"/>
      <c r="AG83" s="325"/>
      <c r="AH83" s="326"/>
    </row>
    <row r="84" spans="3:34" x14ac:dyDescent="0.15">
      <c r="C84" s="30"/>
      <c r="D84" s="1"/>
      <c r="E84" s="41">
        <v>1</v>
      </c>
      <c r="F84" s="288" t="s">
        <v>149</v>
      </c>
      <c r="G84" s="289"/>
      <c r="H84" s="289"/>
      <c r="I84" s="290"/>
      <c r="J84" s="288" t="s">
        <v>98</v>
      </c>
      <c r="K84" s="289"/>
      <c r="L84" s="289"/>
      <c r="M84" s="290"/>
      <c r="N84" s="284" t="s">
        <v>78</v>
      </c>
      <c r="O84" s="285"/>
      <c r="P84" s="285"/>
      <c r="Q84" s="285"/>
      <c r="R84" s="285"/>
      <c r="S84" s="286" t="s">
        <v>79</v>
      </c>
      <c r="T84" s="287"/>
      <c r="U84" s="287"/>
      <c r="V84" s="287"/>
      <c r="W84" s="275"/>
      <c r="X84" s="276"/>
      <c r="Y84" s="276"/>
      <c r="Z84" s="276"/>
      <c r="AA84" s="276"/>
      <c r="AB84" s="276"/>
      <c r="AC84" s="277"/>
      <c r="AD84" s="275"/>
      <c r="AE84" s="276"/>
      <c r="AF84" s="276"/>
      <c r="AG84" s="276"/>
      <c r="AH84" s="277"/>
    </row>
    <row r="85" spans="3:34" x14ac:dyDescent="0.15">
      <c r="C85" s="30"/>
      <c r="D85" s="1"/>
      <c r="E85" s="41">
        <v>2</v>
      </c>
      <c r="F85" s="288" t="s">
        <v>150</v>
      </c>
      <c r="G85" s="289"/>
      <c r="H85" s="289"/>
      <c r="I85" s="290"/>
      <c r="J85" s="288" t="s">
        <v>100</v>
      </c>
      <c r="K85" s="289"/>
      <c r="L85" s="289"/>
      <c r="M85" s="290"/>
      <c r="N85" s="284" t="s">
        <v>78</v>
      </c>
      <c r="O85" s="285"/>
      <c r="P85" s="285"/>
      <c r="Q85" s="285"/>
      <c r="R85" s="285"/>
      <c r="S85" s="286" t="s">
        <v>80</v>
      </c>
      <c r="T85" s="287"/>
      <c r="U85" s="287"/>
      <c r="V85" s="287"/>
      <c r="W85" s="275"/>
      <c r="X85" s="276"/>
      <c r="Y85" s="276"/>
      <c r="Z85" s="276"/>
      <c r="AA85" s="276"/>
      <c r="AB85" s="276"/>
      <c r="AC85" s="277"/>
      <c r="AD85" s="275"/>
      <c r="AE85" s="276"/>
      <c r="AF85" s="276"/>
      <c r="AG85" s="276"/>
      <c r="AH85" s="277"/>
    </row>
    <row r="86" spans="3:34" x14ac:dyDescent="0.15">
      <c r="C86" s="30"/>
      <c r="D86" s="1"/>
      <c r="E86" s="41">
        <v>3</v>
      </c>
      <c r="F86" s="288" t="s">
        <v>151</v>
      </c>
      <c r="G86" s="289"/>
      <c r="H86" s="289"/>
      <c r="I86" s="290"/>
      <c r="J86" s="288" t="s">
        <v>102</v>
      </c>
      <c r="K86" s="289"/>
      <c r="L86" s="289"/>
      <c r="M86" s="290"/>
      <c r="N86" s="284" t="s">
        <v>78</v>
      </c>
      <c r="O86" s="285"/>
      <c r="P86" s="285"/>
      <c r="Q86" s="285"/>
      <c r="R86" s="285"/>
      <c r="S86" s="286" t="s">
        <v>81</v>
      </c>
      <c r="T86" s="287"/>
      <c r="U86" s="287"/>
      <c r="V86" s="287"/>
      <c r="W86" s="275"/>
      <c r="X86" s="276"/>
      <c r="Y86" s="276"/>
      <c r="Z86" s="276"/>
      <c r="AA86" s="276"/>
      <c r="AB86" s="276"/>
      <c r="AC86" s="277"/>
      <c r="AD86" s="275"/>
      <c r="AE86" s="276"/>
      <c r="AF86" s="276"/>
      <c r="AG86" s="276"/>
      <c r="AH86" s="277"/>
    </row>
  </sheetData>
  <mergeCells count="92">
    <mergeCell ref="E17:G17"/>
    <mergeCell ref="E18:G18"/>
    <mergeCell ref="E19:G19"/>
    <mergeCell ref="J82:M83"/>
    <mergeCell ref="AC37:AF37"/>
    <mergeCell ref="F82:I83"/>
    <mergeCell ref="E82:E83"/>
    <mergeCell ref="Y37:AB37"/>
    <mergeCell ref="L37:U37"/>
    <mergeCell ref="V37:X37"/>
    <mergeCell ref="G77:L77"/>
    <mergeCell ref="O77:AH77"/>
    <mergeCell ref="W82:AC83"/>
    <mergeCell ref="AD82:AH83"/>
    <mergeCell ref="E77:F77"/>
    <mergeCell ref="E53:X53"/>
    <mergeCell ref="E50:N52"/>
    <mergeCell ref="O52:X52"/>
    <mergeCell ref="E49:N49"/>
    <mergeCell ref="O49:X49"/>
    <mergeCell ref="S1:Z3"/>
    <mergeCell ref="T9:U9"/>
    <mergeCell ref="P8:U8"/>
    <mergeCell ref="F36:K36"/>
    <mergeCell ref="L36:U36"/>
    <mergeCell ref="V36:X36"/>
    <mergeCell ref="Y36:AB36"/>
    <mergeCell ref="AC36:AF36"/>
    <mergeCell ref="M77:N77"/>
    <mergeCell ref="E12:J12"/>
    <mergeCell ref="K12:N12"/>
    <mergeCell ref="V12:AH12"/>
    <mergeCell ref="E10:J10"/>
    <mergeCell ref="E20:G20"/>
    <mergeCell ref="K10:N10"/>
    <mergeCell ref="T10:U10"/>
    <mergeCell ref="V10:AH10"/>
    <mergeCell ref="E11:J11"/>
    <mergeCell ref="K11:N11"/>
    <mergeCell ref="T11:U11"/>
    <mergeCell ref="V11:AH11"/>
    <mergeCell ref="O50:X50"/>
    <mergeCell ref="O51:X51"/>
    <mergeCell ref="F37:K37"/>
    <mergeCell ref="S84:V84"/>
    <mergeCell ref="J84:M84"/>
    <mergeCell ref="J85:M85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O8:O9"/>
    <mergeCell ref="V8:AH9"/>
    <mergeCell ref="E59:X59"/>
    <mergeCell ref="AD84:AH84"/>
    <mergeCell ref="AD85:AH85"/>
    <mergeCell ref="AD86:AH86"/>
    <mergeCell ref="W84:AC84"/>
    <mergeCell ref="W85:AC85"/>
    <mergeCell ref="T12:U12"/>
    <mergeCell ref="H17:AH17"/>
    <mergeCell ref="H18:AH18"/>
    <mergeCell ref="H19:AH19"/>
    <mergeCell ref="H20:AH20"/>
    <mergeCell ref="N86:R86"/>
    <mergeCell ref="S86:V86"/>
    <mergeCell ref="J86:M86"/>
    <mergeCell ref="F84:I84"/>
    <mergeCell ref="F85:I85"/>
    <mergeCell ref="F86:I86"/>
    <mergeCell ref="W86:AC86"/>
    <mergeCell ref="N82:V82"/>
    <mergeCell ref="N83:R83"/>
    <mergeCell ref="S83:V83"/>
    <mergeCell ref="N85:R85"/>
    <mergeCell ref="S85:V85"/>
    <mergeCell ref="N84:R84"/>
  </mergeCells>
  <phoneticPr fontId="5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31" max="34" man="1"/>
    <brk id="66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7"/>
  <sheetViews>
    <sheetView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94" t="s">
        <v>56</v>
      </c>
    </row>
    <row r="2" spans="1:1" x14ac:dyDescent="0.15">
      <c r="A2" s="95" t="s">
        <v>57</v>
      </c>
    </row>
    <row r="3" spans="1:1" x14ac:dyDescent="0.15">
      <c r="A3" s="96" t="s">
        <v>58</v>
      </c>
    </row>
    <row r="4" spans="1:1" x14ac:dyDescent="0.15">
      <c r="A4" s="96" t="s">
        <v>59</v>
      </c>
    </row>
    <row r="5" spans="1:1" x14ac:dyDescent="0.15">
      <c r="A5" s="96" t="s">
        <v>60</v>
      </c>
    </row>
    <row r="6" spans="1:1" x14ac:dyDescent="0.15">
      <c r="A6" s="96" t="s">
        <v>61</v>
      </c>
    </row>
    <row r="7" spans="1:1" x14ac:dyDescent="0.15">
      <c r="A7" s="96" t="s">
        <v>62</v>
      </c>
    </row>
  </sheetData>
  <phoneticPr fontId="5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B10101（顧客検索）</vt:lpstr>
      <vt:lpstr>データ</vt:lpstr>
      <vt:lpstr>'1.1. Webサービス取引概要'!Print_Area</vt:lpstr>
      <vt:lpstr>'2. B10101（顧客検索）'!Print_Area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B10101（顧客検索）'!Print_Titles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2022-09-21T07:54:02Z</dcterms:modified>
</cp:coreProperties>
</file>