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D640869C-4607-41F1-B858-C6674A151291}" xr6:coauthVersionLast="41" xr6:coauthVersionMax="41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C3" i="52"/>
  <c r="AC1" i="51"/>
  <c r="AC3" i="62"/>
  <c r="AC3" i="51"/>
  <c r="AC1" i="62"/>
  <c r="AG1" i="52"/>
  <c r="E3" i="51"/>
  <c r="E1" i="61"/>
  <c r="E1" i="52"/>
  <c r="E2" i="61"/>
  <c r="E3" i="61"/>
  <c r="AG3" i="61"/>
  <c r="I25" i="59"/>
  <c r="E2" i="51"/>
  <c r="AG1" i="61"/>
  <c r="AG3" i="62"/>
  <c r="AG2" i="61"/>
  <c r="AC2" i="52"/>
  <c r="AC2" i="62"/>
  <c r="AG3" i="51"/>
  <c r="AG2" i="62"/>
  <c r="AC1" i="52"/>
  <c r="AG3" i="52"/>
  <c r="AC1" i="61"/>
  <c r="S1" i="61"/>
  <c r="S1" i="51"/>
  <c r="E2" i="52"/>
  <c r="E2" i="62"/>
  <c r="AG1" i="51"/>
  <c r="E1" i="51"/>
  <c r="S1" i="52"/>
  <c r="AC2" i="61"/>
  <c r="E1" i="62"/>
  <c r="E3" i="62"/>
  <c r="AC3" i="61"/>
  <c r="AG1" i="62"/>
  <c r="AG2" i="52"/>
  <c r="AG2" i="51"/>
  <c r="AC2" i="51"/>
  <c r="S1" i="62"/>
  <c r="E3" i="52"/>
</calcChain>
</file>

<file path=xl/sharedStrings.xml><?xml version="1.0" encoding="utf-8"?>
<sst xmlns="http://schemas.openxmlformats.org/spreadsheetml/2006/main" count="162" uniqueCount="120">
  <si>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</si>
  <si>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</si>
  <si>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</si>
  <si>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</si>
  <si>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</si>
  <si>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</si>
  <si>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</si>
  <si>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</si>
  <si>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</si>
  <si>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</si>
  <si>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</si>
  <si>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</si>
  <si>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</si>
  <si>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</si>
  <si>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</si>
  <si>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</si>
  <si>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</si>
  <si>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</si>
  <si>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</si>
  <si>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</si>
  <si>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</si>
  <si>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</si>
  <si>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</si>
  <si>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</si>
  <si>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</si>
  <si>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</si>
  <si>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</si>
  <si>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</si>
  <si>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</si>
  <si>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</si>
  <si>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</si>
  <si>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</si>
  <si>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</si>
  <si>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</si>
  <si>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</si>
  <si>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</si>
  <si>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</si>
  <si>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</si>
  <si>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</si>
  <si>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</si>
  <si>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</si>
  <si>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</si>
  <si>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</si>
  <si>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</si>
  <si>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</si>
  <si>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</si>
  <si>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</si>
  <si>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</si>
  <si>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</si>
  <si>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</si>
  <si>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</si>
  <si>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</si>
  <si>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</si>
  <si>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</si>
  <si>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</si>
  <si>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</si>
  <si>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</si>
  <si>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</si>
  <si>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</si>
  <si>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</si>
  <si>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</si>
  <si>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</si>
  <si>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</si>
  <si>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</si>
  <si>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</si>
  <si>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</si>
  <si>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</si>
  <si>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</si>
  <si>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</si>
  <si>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</si>
  <si>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</si>
  <si>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</si>
  <si>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</si>
  <si>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</si>
  <si>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</si>
  <si>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</si>
  <si>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</si>
  <si>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</si>
  <si>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</si>
  <si>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</si>
  <si>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</si>
  <si>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</si>
  <si>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</si>
  <si>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</si>
  <si>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</si>
  <si>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</si>
  <si>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</si>
  <si>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</si>
  <si>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</si>
  <si>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</si>
  <si>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</si>
  <si>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</si>
  <si>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</si>
  <si>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</si>
  <si>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</si>
  <si>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</si>
  <si>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</si>
  <si>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</si>
  <si>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</si>
  <si>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</si>
  <si>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</si>
  <si>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</si>
  <si>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</si>
  <si>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B10103/顧客登録</t>
    <rPh sb="7" eb="9">
      <t>コキャク</t>
    </rPh>
    <rPh sb="9" eb="11">
      <t>トウロク</t>
    </rPh>
    <phoneticPr fontId="11"/>
  </si>
  <si>
    <t>他システムから顧客を登録できるようにする。</t>
    <rPh sb="0" eb="1">
      <t>タ</t>
    </rPh>
    <rPh sb="7" eb="9">
      <t>コキャク</t>
    </rPh>
    <rPh sb="10" eb="12">
      <t>トウロク</t>
    </rPh>
    <phoneticPr fontId="11"/>
  </si>
  <si>
    <t>HTTP</t>
    <phoneticPr fontId="11"/>
  </si>
  <si>
    <t>顧客</t>
    <rPh sb="0" eb="2">
      <t>コキャク</t>
    </rPh>
    <phoneticPr fontId="17"/>
  </si>
  <si>
    <t>顧客</t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</si>
  <si>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</si>
  <si>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</si>
  <si>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B10103C</t>
    <phoneticPr fontId="11"/>
  </si>
  <si>
    <t>[client]</t>
  </si>
  <si>
    <t>clientName</t>
  </si>
  <si>
    <t>industryCode</t>
  </si>
  <si>
    <t>3. データレイアウト</t>
    <phoneticPr fontId="16"/>
  </si>
  <si>
    <t>3.1. 顧客</t>
    <phoneticPr fontId="16"/>
  </si>
  <si>
    <t>1.1版</t>
    <phoneticPr fontId="16"/>
  </si>
  <si>
    <t>変更</t>
    <rPh sb="0" eb="2">
      <t>ヘンコウ</t>
    </rPh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</si>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</sst>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77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3" xfId="5" applyFont="1" applyFill="1" applyBorder="1" applyAlignment="1">
      <alignment vertical="top"/>
    </xf>
    <xf numFmtId="0" fontId="1" fillId="2" borderId="1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0" fillId="0" borderId="13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104776</xdr:rowOff>
    </xdr:from>
    <xdr:to>
      <xdr:col>10</xdr:col>
      <xdr:colOff>238125</xdr:colOff>
      <xdr:row>24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ja-JP" altLang="en-US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 </a:t>
          </a:r>
          <a:r>
            <a:rPr kumimoji="1" lang="en-US" altLang="ja-JP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"01"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66675</xdr:colOff>
      <xdr:row>19</xdr:row>
      <xdr:rowOff>104775</xdr:rowOff>
    </xdr:from>
    <xdr:ext cx="819150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362902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 x14ac:dyDescent="0.2">
      <c r="F23" s="6"/>
      <c r="G23" s="6"/>
      <c r="H23" s="6"/>
      <c r="I23" s="83"/>
      <c r="J23" s="84" t="s">
        <v>119</v>
      </c>
      <c r="K23" s="83"/>
      <c r="L23" s="83"/>
    </row>
    <row r="24" spans="2:19" ht="18" customHeight="1" x14ac:dyDescent="0.15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 x14ac:dyDescent="0.2">
      <c r="F25" s="6"/>
      <c r="G25" s="6"/>
      <c r="H25" s="6"/>
      <c r="I25" s="244">
        <f ca="1">IF(INDIRECT("変更履歴!D8")="","",MAX(INDIRECT("変更履歴!D8"):INDIRECT("変更履歴!F33")))</f>
        <v>44825</v>
      </c>
      <c r="J25" s="244"/>
      <c r="K25" s="244"/>
      <c r="L25" s="83"/>
    </row>
    <row r="26" spans="2:19" ht="13.5" customHeight="1" x14ac:dyDescent="0.2">
      <c r="F26" s="6"/>
      <c r="G26" s="6"/>
      <c r="H26" s="6"/>
      <c r="I26" s="83"/>
      <c r="J26" s="83"/>
      <c r="K26" s="83"/>
      <c r="L26" s="83"/>
    </row>
    <row r="27" spans="2:19" ht="13.5" customHeight="1" x14ac:dyDescent="0.2">
      <c r="F27" s="7"/>
      <c r="G27" s="6"/>
      <c r="H27" s="6"/>
      <c r="I27" s="83"/>
      <c r="J27" s="83"/>
      <c r="K27" s="83"/>
      <c r="L27" s="83"/>
    </row>
    <row r="28" spans="2:19" ht="15" customHeight="1" x14ac:dyDescent="0.2">
      <c r="F28" s="6"/>
      <c r="H28" s="6"/>
      <c r="I28" s="83"/>
      <c r="J28" s="83"/>
      <c r="K28" s="83"/>
      <c r="L28" s="83"/>
    </row>
    <row r="29" spans="2:19" ht="13.5" customHeight="1" x14ac:dyDescent="0.2">
      <c r="F29" s="6"/>
      <c r="G29" s="8"/>
      <c r="H29" s="6"/>
      <c r="I29" s="83"/>
      <c r="J29" s="83"/>
      <c r="K29" s="83"/>
      <c r="L29" s="83"/>
    </row>
    <row r="30" spans="2:19" ht="18.75" customHeight="1" x14ac:dyDescent="0.2">
      <c r="F30" s="6"/>
      <c r="G30" s="8"/>
      <c r="H30" s="6"/>
      <c r="I30" s="83"/>
      <c r="J30" s="83"/>
      <c r="K30" s="83"/>
      <c r="L30" s="83"/>
    </row>
    <row r="31" spans="2:19" ht="13.5" customHeight="1" x14ac:dyDescent="0.2">
      <c r="F31" s="6"/>
      <c r="G31" s="8"/>
      <c r="H31" s="6"/>
      <c r="I31" s="83"/>
      <c r="J31" s="83"/>
      <c r="K31" s="83"/>
      <c r="L31" s="83"/>
    </row>
    <row r="32" spans="2:19" ht="18.75" customHeight="1" x14ac:dyDescent="0.2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 x14ac:dyDescent="0.15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 x14ac:dyDescent="0.15">
      <c r="P35" s="11"/>
      <c r="Q35" s="139"/>
      <c r="R35" s="139"/>
      <c r="S35" s="139"/>
    </row>
    <row r="36" spans="6:19" ht="13.5" customHeight="1" x14ac:dyDescent="0.15">
      <c r="P36" s="11"/>
      <c r="Q36" s="139"/>
      <c r="R36" s="139"/>
      <c r="S36" s="137"/>
    </row>
    <row r="37" spans="6:19" ht="13.5" customHeight="1" x14ac:dyDescent="0.15">
      <c r="P37" s="11"/>
      <c r="Q37" s="140"/>
      <c r="R37" s="140"/>
      <c r="S37" s="140"/>
    </row>
    <row r="38" spans="6:19" ht="13.5" customHeight="1" x14ac:dyDescent="0.15">
      <c r="P38" s="11"/>
      <c r="Q38" s="140"/>
      <c r="R38" s="140"/>
      <c r="S38" s="140"/>
    </row>
    <row r="39" spans="6:19" ht="13.5" customHeight="1" x14ac:dyDescent="0.15">
      <c r="P39" s="11"/>
      <c r="Q39" s="140"/>
      <c r="R39" s="140"/>
      <c r="S39" s="14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 x14ac:dyDescent="0.15">
      <c r="A1" s="288" t="s">
        <v>63</v>
      </c>
      <c r="B1" s="289"/>
      <c r="C1" s="289"/>
      <c r="D1" s="290"/>
      <c r="E1" s="251" t="s">
        <v>89</v>
      </c>
      <c r="F1" s="252"/>
      <c r="G1" s="252"/>
      <c r="H1" s="252"/>
      <c r="I1" s="252"/>
      <c r="J1" s="252"/>
      <c r="K1" s="252"/>
      <c r="L1" s="252"/>
      <c r="M1" s="252"/>
      <c r="N1" s="253"/>
      <c r="O1" s="291" t="s">
        <v>69</v>
      </c>
      <c r="P1" s="292"/>
      <c r="Q1" s="292"/>
      <c r="R1" s="293"/>
      <c r="S1" s="257" t="s">
        <v>102</v>
      </c>
      <c r="T1" s="258"/>
      <c r="U1" s="258"/>
      <c r="V1" s="258"/>
      <c r="W1" s="258"/>
      <c r="X1" s="258"/>
      <c r="Y1" s="258"/>
      <c r="Z1" s="259"/>
      <c r="AA1" s="288" t="s">
        <v>70</v>
      </c>
      <c r="AB1" s="290"/>
      <c r="AC1" s="245" t="str">
        <f>IF(AF8="","",AF8)</f>
        <v>TIS</v>
      </c>
      <c r="AD1" s="246"/>
      <c r="AE1" s="246"/>
      <c r="AF1" s="247"/>
      <c r="AG1" s="248">
        <f>IF(D8="","",D8)</f>
        <v>43718</v>
      </c>
      <c r="AH1" s="249"/>
      <c r="AI1" s="250"/>
      <c r="AK1" s="66"/>
      <c r="AL1" s="66"/>
      <c r="AM1" s="66"/>
      <c r="AN1" s="67"/>
    </row>
    <row r="2" spans="1:40" s="65" customFormat="1" ht="12" customHeight="1" x14ac:dyDescent="0.15">
      <c r="A2" s="288" t="s">
        <v>64</v>
      </c>
      <c r="B2" s="289"/>
      <c r="C2" s="289"/>
      <c r="D2" s="290"/>
      <c r="E2" s="251" t="s">
        <v>90</v>
      </c>
      <c r="F2" s="252"/>
      <c r="G2" s="252"/>
      <c r="H2" s="252"/>
      <c r="I2" s="252"/>
      <c r="J2" s="252"/>
      <c r="K2" s="252"/>
      <c r="L2" s="252"/>
      <c r="M2" s="252"/>
      <c r="N2" s="253"/>
      <c r="O2" s="294"/>
      <c r="P2" s="295"/>
      <c r="Q2" s="295"/>
      <c r="R2" s="296"/>
      <c r="S2" s="260"/>
      <c r="T2" s="261"/>
      <c r="U2" s="261"/>
      <c r="V2" s="261"/>
      <c r="W2" s="261"/>
      <c r="X2" s="261"/>
      <c r="Y2" s="261"/>
      <c r="Z2" s="262"/>
      <c r="AA2" s="288" t="s">
        <v>71</v>
      </c>
      <c r="AB2" s="290"/>
      <c r="AC2" s="254" t="str">
        <f ca="1">IF(COUNTA(AF9:AF33)&lt;&gt;0,INDIRECT("AF"&amp;(COUNTA(AF9:AF33)+8)),"")</f>
        <v>TIS</v>
      </c>
      <c r="AD2" s="255"/>
      <c r="AE2" s="255"/>
      <c r="AF2" s="256"/>
      <c r="AG2" s="248">
        <f>IF(D9="","",MAX(D9:F33))</f>
        <v>44825</v>
      </c>
      <c r="AH2" s="249"/>
      <c r="AI2" s="250"/>
      <c r="AK2" s="66"/>
      <c r="AL2" s="66"/>
      <c r="AM2" s="66"/>
      <c r="AN2" s="66"/>
    </row>
    <row r="3" spans="1:40" s="65" customFormat="1" ht="12" customHeight="1" x14ac:dyDescent="0.15">
      <c r="A3" s="288" t="s">
        <v>65</v>
      </c>
      <c r="B3" s="289"/>
      <c r="C3" s="289"/>
      <c r="D3" s="290"/>
      <c r="E3" s="300" t="s">
        <v>100</v>
      </c>
      <c r="F3" s="252"/>
      <c r="G3" s="252"/>
      <c r="H3" s="252"/>
      <c r="I3" s="252"/>
      <c r="J3" s="252"/>
      <c r="K3" s="252"/>
      <c r="L3" s="252"/>
      <c r="M3" s="252"/>
      <c r="N3" s="253"/>
      <c r="O3" s="297"/>
      <c r="P3" s="298"/>
      <c r="Q3" s="298"/>
      <c r="R3" s="299"/>
      <c r="S3" s="263"/>
      <c r="T3" s="264"/>
      <c r="U3" s="264"/>
      <c r="V3" s="264"/>
      <c r="W3" s="264"/>
      <c r="X3" s="264"/>
      <c r="Y3" s="264"/>
      <c r="Z3" s="265"/>
      <c r="AA3" s="288"/>
      <c r="AB3" s="290"/>
      <c r="AC3" s="245"/>
      <c r="AD3" s="246"/>
      <c r="AE3" s="246"/>
      <c r="AF3" s="247"/>
      <c r="AG3" s="248"/>
      <c r="AH3" s="249"/>
      <c r="AI3" s="250"/>
      <c r="AK3" s="66"/>
      <c r="AL3" s="66"/>
      <c r="AM3" s="66"/>
      <c r="AN3" s="66"/>
    </row>
    <row r="4" spans="1:40" s="68" customFormat="1" ht="19.5" customHeight="1" x14ac:dyDescent="0.15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 x14ac:dyDescent="0.2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 x14ac:dyDescent="0.2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 x14ac:dyDescent="0.2">
      <c r="A7" s="58" t="s">
        <v>68</v>
      </c>
      <c r="B7" s="266" t="s">
        <v>2</v>
      </c>
      <c r="C7" s="268"/>
      <c r="D7" s="266" t="s">
        <v>3</v>
      </c>
      <c r="E7" s="267"/>
      <c r="F7" s="268"/>
      <c r="G7" s="266" t="s">
        <v>4</v>
      </c>
      <c r="H7" s="267"/>
      <c r="I7" s="268"/>
      <c r="J7" s="287" t="s">
        <v>91</v>
      </c>
      <c r="K7" s="267"/>
      <c r="L7" s="267"/>
      <c r="M7" s="267"/>
      <c r="N7" s="267"/>
      <c r="O7" s="267"/>
      <c r="P7" s="268"/>
      <c r="Q7" s="266" t="s">
        <v>5</v>
      </c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8"/>
      <c r="AF7" s="266" t="s">
        <v>6</v>
      </c>
      <c r="AG7" s="267"/>
      <c r="AH7" s="267"/>
      <c r="AI7" s="268"/>
      <c r="AJ7" s="59"/>
    </row>
    <row r="8" spans="1:40" ht="15" customHeight="1" thickTop="1" x14ac:dyDescent="0.15">
      <c r="A8" s="167">
        <v>1</v>
      </c>
      <c r="B8" s="475" t="s">
        <v>84</v>
      </c>
      <c r="C8" s="279"/>
      <c r="D8" s="280">
        <v>43718</v>
      </c>
      <c r="E8" s="281"/>
      <c r="F8" s="282"/>
      <c r="G8" s="278" t="s">
        <v>85</v>
      </c>
      <c r="H8" s="283"/>
      <c r="I8" s="279"/>
      <c r="J8" s="284" t="s">
        <v>86</v>
      </c>
      <c r="K8" s="285"/>
      <c r="L8" s="285"/>
      <c r="M8" s="285"/>
      <c r="N8" s="285"/>
      <c r="O8" s="285"/>
      <c r="P8" s="286"/>
      <c r="Q8" s="284" t="s">
        <v>87</v>
      </c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6"/>
      <c r="AF8" s="131" t="s">
        <v>88</v>
      </c>
      <c r="AG8" s="63"/>
      <c r="AH8" s="63"/>
      <c r="AI8" s="64"/>
      <c r="AJ8" s="59"/>
    </row>
    <row r="9" spans="1:40" ht="15" customHeight="1" x14ac:dyDescent="0.15">
      <c r="A9" s="168">
        <v>2</v>
      </c>
      <c r="B9" s="476" t="s">
        <v>116</v>
      </c>
      <c r="C9" s="270"/>
      <c r="D9" s="271">
        <v>44825</v>
      </c>
      <c r="E9" s="272"/>
      <c r="F9" s="273"/>
      <c r="G9" s="476" t="s">
        <v>117</v>
      </c>
      <c r="H9" s="274"/>
      <c r="I9" s="270"/>
      <c r="J9" s="474" t="s">
        <v>115</v>
      </c>
      <c r="K9" s="276"/>
      <c r="L9" s="276"/>
      <c r="M9" s="276"/>
      <c r="N9" s="276"/>
      <c r="O9" s="276"/>
      <c r="P9" s="277"/>
      <c r="Q9" s="474" t="s">
        <v>118</v>
      </c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7"/>
      <c r="AF9" s="243" t="s">
        <v>88</v>
      </c>
      <c r="AG9" s="128"/>
      <c r="AH9" s="128"/>
      <c r="AI9" s="129"/>
      <c r="AJ9" s="12"/>
    </row>
    <row r="10" spans="1:40" ht="15" customHeight="1" x14ac:dyDescent="0.15">
      <c r="A10" s="168"/>
      <c r="B10" s="269"/>
      <c r="C10" s="270"/>
      <c r="D10" s="271"/>
      <c r="E10" s="272"/>
      <c r="F10" s="273"/>
      <c r="G10" s="269"/>
      <c r="H10" s="274"/>
      <c r="I10" s="270"/>
      <c r="J10" s="275"/>
      <c r="K10" s="276"/>
      <c r="L10" s="276"/>
      <c r="M10" s="276"/>
      <c r="N10" s="276"/>
      <c r="O10" s="276"/>
      <c r="P10" s="277"/>
      <c r="Q10" s="275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7"/>
      <c r="AF10" s="62"/>
      <c r="AG10" s="128"/>
      <c r="AH10" s="128"/>
      <c r="AI10" s="129"/>
    </row>
    <row r="11" spans="1:40" ht="15" customHeight="1" x14ac:dyDescent="0.15">
      <c r="A11" s="168"/>
      <c r="B11" s="269"/>
      <c r="C11" s="270"/>
      <c r="D11" s="271"/>
      <c r="E11" s="272"/>
      <c r="F11" s="273"/>
      <c r="G11" s="269"/>
      <c r="H11" s="274"/>
      <c r="I11" s="270"/>
      <c r="J11" s="275"/>
      <c r="K11" s="276"/>
      <c r="L11" s="276"/>
      <c r="M11" s="276"/>
      <c r="N11" s="276"/>
      <c r="O11" s="276"/>
      <c r="P11" s="277"/>
      <c r="Q11" s="275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7"/>
      <c r="AF11" s="62"/>
      <c r="AG11" s="128"/>
      <c r="AH11" s="128"/>
      <c r="AI11" s="129"/>
    </row>
    <row r="12" spans="1:40" ht="15" customHeight="1" x14ac:dyDescent="0.15">
      <c r="A12" s="168"/>
      <c r="B12" s="269"/>
      <c r="C12" s="270"/>
      <c r="D12" s="271"/>
      <c r="E12" s="272"/>
      <c r="F12" s="273"/>
      <c r="G12" s="269"/>
      <c r="H12" s="274"/>
      <c r="I12" s="270"/>
      <c r="J12" s="275"/>
      <c r="K12" s="276"/>
      <c r="L12" s="276"/>
      <c r="M12" s="276"/>
      <c r="N12" s="276"/>
      <c r="O12" s="276"/>
      <c r="P12" s="277"/>
      <c r="Q12" s="275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7"/>
      <c r="AF12" s="62"/>
      <c r="AG12" s="128"/>
      <c r="AH12" s="128"/>
      <c r="AI12" s="129"/>
    </row>
    <row r="13" spans="1:40" ht="15" customHeight="1" x14ac:dyDescent="0.15">
      <c r="A13" s="168"/>
      <c r="B13" s="269"/>
      <c r="C13" s="270"/>
      <c r="D13" s="271"/>
      <c r="E13" s="272"/>
      <c r="F13" s="273"/>
      <c r="G13" s="269"/>
      <c r="H13" s="274"/>
      <c r="I13" s="270"/>
      <c r="J13" s="275"/>
      <c r="K13" s="276"/>
      <c r="L13" s="276"/>
      <c r="M13" s="276"/>
      <c r="N13" s="276"/>
      <c r="O13" s="276"/>
      <c r="P13" s="277"/>
      <c r="Q13" s="275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7"/>
      <c r="AF13" s="62"/>
      <c r="AG13" s="128"/>
      <c r="AH13" s="128"/>
      <c r="AI13" s="129"/>
    </row>
    <row r="14" spans="1:40" ht="15" customHeight="1" x14ac:dyDescent="0.15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 x14ac:dyDescent="0.15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 x14ac:dyDescent="0.15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 x14ac:dyDescent="0.15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 x14ac:dyDescent="0.15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 x14ac:dyDescent="0.15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 x14ac:dyDescent="0.15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 x14ac:dyDescent="0.15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 x14ac:dyDescent="0.15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 x14ac:dyDescent="0.15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 x14ac:dyDescent="0.15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 x14ac:dyDescent="0.15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 x14ac:dyDescent="0.15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 x14ac:dyDescent="0.15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 x14ac:dyDescent="0.15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 x14ac:dyDescent="0.15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 x14ac:dyDescent="0.15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 x14ac:dyDescent="0.15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 x14ac:dyDescent="0.15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 x14ac:dyDescent="0.15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C13" sqref="C13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 x14ac:dyDescent="0.15">
      <c r="A1" s="310" t="s">
        <v>63</v>
      </c>
      <c r="B1" s="311"/>
      <c r="C1" s="311"/>
      <c r="D1" s="312"/>
      <c r="E1" s="251" t="str">
        <f ca="1">IF(INDIRECT("変更履歴!E1")&lt;&gt;"",INDIRECT("変更履歴!E1"),"")</f>
        <v>サンプルプロジェクト</v>
      </c>
      <c r="F1" s="252"/>
      <c r="G1" s="252"/>
      <c r="H1" s="252"/>
      <c r="I1" s="252"/>
      <c r="J1" s="252"/>
      <c r="K1" s="252"/>
      <c r="L1" s="252"/>
      <c r="M1" s="252"/>
      <c r="N1" s="253"/>
      <c r="O1" s="313" t="s">
        <v>80</v>
      </c>
      <c r="P1" s="314"/>
      <c r="Q1" s="314"/>
      <c r="R1" s="315"/>
      <c r="S1" s="301" t="str">
        <f ca="1">IF(INDIRECT("変更履歴!S1")&lt;&gt;"",INDIRECT("変更履歴!S1"),"")</f>
        <v xml:space="preserve">外部インタフェース設計書(JSON)
</v>
      </c>
      <c r="T1" s="302"/>
      <c r="U1" s="302"/>
      <c r="V1" s="302"/>
      <c r="W1" s="302"/>
      <c r="X1" s="302"/>
      <c r="Y1" s="302"/>
      <c r="Z1" s="303"/>
      <c r="AA1" s="310" t="s">
        <v>61</v>
      </c>
      <c r="AB1" s="312"/>
      <c r="AC1" s="245" t="str">
        <f ca="1">IF(INDIRECT("変更履歴!AC1")&lt;&gt;"",INDIRECT("変更履歴!AC1"),"")</f>
        <v>TIS</v>
      </c>
      <c r="AD1" s="246"/>
      <c r="AE1" s="246"/>
      <c r="AF1" s="247"/>
      <c r="AG1" s="322">
        <f ca="1">IF(INDIRECT("変更履歴!AG1")&lt;&gt;"",INDIRECT("変更履歴!AG1"),"")</f>
        <v>43718</v>
      </c>
      <c r="AH1" s="323"/>
      <c r="AI1" s="324"/>
    </row>
    <row r="2" spans="1:35" s="91" customFormat="1" ht="12" customHeight="1" x14ac:dyDescent="0.15">
      <c r="A2" s="310" t="s">
        <v>64</v>
      </c>
      <c r="B2" s="311"/>
      <c r="C2" s="311"/>
      <c r="D2" s="312"/>
      <c r="E2" s="251" t="str">
        <f ca="1">IF(INDIRECT("変更履歴!E2")&lt;&gt;"",INDIRECT("変更履歴!E2"),"")</f>
        <v>サンプルシステム</v>
      </c>
      <c r="F2" s="252"/>
      <c r="G2" s="252"/>
      <c r="H2" s="252"/>
      <c r="I2" s="252"/>
      <c r="J2" s="252"/>
      <c r="K2" s="252"/>
      <c r="L2" s="252"/>
      <c r="M2" s="252"/>
      <c r="N2" s="253"/>
      <c r="O2" s="316"/>
      <c r="P2" s="317"/>
      <c r="Q2" s="317"/>
      <c r="R2" s="318"/>
      <c r="S2" s="304"/>
      <c r="T2" s="305"/>
      <c r="U2" s="305"/>
      <c r="V2" s="305"/>
      <c r="W2" s="305"/>
      <c r="X2" s="305"/>
      <c r="Y2" s="305"/>
      <c r="Z2" s="306"/>
      <c r="AA2" s="310" t="s">
        <v>62</v>
      </c>
      <c r="AB2" s="312"/>
      <c r="AC2" s="245" t="str">
        <f ca="1">IF(INDIRECT("変更履歴!AC2")&lt;&gt;"",INDIRECT("変更履歴!AC2"),"")</f>
        <v>TIS</v>
      </c>
      <c r="AD2" s="246"/>
      <c r="AE2" s="246"/>
      <c r="AF2" s="247"/>
      <c r="AG2" s="322">
        <f ca="1">IF(INDIRECT("変更履歴!AG2")&lt;&gt;"",INDIRECT("変更履歴!AG2"),"")</f>
        <v>44825</v>
      </c>
      <c r="AH2" s="323"/>
      <c r="AI2" s="324"/>
    </row>
    <row r="3" spans="1:35" s="91" customFormat="1" ht="12" customHeight="1" x14ac:dyDescent="0.15">
      <c r="A3" s="310" t="s">
        <v>65</v>
      </c>
      <c r="B3" s="311"/>
      <c r="C3" s="311"/>
      <c r="D3" s="312"/>
      <c r="E3" s="251" t="str">
        <f ca="1">IF(INDIRECT("変更履歴!E3")&lt;&gt;"",INDIRECT("変更履歴!E3"),"")</f>
        <v>顧客管理システム</v>
      </c>
      <c r="F3" s="252"/>
      <c r="G3" s="252"/>
      <c r="H3" s="252"/>
      <c r="I3" s="252"/>
      <c r="J3" s="252"/>
      <c r="K3" s="252"/>
      <c r="L3" s="252"/>
      <c r="M3" s="252"/>
      <c r="N3" s="253"/>
      <c r="O3" s="319"/>
      <c r="P3" s="320"/>
      <c r="Q3" s="320"/>
      <c r="R3" s="321"/>
      <c r="S3" s="307"/>
      <c r="T3" s="308"/>
      <c r="U3" s="308"/>
      <c r="V3" s="308"/>
      <c r="W3" s="308"/>
      <c r="X3" s="308"/>
      <c r="Y3" s="308"/>
      <c r="Z3" s="309"/>
      <c r="AA3" s="310"/>
      <c r="AB3" s="312"/>
      <c r="AC3" s="245" t="str">
        <f ca="1">IF(INDIRECT("変更履歴!AC3")&lt;&gt;"",INDIRECT("変更履歴!AC3"),"")</f>
        <v/>
      </c>
      <c r="AD3" s="246"/>
      <c r="AE3" s="246"/>
      <c r="AF3" s="247"/>
      <c r="AG3" s="322" t="str">
        <f ca="1">IF(INDIRECT("変更履歴!AG3")&lt;&gt;"",INDIRECT("変更履歴!AG3"),"")</f>
        <v/>
      </c>
      <c r="AH3" s="323"/>
      <c r="AI3" s="324"/>
    </row>
    <row r="4" spans="1:35" s="68" customFormat="1" ht="19.5" customHeight="1" x14ac:dyDescent="0.1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81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 x14ac:dyDescent="0.15">
      <c r="N6" s="169"/>
      <c r="AC6" s="170"/>
    </row>
    <row r="7" spans="1:35" ht="15" customHeight="1" x14ac:dyDescent="0.15">
      <c r="A7" s="171"/>
      <c r="B7" s="172" t="s">
        <v>95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 x14ac:dyDescent="0.15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 x14ac:dyDescent="0.15">
      <c r="A9" s="171"/>
      <c r="B9" s="172" t="s">
        <v>82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 x14ac:dyDescent="0.15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 x14ac:dyDescent="0.15">
      <c r="A11" s="171"/>
      <c r="B11" s="180" t="s">
        <v>97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 x14ac:dyDescent="0.15">
      <c r="A12" s="171"/>
      <c r="B12" s="180"/>
      <c r="C12" s="172" t="s">
        <v>108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 x14ac:dyDescent="0.15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 x14ac:dyDescent="0.15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 x14ac:dyDescent="0.15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 x14ac:dyDescent="0.15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 x14ac:dyDescent="0.15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 x14ac:dyDescent="0.15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 x14ac:dyDescent="0.15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 x14ac:dyDescent="0.15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 x14ac:dyDescent="0.15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 x14ac:dyDescent="0.15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 x14ac:dyDescent="0.15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 x14ac:dyDescent="0.15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 x14ac:dyDescent="0.15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 x14ac:dyDescent="0.15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 x14ac:dyDescent="0.15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 x14ac:dyDescent="0.15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 x14ac:dyDescent="0.15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 x14ac:dyDescent="0.15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 x14ac:dyDescent="0.15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 x14ac:dyDescent="0.15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 x14ac:dyDescent="0.15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 x14ac:dyDescent="0.15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 x14ac:dyDescent="0.15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 x14ac:dyDescent="0.15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 x14ac:dyDescent="0.15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 x14ac:dyDescent="0.15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 x14ac:dyDescent="0.15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 x14ac:dyDescent="0.15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 x14ac:dyDescent="0.15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 x14ac:dyDescent="0.15">
      <c r="AE42" s="100"/>
      <c r="AF42" s="105"/>
      <c r="AG42" s="106"/>
      <c r="AH42" s="107"/>
      <c r="AI42" s="100"/>
    </row>
    <row r="43" spans="1:35" ht="15" customHeight="1" x14ac:dyDescent="0.15">
      <c r="AE43" s="100"/>
      <c r="AF43" s="105"/>
      <c r="AG43" s="105"/>
      <c r="AH43" s="107"/>
      <c r="AI43" s="100"/>
    </row>
    <row r="44" spans="1:35" ht="15" customHeight="1" x14ac:dyDescent="0.15">
      <c r="A44" s="97"/>
      <c r="AF44" s="109"/>
      <c r="AG44" s="109"/>
    </row>
    <row r="45" spans="1:35" ht="15" customHeight="1" x14ac:dyDescent="0.15">
      <c r="A45" s="97"/>
      <c r="AG45" s="109"/>
    </row>
    <row r="46" spans="1:35" ht="15" customHeight="1" x14ac:dyDescent="0.15">
      <c r="AF46" s="109"/>
      <c r="AG46" s="109"/>
    </row>
    <row r="47" spans="1:35" ht="15" customHeight="1" x14ac:dyDescent="0.15">
      <c r="AG47" s="109"/>
    </row>
    <row r="48" spans="1:35" ht="15" customHeight="1" x14ac:dyDescent="0.15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 x14ac:dyDescent="0.15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 x14ac:dyDescent="0.15">
      <c r="R50" s="97"/>
    </row>
    <row r="51" spans="1:34" s="97" customFormat="1" ht="15" customHeight="1" x14ac:dyDescent="0.1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 x14ac:dyDescent="0.1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="160" zoomScaleNormal="100" zoomScaleSheetLayoutView="160" workbookViewId="0">
      <selection sqref="A1:D1"/>
    </sheetView>
  </sheetViews>
  <sheetFormatPr defaultColWidth="4.83203125" defaultRowHeight="11.25" x14ac:dyDescent="0.15"/>
  <cols>
    <col min="1" max="16384" width="4.83203125" style="50"/>
  </cols>
  <sheetData>
    <row r="1" spans="1:35" s="31" customFormat="1" ht="12" customHeight="1" x14ac:dyDescent="0.15">
      <c r="A1" s="310" t="s">
        <v>63</v>
      </c>
      <c r="B1" s="311"/>
      <c r="C1" s="311"/>
      <c r="D1" s="312"/>
      <c r="E1" s="251" t="str">
        <f ca="1">IF(INDIRECT("変更履歴!E1")&lt;&gt;"",INDIRECT("変更履歴!E1"),"")</f>
        <v>サンプルプロジェクト</v>
      </c>
      <c r="F1" s="252"/>
      <c r="G1" s="252"/>
      <c r="H1" s="252"/>
      <c r="I1" s="252"/>
      <c r="J1" s="252"/>
      <c r="K1" s="252"/>
      <c r="L1" s="252"/>
      <c r="M1" s="252"/>
      <c r="N1" s="253"/>
      <c r="O1" s="313" t="s">
        <v>80</v>
      </c>
      <c r="P1" s="314"/>
      <c r="Q1" s="314"/>
      <c r="R1" s="315"/>
      <c r="S1" s="301" t="str">
        <f ca="1">IF(INDIRECT("変更履歴!S1")&lt;&gt;"",INDIRECT("変更履歴!S1"),"")</f>
        <v xml:space="preserve">外部インタフェース設計書(JSON)
</v>
      </c>
      <c r="T1" s="302"/>
      <c r="U1" s="302"/>
      <c r="V1" s="302"/>
      <c r="W1" s="302"/>
      <c r="X1" s="302"/>
      <c r="Y1" s="302"/>
      <c r="Z1" s="303"/>
      <c r="AA1" s="310" t="s">
        <v>61</v>
      </c>
      <c r="AB1" s="312"/>
      <c r="AC1" s="245" t="str">
        <f ca="1">IF(INDIRECT("変更履歴!AC1")&lt;&gt;"",INDIRECT("変更履歴!AC1"),"")</f>
        <v>TIS</v>
      </c>
      <c r="AD1" s="246"/>
      <c r="AE1" s="246"/>
      <c r="AF1" s="247"/>
      <c r="AG1" s="361">
        <f ca="1">IF(INDIRECT("変更履歴!AG1")&lt;&gt;"",INDIRECT("変更履歴!AG1"),"")</f>
        <v>43718</v>
      </c>
      <c r="AH1" s="362"/>
      <c r="AI1" s="363"/>
    </row>
    <row r="2" spans="1:35" s="31" customFormat="1" ht="12" customHeight="1" x14ac:dyDescent="0.15">
      <c r="A2" s="310" t="s">
        <v>64</v>
      </c>
      <c r="B2" s="311"/>
      <c r="C2" s="311"/>
      <c r="D2" s="312"/>
      <c r="E2" s="251" t="str">
        <f ca="1">IF(INDIRECT("変更履歴!E2")&lt;&gt;"",INDIRECT("変更履歴!E2"),"")</f>
        <v>サンプルシステム</v>
      </c>
      <c r="F2" s="252"/>
      <c r="G2" s="252"/>
      <c r="H2" s="252"/>
      <c r="I2" s="252"/>
      <c r="J2" s="252"/>
      <c r="K2" s="252"/>
      <c r="L2" s="252"/>
      <c r="M2" s="252"/>
      <c r="N2" s="253"/>
      <c r="O2" s="316"/>
      <c r="P2" s="317"/>
      <c r="Q2" s="317"/>
      <c r="R2" s="318"/>
      <c r="S2" s="304"/>
      <c r="T2" s="305"/>
      <c r="U2" s="305"/>
      <c r="V2" s="305"/>
      <c r="W2" s="305"/>
      <c r="X2" s="305"/>
      <c r="Y2" s="305"/>
      <c r="Z2" s="306"/>
      <c r="AA2" s="310" t="s">
        <v>62</v>
      </c>
      <c r="AB2" s="312"/>
      <c r="AC2" s="245" t="str">
        <f ca="1">IF(INDIRECT("変更履歴!AC2")&lt;&gt;"",INDIRECT("変更履歴!AC2"),"")</f>
        <v>TIS</v>
      </c>
      <c r="AD2" s="246"/>
      <c r="AE2" s="246"/>
      <c r="AF2" s="247"/>
      <c r="AG2" s="361">
        <f ca="1">IF(INDIRECT("変更履歴!AG2")&lt;&gt;"",INDIRECT("変更履歴!AG2"),"")</f>
        <v>44825</v>
      </c>
      <c r="AH2" s="362"/>
      <c r="AI2" s="363"/>
    </row>
    <row r="3" spans="1:35" s="31" customFormat="1" ht="12" customHeight="1" x14ac:dyDescent="0.15">
      <c r="A3" s="310" t="s">
        <v>65</v>
      </c>
      <c r="B3" s="311"/>
      <c r="C3" s="311"/>
      <c r="D3" s="312"/>
      <c r="E3" s="251" t="str">
        <f ca="1">IF(INDIRECT("変更履歴!E3")&lt;&gt;"",INDIRECT("変更履歴!E3"),"")</f>
        <v>顧客管理システム</v>
      </c>
      <c r="F3" s="252"/>
      <c r="G3" s="252"/>
      <c r="H3" s="252"/>
      <c r="I3" s="252"/>
      <c r="J3" s="252"/>
      <c r="K3" s="252"/>
      <c r="L3" s="252"/>
      <c r="M3" s="252"/>
      <c r="N3" s="253"/>
      <c r="O3" s="319"/>
      <c r="P3" s="320"/>
      <c r="Q3" s="320"/>
      <c r="R3" s="321"/>
      <c r="S3" s="307"/>
      <c r="T3" s="308"/>
      <c r="U3" s="308"/>
      <c r="V3" s="308"/>
      <c r="W3" s="308"/>
      <c r="X3" s="308"/>
      <c r="Y3" s="308"/>
      <c r="Z3" s="309"/>
      <c r="AA3" s="310"/>
      <c r="AB3" s="312"/>
      <c r="AC3" s="245" t="str">
        <f ca="1">IF(INDIRECT("変更履歴!AC3")&lt;&gt;"",INDIRECT("変更履歴!AC3"),"")</f>
        <v/>
      </c>
      <c r="AD3" s="246"/>
      <c r="AE3" s="246"/>
      <c r="AF3" s="247"/>
      <c r="AG3" s="361" t="str">
        <f ca="1">IF(INDIRECT("変更履歴!AG3")&lt;&gt;"",INDIRECT("変更履歴!AG3"),"")</f>
        <v/>
      </c>
      <c r="AH3" s="362"/>
      <c r="AI3" s="363"/>
    </row>
    <row r="4" spans="1:35" s="31" customFormat="1" ht="12" customHeight="1" x14ac:dyDescent="0.15">
      <c r="AC4" s="39"/>
      <c r="AD4" s="75"/>
      <c r="AE4" s="75"/>
      <c r="AF4" s="75"/>
      <c r="AG4" s="49"/>
      <c r="AH4" s="49"/>
      <c r="AI4" s="49"/>
    </row>
    <row r="5" spans="1:35" s="55" customFormat="1" ht="17.25" customHeight="1" x14ac:dyDescent="0.15">
      <c r="A5" s="60" t="s">
        <v>94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 x14ac:dyDescent="0.15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 x14ac:dyDescent="0.15">
      <c r="A7" s="325" t="s">
        <v>38</v>
      </c>
      <c r="B7" s="334"/>
      <c r="C7" s="334"/>
      <c r="D7" s="33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36" t="s">
        <v>9</v>
      </c>
      <c r="R7" s="337"/>
      <c r="S7" s="337"/>
      <c r="T7" s="338"/>
      <c r="U7" s="328" t="s">
        <v>101</v>
      </c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  <c r="AI7" s="330"/>
    </row>
    <row r="8" spans="1:35" ht="20.100000000000001" customHeight="1" x14ac:dyDescent="0.15">
      <c r="A8" s="325" t="s">
        <v>20</v>
      </c>
      <c r="B8" s="334"/>
      <c r="C8" s="334"/>
      <c r="D8" s="335"/>
      <c r="E8" s="331" t="s">
        <v>103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25" t="s">
        <v>17</v>
      </c>
      <c r="R8" s="334"/>
      <c r="S8" s="334"/>
      <c r="T8" s="335"/>
      <c r="U8" s="331" t="s">
        <v>110</v>
      </c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3"/>
    </row>
    <row r="9" spans="1:35" ht="20.100000000000001" customHeight="1" x14ac:dyDescent="0.15">
      <c r="A9" s="325" t="s">
        <v>39</v>
      </c>
      <c r="B9" s="334"/>
      <c r="C9" s="334"/>
      <c r="D9" s="33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 x14ac:dyDescent="0.15">
      <c r="A10" s="19"/>
      <c r="B10" s="20" t="s">
        <v>104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 x14ac:dyDescent="0.15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 x14ac:dyDescent="0.15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 x14ac:dyDescent="0.15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 x14ac:dyDescent="0.15">
      <c r="A14" s="325" t="s">
        <v>23</v>
      </c>
      <c r="B14" s="326"/>
      <c r="C14" s="326"/>
      <c r="D14" s="327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 x14ac:dyDescent="0.15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 x14ac:dyDescent="0.15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 x14ac:dyDescent="0.15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 x14ac:dyDescent="0.15">
      <c r="A18" s="339" t="s">
        <v>19</v>
      </c>
      <c r="B18" s="340"/>
      <c r="C18" s="340"/>
      <c r="D18" s="341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39" t="s">
        <v>41</v>
      </c>
      <c r="R18" s="340"/>
      <c r="S18" s="340"/>
      <c r="T18" s="341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 x14ac:dyDescent="0.15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 x14ac:dyDescent="0.15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 x14ac:dyDescent="0.15">
      <c r="A21" s="325" t="s">
        <v>12</v>
      </c>
      <c r="B21" s="334"/>
      <c r="C21" s="334"/>
      <c r="D21" s="335"/>
      <c r="E21" s="331" t="s">
        <v>105</v>
      </c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3"/>
      <c r="Q21" s="325" t="s">
        <v>44</v>
      </c>
      <c r="R21" s="334"/>
      <c r="S21" s="334"/>
      <c r="T21" s="335"/>
      <c r="U21" s="342"/>
      <c r="V21" s="343"/>
      <c r="W21" s="343"/>
      <c r="X21" s="343"/>
      <c r="Y21" s="343"/>
      <c r="Z21" s="343"/>
      <c r="AA21" s="343"/>
      <c r="AB21" s="343"/>
      <c r="AC21" s="343"/>
      <c r="AD21" s="343"/>
      <c r="AE21" s="343"/>
      <c r="AF21" s="343"/>
      <c r="AG21" s="343"/>
      <c r="AH21" s="343"/>
      <c r="AI21" s="344"/>
    </row>
    <row r="22" spans="1:35" ht="20.100000000000001" customHeight="1" x14ac:dyDescent="0.15">
      <c r="A22" s="336" t="s">
        <v>18</v>
      </c>
      <c r="B22" s="337"/>
      <c r="C22" s="337"/>
      <c r="D22" s="338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36" t="s">
        <v>10</v>
      </c>
      <c r="R22" s="337"/>
      <c r="S22" s="337"/>
      <c r="T22" s="338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 x14ac:dyDescent="0.15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 x14ac:dyDescent="0.15">
      <c r="A24" s="358" t="s">
        <v>11</v>
      </c>
      <c r="B24" s="359"/>
      <c r="C24" s="359"/>
      <c r="D24" s="360"/>
      <c r="E24" s="331" t="s">
        <v>92</v>
      </c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3"/>
      <c r="Q24" s="345" t="s">
        <v>47</v>
      </c>
      <c r="R24" s="346"/>
      <c r="S24" s="346"/>
      <c r="T24" s="347"/>
      <c r="U24" s="350"/>
      <c r="V24" s="351"/>
      <c r="W24" s="351"/>
      <c r="X24" s="351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 x14ac:dyDescent="0.15">
      <c r="A25" s="354" t="s">
        <v>16</v>
      </c>
      <c r="B25" s="355"/>
      <c r="C25" s="355"/>
      <c r="D25" s="356"/>
      <c r="E25" s="23"/>
      <c r="F25" s="36"/>
      <c r="G25" s="24" t="s">
        <v>8</v>
      </c>
      <c r="H25" s="348"/>
      <c r="I25" s="349"/>
      <c r="J25" s="349"/>
      <c r="K25" s="349"/>
      <c r="L25" s="349"/>
      <c r="M25" s="349"/>
      <c r="N25" s="349"/>
      <c r="O25" s="349"/>
      <c r="P25" s="349"/>
      <c r="Q25" s="127" t="s">
        <v>7</v>
      </c>
      <c r="R25" s="127"/>
      <c r="S25" s="24"/>
      <c r="T25" s="24" t="s">
        <v>8</v>
      </c>
      <c r="U25" s="357"/>
      <c r="V25" s="357"/>
      <c r="W25" s="357"/>
      <c r="X25" s="357"/>
      <c r="Y25" s="357"/>
      <c r="Z25" s="357"/>
      <c r="AA25" s="357"/>
      <c r="AB25" s="357"/>
      <c r="AC25" s="357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 x14ac:dyDescent="0.15">
      <c r="A26" s="44"/>
      <c r="B26" s="32"/>
      <c r="C26" s="32"/>
      <c r="D26" s="33"/>
      <c r="E26" s="19"/>
      <c r="F26" s="27"/>
      <c r="G26" s="22" t="s">
        <v>8</v>
      </c>
      <c r="H26" s="353"/>
      <c r="I26" s="353"/>
      <c r="J26" s="353"/>
      <c r="K26" s="353"/>
      <c r="L26" s="353"/>
      <c r="M26" s="353"/>
      <c r="N26" s="353"/>
      <c r="O26" s="353"/>
      <c r="P26" s="353"/>
      <c r="Q26" s="126" t="s">
        <v>7</v>
      </c>
      <c r="R26" s="126"/>
      <c r="S26" s="22"/>
      <c r="T26" s="22" t="s">
        <v>8</v>
      </c>
      <c r="U26" s="353"/>
      <c r="V26" s="353"/>
      <c r="W26" s="353"/>
      <c r="X26" s="353"/>
      <c r="Y26" s="353"/>
      <c r="Z26" s="353"/>
      <c r="AA26" s="353"/>
      <c r="AB26" s="353"/>
      <c r="AC26" s="353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 x14ac:dyDescent="0.15">
      <c r="A27" s="45"/>
      <c r="B27" s="46"/>
      <c r="C27" s="46"/>
      <c r="D27" s="47"/>
      <c r="E27" s="43"/>
      <c r="F27" s="35"/>
      <c r="G27" s="26" t="s">
        <v>8</v>
      </c>
      <c r="H27" s="352"/>
      <c r="I27" s="352"/>
      <c r="J27" s="352"/>
      <c r="K27" s="352"/>
      <c r="L27" s="352"/>
      <c r="M27" s="352"/>
      <c r="N27" s="352"/>
      <c r="O27" s="352"/>
      <c r="P27" s="352"/>
      <c r="Q27" s="125" t="s">
        <v>7</v>
      </c>
      <c r="R27" s="125"/>
      <c r="S27" s="26"/>
      <c r="T27" s="26" t="s">
        <v>8</v>
      </c>
      <c r="U27" s="352"/>
      <c r="V27" s="352"/>
      <c r="W27" s="352"/>
      <c r="X27" s="352"/>
      <c r="Y27" s="352"/>
      <c r="Z27" s="352"/>
      <c r="AA27" s="352"/>
      <c r="AB27" s="352"/>
      <c r="AC27" s="352"/>
      <c r="AD27" s="352"/>
      <c r="AE27" s="352"/>
      <c r="AF27" s="352"/>
      <c r="AG27" s="352"/>
      <c r="AH27" s="352"/>
      <c r="AI27" s="37" t="s">
        <v>7</v>
      </c>
    </row>
    <row r="28" spans="1:35" ht="20.100000000000001" customHeight="1" x14ac:dyDescent="0.15">
      <c r="A28" s="325" t="s">
        <v>22</v>
      </c>
      <c r="B28" s="326"/>
      <c r="C28" s="326"/>
      <c r="D28" s="3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 x14ac:dyDescent="0.15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 x14ac:dyDescent="0.15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 x14ac:dyDescent="0.15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activeCell="E5" sqref="E5"/>
    </sheetView>
  </sheetViews>
  <sheetFormatPr defaultColWidth="4.83203125" defaultRowHeight="11.25" x14ac:dyDescent="0.15"/>
  <cols>
    <col min="1" max="16384" width="4.83203125" style="15"/>
  </cols>
  <sheetData>
    <row r="1" spans="1:47" s="14" customFormat="1" ht="12" customHeight="1" x14ac:dyDescent="0.15">
      <c r="A1" s="310" t="s">
        <v>63</v>
      </c>
      <c r="B1" s="311"/>
      <c r="C1" s="311"/>
      <c r="D1" s="312"/>
      <c r="E1" s="251" t="str">
        <f ca="1">IF(INDIRECT("変更履歴!E1")&lt;&gt;"",INDIRECT("変更履歴!E1"),"")</f>
        <v>サンプルプロジェクト</v>
      </c>
      <c r="F1" s="252"/>
      <c r="G1" s="252"/>
      <c r="H1" s="252"/>
      <c r="I1" s="252"/>
      <c r="J1" s="252"/>
      <c r="K1" s="252"/>
      <c r="L1" s="252"/>
      <c r="M1" s="252"/>
      <c r="N1" s="253"/>
      <c r="O1" s="313" t="s">
        <v>80</v>
      </c>
      <c r="P1" s="314"/>
      <c r="Q1" s="314"/>
      <c r="R1" s="315"/>
      <c r="S1" s="301" t="str">
        <f ca="1">IF(INDIRECT("変更履歴!S1")&lt;&gt;"",INDIRECT("変更履歴!S1"),"")</f>
        <v xml:space="preserve">外部インタフェース設計書(JSON)
</v>
      </c>
      <c r="T1" s="302"/>
      <c r="U1" s="302"/>
      <c r="V1" s="302"/>
      <c r="W1" s="302"/>
      <c r="X1" s="302"/>
      <c r="Y1" s="302"/>
      <c r="Z1" s="303"/>
      <c r="AA1" s="310" t="s">
        <v>61</v>
      </c>
      <c r="AB1" s="312"/>
      <c r="AC1" s="245" t="str">
        <f ca="1">IF(INDIRECT("変更履歴!AC1")&lt;&gt;"",INDIRECT("変更履歴!AC1"),"")</f>
        <v>TIS</v>
      </c>
      <c r="AD1" s="246"/>
      <c r="AE1" s="246"/>
      <c r="AF1" s="247"/>
      <c r="AG1" s="361">
        <f ca="1">IF(INDIRECT("変更履歴!AG1")&lt;&gt;"",INDIRECT("変更履歴!AG1"),"")</f>
        <v>43718</v>
      </c>
      <c r="AH1" s="362"/>
      <c r="AI1" s="363"/>
    </row>
    <row r="2" spans="1:47" s="14" customFormat="1" ht="12" customHeight="1" x14ac:dyDescent="0.15">
      <c r="A2" s="310" t="s">
        <v>64</v>
      </c>
      <c r="B2" s="311"/>
      <c r="C2" s="311"/>
      <c r="D2" s="312"/>
      <c r="E2" s="251" t="str">
        <f ca="1">IF(INDIRECT("変更履歴!E2")&lt;&gt;"",INDIRECT("変更履歴!E2"),"")</f>
        <v>サンプルシステム</v>
      </c>
      <c r="F2" s="252"/>
      <c r="G2" s="252"/>
      <c r="H2" s="252"/>
      <c r="I2" s="252"/>
      <c r="J2" s="252"/>
      <c r="K2" s="252"/>
      <c r="L2" s="252"/>
      <c r="M2" s="252"/>
      <c r="N2" s="253"/>
      <c r="O2" s="316"/>
      <c r="P2" s="317"/>
      <c r="Q2" s="317"/>
      <c r="R2" s="318"/>
      <c r="S2" s="304"/>
      <c r="T2" s="305"/>
      <c r="U2" s="305"/>
      <c r="V2" s="305"/>
      <c r="W2" s="305"/>
      <c r="X2" s="305"/>
      <c r="Y2" s="305"/>
      <c r="Z2" s="306"/>
      <c r="AA2" s="310" t="s">
        <v>62</v>
      </c>
      <c r="AB2" s="312"/>
      <c r="AC2" s="245" t="str">
        <f ca="1">IF(INDIRECT("変更履歴!AC2")&lt;&gt;"",INDIRECT("変更履歴!AC2"),"")</f>
        <v>TIS</v>
      </c>
      <c r="AD2" s="246"/>
      <c r="AE2" s="246"/>
      <c r="AF2" s="247"/>
      <c r="AG2" s="361">
        <f ca="1">IF(INDIRECT("変更履歴!AG2")&lt;&gt;"",INDIRECT("変更履歴!AG2"),"")</f>
        <v>44825</v>
      </c>
      <c r="AH2" s="362"/>
      <c r="AI2" s="363"/>
    </row>
    <row r="3" spans="1:47" s="14" customFormat="1" ht="12" customHeight="1" x14ac:dyDescent="0.15">
      <c r="A3" s="310" t="s">
        <v>65</v>
      </c>
      <c r="B3" s="311"/>
      <c r="C3" s="311"/>
      <c r="D3" s="312"/>
      <c r="E3" s="251" t="str">
        <f ca="1">IF(INDIRECT("変更履歴!E3")&lt;&gt;"",INDIRECT("変更履歴!E3"),"")</f>
        <v>顧客管理システム</v>
      </c>
      <c r="F3" s="252"/>
      <c r="G3" s="252"/>
      <c r="H3" s="252"/>
      <c r="I3" s="252"/>
      <c r="J3" s="252"/>
      <c r="K3" s="252"/>
      <c r="L3" s="252"/>
      <c r="M3" s="252"/>
      <c r="N3" s="253"/>
      <c r="O3" s="319"/>
      <c r="P3" s="320"/>
      <c r="Q3" s="320"/>
      <c r="R3" s="321"/>
      <c r="S3" s="307"/>
      <c r="T3" s="308"/>
      <c r="U3" s="308"/>
      <c r="V3" s="308"/>
      <c r="W3" s="308"/>
      <c r="X3" s="308"/>
      <c r="Y3" s="308"/>
      <c r="Z3" s="309"/>
      <c r="AA3" s="310"/>
      <c r="AB3" s="312"/>
      <c r="AC3" s="245" t="str">
        <f ca="1">IF(INDIRECT("変更履歴!AC3")&lt;&gt;"",INDIRECT("変更履歴!AC3"),"")</f>
        <v/>
      </c>
      <c r="AD3" s="246"/>
      <c r="AE3" s="246"/>
      <c r="AF3" s="247"/>
      <c r="AG3" s="361" t="str">
        <f ca="1">IF(INDIRECT("変更履歴!AG3")&lt;&gt;"",INDIRECT("変更履歴!AG3"),"")</f>
        <v/>
      </c>
      <c r="AH3" s="362"/>
      <c r="AI3" s="363"/>
    </row>
    <row r="4" spans="1:47" s="14" customFormat="1" ht="12" customHeight="1" x14ac:dyDescent="0.15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 x14ac:dyDescent="0.15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 x14ac:dyDescent="0.15">
      <c r="A6" s="60" t="s">
        <v>73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 x14ac:dyDescent="0.15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 x14ac:dyDescent="0.15">
      <c r="A8" s="382" t="s">
        <v>49</v>
      </c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384"/>
      <c r="AC8" s="448" t="s">
        <v>50</v>
      </c>
      <c r="AD8" s="383"/>
      <c r="AE8" s="449"/>
      <c r="AF8" s="445"/>
      <c r="AG8" s="446"/>
      <c r="AH8" s="446"/>
      <c r="AI8" s="447"/>
    </row>
    <row r="9" spans="1:47" s="238" customFormat="1" ht="22.5" customHeight="1" x14ac:dyDescent="0.15">
      <c r="A9" s="237" t="s">
        <v>74</v>
      </c>
      <c r="B9" s="367" t="s">
        <v>14</v>
      </c>
      <c r="C9" s="276"/>
      <c r="D9" s="276"/>
      <c r="E9" s="276"/>
      <c r="F9" s="277"/>
      <c r="G9" s="367" t="s">
        <v>36</v>
      </c>
      <c r="H9" s="368"/>
      <c r="I9" s="369"/>
      <c r="J9" s="367" t="s">
        <v>15</v>
      </c>
      <c r="K9" s="368"/>
      <c r="L9" s="368"/>
      <c r="M9" s="368"/>
      <c r="N9" s="368"/>
      <c r="O9" s="368"/>
      <c r="P9" s="369"/>
      <c r="Q9" s="372" t="s">
        <v>96</v>
      </c>
      <c r="R9" s="374"/>
      <c r="S9" s="372" t="s">
        <v>75</v>
      </c>
      <c r="T9" s="373"/>
      <c r="U9" s="374"/>
      <c r="V9" s="367" t="s">
        <v>21</v>
      </c>
      <c r="W9" s="368"/>
      <c r="X9" s="368"/>
      <c r="Y9" s="368"/>
      <c r="Z9" s="368"/>
      <c r="AA9" s="368"/>
      <c r="AB9" s="381"/>
      <c r="AC9" s="393" t="s">
        <v>13</v>
      </c>
      <c r="AD9" s="394"/>
      <c r="AE9" s="394"/>
      <c r="AF9" s="394"/>
      <c r="AG9" s="394"/>
      <c r="AH9" s="395" t="s">
        <v>76</v>
      </c>
      <c r="AI9" s="395"/>
    </row>
    <row r="10" spans="1:47" ht="19.5" customHeight="1" x14ac:dyDescent="0.15">
      <c r="A10" s="194">
        <v>1</v>
      </c>
      <c r="B10" s="432" t="s">
        <v>106</v>
      </c>
      <c r="C10" s="433"/>
      <c r="D10" s="433"/>
      <c r="E10" s="433"/>
      <c r="F10" s="434"/>
      <c r="G10" s="390"/>
      <c r="H10" s="391"/>
      <c r="I10" s="392"/>
      <c r="J10" s="376"/>
      <c r="K10" s="377"/>
      <c r="L10" s="377"/>
      <c r="M10" s="377"/>
      <c r="N10" s="377"/>
      <c r="O10" s="377"/>
      <c r="P10" s="378"/>
      <c r="Q10" s="388"/>
      <c r="R10" s="389"/>
      <c r="S10" s="388"/>
      <c r="T10" s="435"/>
      <c r="U10" s="389"/>
      <c r="V10" s="396"/>
      <c r="W10" s="397"/>
      <c r="X10" s="397"/>
      <c r="Y10" s="397"/>
      <c r="Z10" s="397"/>
      <c r="AA10" s="397"/>
      <c r="AB10" s="398"/>
      <c r="AC10" s="427" t="s">
        <v>77</v>
      </c>
      <c r="AD10" s="439"/>
      <c r="AE10" s="440"/>
      <c r="AF10" s="440"/>
      <c r="AG10" s="441"/>
      <c r="AH10" s="430"/>
      <c r="AI10" s="431"/>
    </row>
    <row r="11" spans="1:47" ht="20.100000000000001" customHeight="1" x14ac:dyDescent="0.15">
      <c r="A11" s="195">
        <v>2</v>
      </c>
      <c r="B11" s="364"/>
      <c r="C11" s="365"/>
      <c r="D11" s="365"/>
      <c r="E11" s="365"/>
      <c r="F11" s="366"/>
      <c r="G11" s="385"/>
      <c r="H11" s="386"/>
      <c r="I11" s="387"/>
      <c r="J11" s="364"/>
      <c r="K11" s="365"/>
      <c r="L11" s="365"/>
      <c r="M11" s="365"/>
      <c r="N11" s="365"/>
      <c r="O11" s="365"/>
      <c r="P11" s="366"/>
      <c r="Q11" s="370"/>
      <c r="R11" s="371"/>
      <c r="S11" s="370"/>
      <c r="T11" s="375"/>
      <c r="U11" s="371"/>
      <c r="V11" s="399"/>
      <c r="W11" s="400"/>
      <c r="X11" s="400"/>
      <c r="Y11" s="400"/>
      <c r="Z11" s="400"/>
      <c r="AA11" s="400"/>
      <c r="AB11" s="401"/>
      <c r="AC11" s="428"/>
      <c r="AD11" s="442"/>
      <c r="AE11" s="443"/>
      <c r="AF11" s="443"/>
      <c r="AG11" s="444"/>
      <c r="AH11" s="379"/>
      <c r="AI11" s="380"/>
    </row>
    <row r="12" spans="1:47" ht="20.100000000000001" customHeight="1" x14ac:dyDescent="0.15">
      <c r="A12" s="195">
        <v>3</v>
      </c>
      <c r="B12" s="364"/>
      <c r="C12" s="365"/>
      <c r="D12" s="365"/>
      <c r="E12" s="365"/>
      <c r="F12" s="366"/>
      <c r="G12" s="385"/>
      <c r="H12" s="386"/>
      <c r="I12" s="387"/>
      <c r="J12" s="364"/>
      <c r="K12" s="365"/>
      <c r="L12" s="365"/>
      <c r="M12" s="365"/>
      <c r="N12" s="365"/>
      <c r="O12" s="365"/>
      <c r="P12" s="366"/>
      <c r="Q12" s="370"/>
      <c r="R12" s="371"/>
      <c r="S12" s="370"/>
      <c r="T12" s="375"/>
      <c r="U12" s="371"/>
      <c r="V12" s="399"/>
      <c r="W12" s="400"/>
      <c r="X12" s="400"/>
      <c r="Y12" s="400"/>
      <c r="Z12" s="400"/>
      <c r="AA12" s="400"/>
      <c r="AB12" s="401"/>
      <c r="AC12" s="428"/>
      <c r="AD12" s="402"/>
      <c r="AE12" s="403"/>
      <c r="AF12" s="403"/>
      <c r="AG12" s="404"/>
      <c r="AH12" s="379"/>
      <c r="AI12" s="380"/>
    </row>
    <row r="13" spans="1:47" ht="20.100000000000001" customHeight="1" x14ac:dyDescent="0.15">
      <c r="A13" s="195">
        <v>4</v>
      </c>
      <c r="B13" s="364"/>
      <c r="C13" s="365"/>
      <c r="D13" s="365"/>
      <c r="E13" s="365"/>
      <c r="F13" s="366"/>
      <c r="G13" s="385"/>
      <c r="H13" s="386"/>
      <c r="I13" s="387"/>
      <c r="J13" s="364"/>
      <c r="K13" s="365"/>
      <c r="L13" s="365"/>
      <c r="M13" s="365"/>
      <c r="N13" s="365"/>
      <c r="O13" s="365"/>
      <c r="P13" s="366"/>
      <c r="Q13" s="370"/>
      <c r="R13" s="371"/>
      <c r="S13" s="370"/>
      <c r="T13" s="375"/>
      <c r="U13" s="371"/>
      <c r="V13" s="399"/>
      <c r="W13" s="400"/>
      <c r="X13" s="400"/>
      <c r="Y13" s="400"/>
      <c r="Z13" s="400"/>
      <c r="AA13" s="400"/>
      <c r="AB13" s="401"/>
      <c r="AC13" s="428"/>
      <c r="AD13" s="402"/>
      <c r="AE13" s="403"/>
      <c r="AF13" s="403"/>
      <c r="AG13" s="404"/>
      <c r="AH13" s="379"/>
      <c r="AI13" s="380"/>
    </row>
    <row r="14" spans="1:47" ht="20.100000000000001" customHeight="1" x14ac:dyDescent="0.15">
      <c r="A14" s="195">
        <v>5</v>
      </c>
      <c r="B14" s="419"/>
      <c r="C14" s="420"/>
      <c r="D14" s="420"/>
      <c r="E14" s="420"/>
      <c r="F14" s="421"/>
      <c r="G14" s="364"/>
      <c r="H14" s="365"/>
      <c r="I14" s="366"/>
      <c r="J14" s="364"/>
      <c r="K14" s="365"/>
      <c r="L14" s="365"/>
      <c r="M14" s="365"/>
      <c r="N14" s="365"/>
      <c r="O14" s="365"/>
      <c r="P14" s="366"/>
      <c r="Q14" s="370"/>
      <c r="R14" s="371"/>
      <c r="S14" s="370"/>
      <c r="T14" s="375"/>
      <c r="U14" s="371"/>
      <c r="V14" s="399"/>
      <c r="W14" s="400"/>
      <c r="X14" s="400"/>
      <c r="Y14" s="400"/>
      <c r="Z14" s="400"/>
      <c r="AA14" s="400"/>
      <c r="AB14" s="401"/>
      <c r="AC14" s="428"/>
      <c r="AD14" s="402"/>
      <c r="AE14" s="403"/>
      <c r="AF14" s="403"/>
      <c r="AG14" s="404"/>
      <c r="AH14" s="379"/>
      <c r="AI14" s="380"/>
    </row>
    <row r="15" spans="1:47" ht="20.100000000000001" customHeight="1" x14ac:dyDescent="0.15">
      <c r="A15" s="195">
        <v>6</v>
      </c>
      <c r="B15" s="419"/>
      <c r="C15" s="420"/>
      <c r="D15" s="420"/>
      <c r="E15" s="420"/>
      <c r="F15" s="421"/>
      <c r="G15" s="364"/>
      <c r="H15" s="365"/>
      <c r="I15" s="366"/>
      <c r="J15" s="364"/>
      <c r="K15" s="365"/>
      <c r="L15" s="365"/>
      <c r="M15" s="365"/>
      <c r="N15" s="365"/>
      <c r="O15" s="365"/>
      <c r="P15" s="366"/>
      <c r="Q15" s="370"/>
      <c r="R15" s="371"/>
      <c r="S15" s="370"/>
      <c r="T15" s="375"/>
      <c r="U15" s="371"/>
      <c r="V15" s="399"/>
      <c r="W15" s="400"/>
      <c r="X15" s="400"/>
      <c r="Y15" s="400"/>
      <c r="Z15" s="400"/>
      <c r="AA15" s="400"/>
      <c r="AB15" s="401"/>
      <c r="AC15" s="428"/>
      <c r="AD15" s="402"/>
      <c r="AE15" s="403"/>
      <c r="AF15" s="403"/>
      <c r="AG15" s="404"/>
      <c r="AH15" s="379"/>
      <c r="AI15" s="380"/>
    </row>
    <row r="16" spans="1:47" ht="20.100000000000001" customHeight="1" x14ac:dyDescent="0.15">
      <c r="A16" s="196">
        <v>7</v>
      </c>
      <c r="B16" s="419"/>
      <c r="C16" s="420"/>
      <c r="D16" s="420"/>
      <c r="E16" s="420"/>
      <c r="F16" s="421"/>
      <c r="G16" s="364"/>
      <c r="H16" s="365"/>
      <c r="I16" s="366"/>
      <c r="J16" s="364"/>
      <c r="K16" s="365"/>
      <c r="L16" s="365"/>
      <c r="M16" s="365"/>
      <c r="N16" s="365"/>
      <c r="O16" s="365"/>
      <c r="P16" s="366"/>
      <c r="Q16" s="370"/>
      <c r="R16" s="371"/>
      <c r="S16" s="370"/>
      <c r="T16" s="375"/>
      <c r="U16" s="371"/>
      <c r="V16" s="399"/>
      <c r="W16" s="400"/>
      <c r="X16" s="400"/>
      <c r="Y16" s="400"/>
      <c r="Z16" s="400"/>
      <c r="AA16" s="400"/>
      <c r="AB16" s="401"/>
      <c r="AC16" s="428"/>
      <c r="AD16" s="402"/>
      <c r="AE16" s="403"/>
      <c r="AF16" s="403"/>
      <c r="AG16" s="404"/>
      <c r="AH16" s="379"/>
      <c r="AI16" s="380"/>
    </row>
    <row r="17" spans="1:47" ht="20.100000000000001" customHeight="1" x14ac:dyDescent="0.15">
      <c r="A17" s="196">
        <v>8</v>
      </c>
      <c r="B17" s="419"/>
      <c r="C17" s="420"/>
      <c r="D17" s="420"/>
      <c r="E17" s="420"/>
      <c r="F17" s="421"/>
      <c r="G17" s="364"/>
      <c r="H17" s="365"/>
      <c r="I17" s="366"/>
      <c r="J17" s="364"/>
      <c r="K17" s="365"/>
      <c r="L17" s="365"/>
      <c r="M17" s="365"/>
      <c r="N17" s="365"/>
      <c r="O17" s="365"/>
      <c r="P17" s="366"/>
      <c r="Q17" s="370"/>
      <c r="R17" s="371"/>
      <c r="S17" s="370"/>
      <c r="T17" s="375"/>
      <c r="U17" s="371"/>
      <c r="V17" s="399"/>
      <c r="W17" s="400"/>
      <c r="X17" s="400"/>
      <c r="Y17" s="400"/>
      <c r="Z17" s="400"/>
      <c r="AA17" s="400"/>
      <c r="AB17" s="401"/>
      <c r="AC17" s="428"/>
      <c r="AD17" s="402"/>
      <c r="AE17" s="403"/>
      <c r="AF17" s="403"/>
      <c r="AG17" s="404"/>
      <c r="AH17" s="379"/>
      <c r="AI17" s="380"/>
    </row>
    <row r="18" spans="1:47" ht="20.100000000000001" customHeight="1" x14ac:dyDescent="0.15">
      <c r="A18" s="197">
        <v>9</v>
      </c>
      <c r="B18" s="422"/>
      <c r="C18" s="423"/>
      <c r="D18" s="423"/>
      <c r="E18" s="423"/>
      <c r="F18" s="424"/>
      <c r="G18" s="416"/>
      <c r="H18" s="417"/>
      <c r="I18" s="418"/>
      <c r="J18" s="416"/>
      <c r="K18" s="417"/>
      <c r="L18" s="417"/>
      <c r="M18" s="417"/>
      <c r="N18" s="417"/>
      <c r="O18" s="417"/>
      <c r="P18" s="418"/>
      <c r="Q18" s="413"/>
      <c r="R18" s="415"/>
      <c r="S18" s="413"/>
      <c r="T18" s="414"/>
      <c r="U18" s="415"/>
      <c r="V18" s="408"/>
      <c r="W18" s="409"/>
      <c r="X18" s="409"/>
      <c r="Y18" s="409"/>
      <c r="Z18" s="409"/>
      <c r="AA18" s="409"/>
      <c r="AB18" s="410"/>
      <c r="AC18" s="429"/>
      <c r="AD18" s="436"/>
      <c r="AE18" s="437"/>
      <c r="AF18" s="437"/>
      <c r="AG18" s="438"/>
      <c r="AH18" s="425"/>
      <c r="AI18" s="426"/>
    </row>
    <row r="19" spans="1:47" ht="20.100000000000001" customHeight="1" x14ac:dyDescent="0.15">
      <c r="A19" s="411"/>
      <c r="B19" s="412"/>
      <c r="C19" s="412"/>
      <c r="D19" s="412"/>
      <c r="E19" s="412"/>
      <c r="F19" s="412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7"/>
      <c r="AE19" s="407"/>
      <c r="AF19" s="407"/>
      <c r="AG19" s="407"/>
      <c r="AH19" s="407"/>
      <c r="AI19" s="75"/>
      <c r="AJ19" s="34"/>
    </row>
    <row r="20" spans="1:47" ht="20.100000000000001" customHeight="1" x14ac:dyDescent="0.15">
      <c r="A20" s="405" t="s">
        <v>51</v>
      </c>
      <c r="B20" s="406"/>
      <c r="C20" s="406"/>
      <c r="D20" s="406"/>
      <c r="E20" s="406"/>
      <c r="F20" s="406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 x14ac:dyDescent="0.15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 x14ac:dyDescent="0.15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 x14ac:dyDescent="0.15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 x14ac:dyDescent="0.15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 x14ac:dyDescent="0.15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 x14ac:dyDescent="0.15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 x14ac:dyDescent="0.15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 x14ac:dyDescent="0.15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 x14ac:dyDescent="0.15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 x14ac:dyDescent="0.15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 x14ac:dyDescent="0.15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384" width="4.83203125" style="74"/>
  </cols>
  <sheetData>
    <row r="1" spans="1:96" s="65" customFormat="1" ht="12" customHeight="1" x14ac:dyDescent="0.15">
      <c r="A1" s="310" t="s">
        <v>63</v>
      </c>
      <c r="B1" s="311"/>
      <c r="C1" s="311"/>
      <c r="D1" s="312"/>
      <c r="E1" s="251" t="str">
        <f ca="1">IF(INDIRECT("変更履歴!E1")&lt;&gt;"",INDIRECT("変更履歴!E1"),"")</f>
        <v>サンプルプロジェクト</v>
      </c>
      <c r="F1" s="252"/>
      <c r="G1" s="252"/>
      <c r="H1" s="252"/>
      <c r="I1" s="252"/>
      <c r="J1" s="252"/>
      <c r="K1" s="252"/>
      <c r="L1" s="252"/>
      <c r="M1" s="252"/>
      <c r="N1" s="253"/>
      <c r="O1" s="313" t="s">
        <v>80</v>
      </c>
      <c r="P1" s="314"/>
      <c r="Q1" s="314"/>
      <c r="R1" s="315"/>
      <c r="S1" s="301" t="str">
        <f ca="1">IF(INDIRECT("変更履歴!S1")&lt;&gt;"",INDIRECT("変更履歴!S1"),"")</f>
        <v xml:space="preserve">外部インタフェース設計書(JSON)
</v>
      </c>
      <c r="T1" s="302"/>
      <c r="U1" s="302"/>
      <c r="V1" s="302"/>
      <c r="W1" s="302"/>
      <c r="X1" s="302"/>
      <c r="Y1" s="302"/>
      <c r="Z1" s="303"/>
      <c r="AA1" s="310" t="s">
        <v>61</v>
      </c>
      <c r="AB1" s="312"/>
      <c r="AC1" s="245" t="str">
        <f ca="1">IF(INDIRECT("変更履歴!AC1")&lt;&gt;"",INDIRECT("変更履歴!AC1"),"")</f>
        <v>TIS</v>
      </c>
      <c r="AD1" s="246"/>
      <c r="AE1" s="246"/>
      <c r="AF1" s="247"/>
      <c r="AG1" s="361">
        <f ca="1">IF(INDIRECT("変更履歴!AG1")&lt;&gt;"",INDIRECT("変更履歴!AG1"),"")</f>
        <v>43718</v>
      </c>
      <c r="AH1" s="362"/>
      <c r="AI1" s="363"/>
    </row>
    <row r="2" spans="1:96" s="65" customFormat="1" ht="12" customHeight="1" x14ac:dyDescent="0.15">
      <c r="A2" s="310" t="s">
        <v>64</v>
      </c>
      <c r="B2" s="311"/>
      <c r="C2" s="311"/>
      <c r="D2" s="312"/>
      <c r="E2" s="251" t="str">
        <f ca="1">IF(INDIRECT("変更履歴!E2")&lt;&gt;"",INDIRECT("変更履歴!E2"),"")</f>
        <v>サンプルシステム</v>
      </c>
      <c r="F2" s="252"/>
      <c r="G2" s="252"/>
      <c r="H2" s="252"/>
      <c r="I2" s="252"/>
      <c r="J2" s="252"/>
      <c r="K2" s="252"/>
      <c r="L2" s="252"/>
      <c r="M2" s="252"/>
      <c r="N2" s="253"/>
      <c r="O2" s="316"/>
      <c r="P2" s="317"/>
      <c r="Q2" s="317"/>
      <c r="R2" s="318"/>
      <c r="S2" s="304"/>
      <c r="T2" s="305"/>
      <c r="U2" s="305"/>
      <c r="V2" s="305"/>
      <c r="W2" s="305"/>
      <c r="X2" s="305"/>
      <c r="Y2" s="305"/>
      <c r="Z2" s="306"/>
      <c r="AA2" s="310" t="s">
        <v>62</v>
      </c>
      <c r="AB2" s="312"/>
      <c r="AC2" s="245" t="str">
        <f ca="1">IF(INDIRECT("変更履歴!AC2")&lt;&gt;"",INDIRECT("変更履歴!AC2"),"")</f>
        <v>TIS</v>
      </c>
      <c r="AD2" s="246"/>
      <c r="AE2" s="246"/>
      <c r="AF2" s="247"/>
      <c r="AG2" s="361">
        <f ca="1">IF(INDIRECT("変更履歴!AG2")&lt;&gt;"",INDIRECT("変更履歴!AG2"),"")</f>
        <v>44825</v>
      </c>
      <c r="AH2" s="362"/>
      <c r="AI2" s="363"/>
    </row>
    <row r="3" spans="1:96" s="65" customFormat="1" ht="12" customHeight="1" x14ac:dyDescent="0.15">
      <c r="A3" s="310" t="s">
        <v>65</v>
      </c>
      <c r="B3" s="311"/>
      <c r="C3" s="311"/>
      <c r="D3" s="312"/>
      <c r="E3" s="251" t="str">
        <f ca="1">IF(INDIRECT("変更履歴!E3")&lt;&gt;"",INDIRECT("変更履歴!E3"),"")</f>
        <v>顧客管理システム</v>
      </c>
      <c r="F3" s="252"/>
      <c r="G3" s="252"/>
      <c r="H3" s="252"/>
      <c r="I3" s="252"/>
      <c r="J3" s="252"/>
      <c r="K3" s="252"/>
      <c r="L3" s="252"/>
      <c r="M3" s="252"/>
      <c r="N3" s="253"/>
      <c r="O3" s="319"/>
      <c r="P3" s="320"/>
      <c r="Q3" s="320"/>
      <c r="R3" s="321"/>
      <c r="S3" s="307"/>
      <c r="T3" s="308"/>
      <c r="U3" s="308"/>
      <c r="V3" s="308"/>
      <c r="W3" s="308"/>
      <c r="X3" s="308"/>
      <c r="Y3" s="308"/>
      <c r="Z3" s="309"/>
      <c r="AA3" s="310"/>
      <c r="AB3" s="312"/>
      <c r="AC3" s="245" t="str">
        <f ca="1">IF(INDIRECT("変更履歴!AC3")&lt;&gt;"",INDIRECT("変更履歴!AC3"),"")</f>
        <v/>
      </c>
      <c r="AD3" s="246"/>
      <c r="AE3" s="246"/>
      <c r="AF3" s="247"/>
      <c r="AG3" s="361" t="str">
        <f ca="1">IF(INDIRECT("変更履歴!AG3")&lt;&gt;"",INDIRECT("変更履歴!AG3"),"")</f>
        <v/>
      </c>
      <c r="AH3" s="362"/>
      <c r="AI3" s="363"/>
    </row>
    <row r="4" spans="1:96" ht="12" customHeight="1" x14ac:dyDescent="0.15"/>
    <row r="5" spans="1:96" ht="12" customHeight="1" x14ac:dyDescent="0.15">
      <c r="A5" s="473" t="s">
        <v>114</v>
      </c>
    </row>
    <row r="6" spans="1:96" ht="15" customHeight="1" x14ac:dyDescent="0.15">
      <c r="A6" s="239" t="s">
        <v>109</v>
      </c>
      <c r="B6" s="92"/>
      <c r="C6" s="92"/>
      <c r="D6" s="92"/>
    </row>
    <row r="7" spans="1:96" ht="15" customHeight="1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96" ht="15" customHeight="1" x14ac:dyDescent="0.15">
      <c r="A8" s="209" t="s">
        <v>93</v>
      </c>
      <c r="B8" s="467" t="s">
        <v>1</v>
      </c>
      <c r="C8" s="468"/>
      <c r="D8" s="468"/>
      <c r="E8" s="468"/>
      <c r="F8" s="469"/>
      <c r="G8" s="467" t="s">
        <v>24</v>
      </c>
      <c r="H8" s="468"/>
      <c r="I8" s="468"/>
      <c r="J8" s="468"/>
      <c r="K8" s="469"/>
      <c r="L8" s="467" t="s">
        <v>79</v>
      </c>
      <c r="M8" s="468"/>
      <c r="N8" s="468"/>
      <c r="O8" s="468"/>
      <c r="P8" s="469"/>
      <c r="Q8" s="210" t="s">
        <v>60</v>
      </c>
      <c r="R8" s="454" t="s">
        <v>66</v>
      </c>
      <c r="S8" s="454"/>
      <c r="T8" s="454"/>
      <c r="U8" s="454"/>
      <c r="V8" s="459" t="s">
        <v>55</v>
      </c>
      <c r="W8" s="460"/>
      <c r="X8" s="459" t="s">
        <v>25</v>
      </c>
      <c r="Y8" s="460"/>
      <c r="Z8" s="467" t="s">
        <v>59</v>
      </c>
      <c r="AA8" s="468"/>
      <c r="AB8" s="469"/>
      <c r="AC8" s="467" t="s">
        <v>56</v>
      </c>
      <c r="AD8" s="468"/>
      <c r="AE8" s="468"/>
      <c r="AF8" s="468"/>
      <c r="AG8" s="468"/>
      <c r="AH8" s="468"/>
      <c r="AI8" s="468"/>
      <c r="AJ8" s="468"/>
      <c r="AK8" s="469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 x14ac:dyDescent="0.15">
      <c r="A9" s="168">
        <v>1</v>
      </c>
      <c r="B9" s="465" t="s">
        <v>107</v>
      </c>
      <c r="C9" s="457"/>
      <c r="D9" s="457"/>
      <c r="E9" s="457"/>
      <c r="F9" s="458"/>
      <c r="G9" s="470" t="s">
        <v>111</v>
      </c>
      <c r="H9" s="471"/>
      <c r="I9" s="471"/>
      <c r="J9" s="471"/>
      <c r="K9" s="471"/>
      <c r="L9" s="456"/>
      <c r="M9" s="457"/>
      <c r="N9" s="457"/>
      <c r="O9" s="457"/>
      <c r="P9" s="458"/>
      <c r="Q9" s="211" t="s">
        <v>83</v>
      </c>
      <c r="R9" s="455"/>
      <c r="S9" s="455"/>
      <c r="T9" s="455"/>
      <c r="U9" s="455"/>
      <c r="V9" s="461"/>
      <c r="W9" s="462"/>
      <c r="X9" s="463"/>
      <c r="Y9" s="464"/>
      <c r="Z9" s="456"/>
      <c r="AA9" s="457"/>
      <c r="AB9" s="458"/>
      <c r="AC9" s="456"/>
      <c r="AD9" s="457"/>
      <c r="AE9" s="457"/>
      <c r="AF9" s="457"/>
      <c r="AG9" s="457"/>
      <c r="AH9" s="457"/>
      <c r="AI9" s="457"/>
      <c r="AJ9" s="457"/>
      <c r="AK9" s="458"/>
      <c r="AL9" s="202"/>
      <c r="AM9" s="202"/>
      <c r="AN9" s="202"/>
      <c r="AP9" s="202"/>
      <c r="AQ9" s="202"/>
      <c r="AR9" s="202"/>
      <c r="AS9" s="202"/>
      <c r="AT9" s="202"/>
      <c r="AU9" s="202"/>
      <c r="AV9" s="202"/>
      <c r="AW9" s="202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02"/>
    </row>
    <row r="10" spans="1:96" ht="15" customHeight="1" x14ac:dyDescent="0.15">
      <c r="A10" s="168">
        <v>2</v>
      </c>
      <c r="B10" s="465" t="s">
        <v>98</v>
      </c>
      <c r="C10" s="457"/>
      <c r="D10" s="457"/>
      <c r="E10" s="457"/>
      <c r="F10" s="458"/>
      <c r="G10" s="240" t="s">
        <v>112</v>
      </c>
      <c r="H10" s="241"/>
      <c r="I10" s="241"/>
      <c r="J10" s="241"/>
      <c r="K10" s="242"/>
      <c r="L10" s="465" t="s">
        <v>98</v>
      </c>
      <c r="M10" s="457"/>
      <c r="N10" s="457"/>
      <c r="O10" s="457"/>
      <c r="P10" s="458"/>
      <c r="Q10" s="211" t="s">
        <v>83</v>
      </c>
      <c r="R10" s="456" t="s">
        <v>34</v>
      </c>
      <c r="S10" s="457"/>
      <c r="T10" s="457"/>
      <c r="U10" s="458"/>
      <c r="V10" s="472">
        <v>1</v>
      </c>
      <c r="W10" s="462"/>
      <c r="X10" s="463"/>
      <c r="Y10" s="464"/>
      <c r="Z10" s="456"/>
      <c r="AA10" s="457"/>
      <c r="AB10" s="458"/>
      <c r="AC10" s="456"/>
      <c r="AD10" s="457"/>
      <c r="AE10" s="457"/>
      <c r="AF10" s="457"/>
      <c r="AG10" s="457"/>
      <c r="AH10" s="457"/>
      <c r="AI10" s="457"/>
      <c r="AJ10" s="457"/>
      <c r="AK10" s="458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 x14ac:dyDescent="0.15">
      <c r="A11" s="168">
        <v>3</v>
      </c>
      <c r="B11" s="465" t="s">
        <v>99</v>
      </c>
      <c r="C11" s="457"/>
      <c r="D11" s="457"/>
      <c r="E11" s="457"/>
      <c r="F11" s="458"/>
      <c r="G11" s="240" t="s">
        <v>113</v>
      </c>
      <c r="H11" s="241"/>
      <c r="I11" s="241"/>
      <c r="J11" s="241"/>
      <c r="K11" s="242"/>
      <c r="L11" s="465" t="s">
        <v>99</v>
      </c>
      <c r="M11" s="457"/>
      <c r="N11" s="457"/>
      <c r="O11" s="457"/>
      <c r="P11" s="458"/>
      <c r="Q11" s="211" t="s">
        <v>83</v>
      </c>
      <c r="R11" s="456" t="s">
        <v>27</v>
      </c>
      <c r="S11" s="457"/>
      <c r="T11" s="457"/>
      <c r="U11" s="458"/>
      <c r="V11" s="472">
        <v>1</v>
      </c>
      <c r="W11" s="462"/>
      <c r="X11" s="212"/>
      <c r="Y11" s="213"/>
      <c r="Z11" s="62"/>
      <c r="AA11" s="203"/>
      <c r="AB11" s="204"/>
      <c r="AC11" s="62"/>
      <c r="AD11" s="203"/>
      <c r="AE11" s="203"/>
      <c r="AF11" s="203"/>
      <c r="AG11" s="203"/>
      <c r="AH11" s="203"/>
      <c r="AI11" s="203"/>
      <c r="AJ11" s="203"/>
      <c r="AK11" s="204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 x14ac:dyDescent="0.15">
      <c r="A12" s="168"/>
      <c r="B12" s="456"/>
      <c r="C12" s="457"/>
      <c r="D12" s="457"/>
      <c r="E12" s="457"/>
      <c r="F12" s="458"/>
      <c r="G12" s="463"/>
      <c r="H12" s="466"/>
      <c r="I12" s="466"/>
      <c r="J12" s="466"/>
      <c r="K12" s="464"/>
      <c r="L12" s="463"/>
      <c r="M12" s="466"/>
      <c r="N12" s="466"/>
      <c r="O12" s="466"/>
      <c r="P12" s="464"/>
      <c r="Q12" s="211"/>
      <c r="R12" s="456"/>
      <c r="S12" s="457"/>
      <c r="T12" s="457"/>
      <c r="U12" s="458"/>
      <c r="V12" s="472"/>
      <c r="W12" s="462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s="80" customFormat="1" ht="15" customHeight="1" x14ac:dyDescent="0.15">
      <c r="A13" s="79"/>
      <c r="B13" s="79"/>
      <c r="C13" s="79"/>
      <c r="D13" s="79"/>
      <c r="E13" s="79"/>
      <c r="F13" s="79"/>
      <c r="G13" s="79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5"/>
      <c r="T13" s="215"/>
      <c r="U13" s="215"/>
      <c r="V13" s="216"/>
      <c r="W13" s="216"/>
      <c r="X13" s="217"/>
      <c r="Y13" s="217"/>
      <c r="Z13" s="214"/>
      <c r="AA13" s="214"/>
      <c r="AB13" s="214"/>
      <c r="AC13" s="79"/>
      <c r="AD13" s="79"/>
      <c r="AE13" s="79"/>
      <c r="AF13" s="79"/>
      <c r="AG13" s="214"/>
      <c r="AH13" s="79"/>
      <c r="CD13" s="81"/>
      <c r="CE13" s="81"/>
      <c r="CF13" s="81"/>
      <c r="CG13" s="81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</row>
    <row r="14" spans="1:96" s="80" customFormat="1" ht="15" customHeight="1" x14ac:dyDescent="0.15">
      <c r="A14" s="82"/>
      <c r="B14" s="82"/>
      <c r="C14" s="82"/>
      <c r="D14" s="82"/>
      <c r="E14" s="82"/>
      <c r="F14" s="82"/>
      <c r="G14" s="82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9"/>
      <c r="T14" s="219"/>
      <c r="U14" s="219"/>
      <c r="V14" s="81"/>
      <c r="W14" s="81"/>
      <c r="X14" s="220"/>
      <c r="Y14" s="220"/>
      <c r="Z14" s="218"/>
      <c r="AA14" s="218"/>
      <c r="AB14" s="218"/>
      <c r="AC14" s="82"/>
      <c r="AD14" s="82"/>
      <c r="AE14" s="82"/>
      <c r="AF14" s="82"/>
      <c r="AG14" s="218"/>
      <c r="AH14" s="82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 x14ac:dyDescent="0.15">
      <c r="A15" s="82"/>
      <c r="B15" s="82"/>
      <c r="C15" s="82"/>
      <c r="D15" s="82"/>
      <c r="E15" s="82"/>
      <c r="F15" s="82"/>
      <c r="G15" s="82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80" customFormat="1" ht="15" customHeight="1" x14ac:dyDescent="0.15">
      <c r="A16" s="221"/>
      <c r="B16" s="221"/>
      <c r="C16" s="221"/>
      <c r="D16" s="221"/>
      <c r="E16" s="221"/>
      <c r="F16" s="221"/>
      <c r="G16" s="221"/>
      <c r="H16" s="222"/>
      <c r="I16" s="222"/>
      <c r="J16" s="222"/>
      <c r="K16" s="222"/>
      <c r="L16" s="222"/>
      <c r="M16" s="222"/>
      <c r="N16" s="218"/>
      <c r="O16" s="218"/>
      <c r="P16" s="218"/>
      <c r="Q16" s="218"/>
      <c r="R16" s="218"/>
      <c r="S16" s="219"/>
      <c r="T16" s="219"/>
      <c r="U16" s="219"/>
      <c r="V16" s="81"/>
      <c r="W16" s="81"/>
      <c r="X16" s="220"/>
      <c r="Y16" s="220"/>
      <c r="Z16" s="218"/>
      <c r="AA16" s="218"/>
      <c r="AB16" s="218"/>
      <c r="AC16" s="82"/>
      <c r="AD16" s="82"/>
      <c r="AE16" s="82"/>
      <c r="AF16" s="82"/>
      <c r="AG16" s="218"/>
      <c r="AH16" s="82"/>
      <c r="CD16" s="81"/>
      <c r="CE16" s="81"/>
      <c r="CF16" s="81"/>
      <c r="CG16" s="81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</row>
    <row r="17" spans="1:96" s="15" customFormat="1" ht="20.100000000000001" customHeight="1" x14ac:dyDescent="0.15">
      <c r="A17" s="450" t="s">
        <v>72</v>
      </c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450"/>
      <c r="Q17" s="450"/>
      <c r="R17" s="450"/>
      <c r="S17" s="450"/>
      <c r="T17" s="450"/>
      <c r="U17" s="450"/>
      <c r="V17" s="450"/>
      <c r="W17" s="450"/>
      <c r="X17" s="450"/>
      <c r="Y17" s="451" t="s">
        <v>78</v>
      </c>
      <c r="Z17" s="452"/>
      <c r="AA17" s="452"/>
      <c r="AB17" s="452"/>
      <c r="AC17" s="452"/>
      <c r="AD17" s="452"/>
      <c r="AE17" s="452"/>
      <c r="AF17" s="452"/>
      <c r="AG17" s="452"/>
      <c r="AH17" s="452"/>
      <c r="AI17" s="452"/>
      <c r="AJ17" s="452"/>
      <c r="AK17" s="453"/>
    </row>
    <row r="18" spans="1:96" ht="15" customHeight="1" x14ac:dyDescent="0.15">
      <c r="A18" s="223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93"/>
      <c r="X18" s="94"/>
      <c r="Y18" s="225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7"/>
      <c r="CD18" s="75"/>
      <c r="CE18" s="75"/>
      <c r="CF18" s="75"/>
      <c r="CG18" s="75"/>
      <c r="CH18" s="202"/>
      <c r="CI18" s="202"/>
      <c r="CJ18" s="202"/>
      <c r="CK18" s="202"/>
      <c r="CL18" s="202"/>
      <c r="CM18" s="202"/>
      <c r="CN18" s="202"/>
      <c r="CO18" s="202"/>
      <c r="CP18" s="202"/>
      <c r="CQ18" s="202"/>
      <c r="CR18" s="202"/>
    </row>
    <row r="19" spans="1:96" ht="15" customHeight="1" x14ac:dyDescent="0.15">
      <c r="A19" s="22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202"/>
      <c r="X19" s="76"/>
      <c r="Y19" s="229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230"/>
    </row>
    <row r="20" spans="1:96" ht="15" customHeight="1" x14ac:dyDescent="0.15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 x14ac:dyDescent="0.15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 x14ac:dyDescent="0.15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 x14ac:dyDescent="0.15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 x14ac:dyDescent="0.15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 x14ac:dyDescent="0.15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 x14ac:dyDescent="0.15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 x14ac:dyDescent="0.15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 x14ac:dyDescent="0.15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02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 x14ac:dyDescent="0.15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 x14ac:dyDescent="0.15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 x14ac:dyDescent="0.15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 x14ac:dyDescent="0.15">
      <c r="A32" s="22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202"/>
      <c r="X32" s="76"/>
      <c r="Y32" s="229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230"/>
    </row>
    <row r="33" spans="1:37" ht="15" customHeight="1" x14ac:dyDescent="0.15">
      <c r="A33" s="231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77"/>
      <c r="X33" s="78"/>
      <c r="Y33" s="233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5"/>
    </row>
    <row r="34" spans="1:37" ht="15" customHeight="1" x14ac:dyDescent="0.15">
      <c r="D34" s="88"/>
      <c r="X34" s="88"/>
    </row>
  </sheetData>
  <mergeCells count="51">
    <mergeCell ref="L11:P11"/>
    <mergeCell ref="L12:P12"/>
    <mergeCell ref="V11:W11"/>
    <mergeCell ref="V12:W12"/>
    <mergeCell ref="R11:U11"/>
    <mergeCell ref="R12:U12"/>
    <mergeCell ref="Z10:AB10"/>
    <mergeCell ref="Z9:AB9"/>
    <mergeCell ref="Z8:AB8"/>
    <mergeCell ref="L10:P10"/>
    <mergeCell ref="V10:W10"/>
    <mergeCell ref="X10:Y10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7:X17"/>
    <mergeCell ref="Y17:AK17"/>
    <mergeCell ref="R8:U8"/>
    <mergeCell ref="R9:U9"/>
    <mergeCell ref="R10:U10"/>
    <mergeCell ref="V8:W8"/>
    <mergeCell ref="X8:Y8"/>
    <mergeCell ref="V9:W9"/>
    <mergeCell ref="X9:Y9"/>
    <mergeCell ref="B11:F11"/>
    <mergeCell ref="B12:F12"/>
    <mergeCell ref="B10:F10"/>
    <mergeCell ref="G12:K12"/>
    <mergeCell ref="AC8:AK8"/>
    <mergeCell ref="AC9:AK9"/>
    <mergeCell ref="AC10:AK10"/>
  </mergeCells>
  <phoneticPr fontId="16"/>
  <dataValidations count="2">
    <dataValidation type="list" allowBlank="1" showInputMessage="1" showErrorMessage="1" sqref="Q9:Q12" xr:uid="{00000000-0002-0000-0500-000000000000}">
      <formula1>"○"</formula1>
    </dataValidation>
    <dataValidation type="list" allowBlank="1" showInputMessage="1" showErrorMessage="1" sqref="R9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61" t="s">
        <v>67</v>
      </c>
      <c r="B1" s="132"/>
    </row>
    <row r="2" spans="1:2" x14ac:dyDescent="0.15">
      <c r="A2" s="133" t="s">
        <v>26</v>
      </c>
      <c r="B2" s="132"/>
    </row>
    <row r="3" spans="1:2" x14ac:dyDescent="0.15">
      <c r="A3" s="134" t="s">
        <v>27</v>
      </c>
      <c r="B3" s="132"/>
    </row>
    <row r="4" spans="1:2" x14ac:dyDescent="0.15">
      <c r="A4" s="133" t="s">
        <v>28</v>
      </c>
      <c r="B4" s="132"/>
    </row>
    <row r="5" spans="1:2" x14ac:dyDescent="0.15">
      <c r="A5" s="133" t="s">
        <v>31</v>
      </c>
      <c r="B5" s="132"/>
    </row>
    <row r="6" spans="1:2" x14ac:dyDescent="0.15">
      <c r="A6" s="133" t="s">
        <v>32</v>
      </c>
      <c r="B6" s="132"/>
    </row>
    <row r="7" spans="1:2" x14ac:dyDescent="0.15">
      <c r="A7" s="133" t="s">
        <v>33</v>
      </c>
      <c r="B7" s="132"/>
    </row>
    <row r="8" spans="1:2" x14ac:dyDescent="0.15">
      <c r="A8" s="134" t="s">
        <v>29</v>
      </c>
      <c r="B8" s="56"/>
    </row>
    <row r="9" spans="1:2" x14ac:dyDescent="0.15">
      <c r="A9" s="134" t="s">
        <v>30</v>
      </c>
      <c r="B9" s="132"/>
    </row>
    <row r="10" spans="1:2" x14ac:dyDescent="0.15">
      <c r="A10" s="134" t="s">
        <v>34</v>
      </c>
      <c r="B10" s="132"/>
    </row>
    <row r="11" spans="1:2" x14ac:dyDescent="0.15">
      <c r="A11" s="134" t="s">
        <v>35</v>
      </c>
      <c r="B11" s="132"/>
    </row>
    <row r="12" spans="1:2" x14ac:dyDescent="0.15">
      <c r="A12" s="134" t="s">
        <v>53</v>
      </c>
      <c r="B12" s="132"/>
    </row>
    <row r="13" spans="1:2" x14ac:dyDescent="0.15">
      <c r="A13" s="134" t="s">
        <v>54</v>
      </c>
      <c r="B13" s="132"/>
    </row>
    <row r="14" spans="1:2" x14ac:dyDescent="0.15">
      <c r="A14" s="134" t="s">
        <v>37</v>
      </c>
      <c r="B14" s="132"/>
    </row>
    <row r="15" spans="1:2" x14ac:dyDescent="0.15">
      <c r="A15" s="134" t="s">
        <v>52</v>
      </c>
      <c r="B15" s="132"/>
    </row>
    <row r="16" spans="1:2" x14ac:dyDescent="0.15">
      <c r="A16" s="57" t="s">
        <v>57</v>
      </c>
      <c r="B16" s="132"/>
    </row>
    <row r="17" spans="1:2" x14ac:dyDescent="0.15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2022-09-21T08:10:37Z</dcterms:modified>
</cp:coreProperties>
</file>