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 defaultThemeVersion="124226"/>
  <xr:revisionPtr revIDLastSave="0" documentId="13_ncr:1_{54A701FB-E23C-48DD-9895-433E8326FCA3}" xr6:coauthVersionLast="41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Cover" sheetId="11" r:id="rId1"/>
    <sheet name="Revision history" sheetId="14" r:id="rId2"/>
    <sheet name="Contents" sheetId="25" r:id="rId3"/>
    <sheet name="Purpose" sheetId="26" r:id="rId4"/>
    <sheet name="1. Domain definition" sheetId="13" r:id="rId5"/>
    <sheet name="2.1. Nablarch standard" sheetId="19" r:id="rId6"/>
    <sheet name="2.2. System specific-validation" sheetId="21" r:id="rId7"/>
    <sheet name="Data" sheetId="23" r:id="rId8"/>
  </sheets>
  <definedNames>
    <definedName name="_xlnm.Print_Area" localSheetId="4">'1. Domain definition'!$A$1:$AI$19</definedName>
    <definedName name="_xlnm.Print_Area" localSheetId="5">'2.1. Nablarch standard'!$A$1:$AI$19</definedName>
    <definedName name="_xlnm.Print_Area" localSheetId="6">'2.2. System specific-validation'!$A$1:$AI$26</definedName>
    <definedName name="_xlnm.Print_Area" localSheetId="2">Contents!$A$1:$AI$36</definedName>
    <definedName name="_xlnm.Print_Area" localSheetId="7">Data!$A$1:$A$22</definedName>
    <definedName name="_xlnm.Print_Area" localSheetId="1">'Revision history'!$A$1:$AI$34</definedName>
    <definedName name="_xlnm.Print_Titles" localSheetId="4">'1. Domain definition'!$1:$4</definedName>
    <definedName name="_xlnm.Print_Titles" localSheetId="5">'2.1. Nablarch standard'!$1:$4</definedName>
    <definedName name="_xlnm.Print_Titles" localSheetId="6">'2.2. System specific-validation'!$1:$4</definedName>
    <definedName name="_xlnm.Print_Titles" localSheetId="2">Contents!$1:$4</definedName>
    <definedName name="_xlnm.Print_Titles" localSheetId="3">Purpose!$1:$4</definedName>
    <definedName name="_xlnm.Print_Titles" localSheetId="1">'Revision history'!$1:$4</definedName>
    <definedName name="データ型">Data!$A$2:$A$21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AA1" i="26"/>
  <c r="A3" i="19"/>
  <c r="E2" i="13"/>
  <c r="A2" i="13"/>
  <c r="AC3" i="21"/>
  <c r="AA1" i="25"/>
  <c r="AG3" i="26"/>
  <c r="AA1" i="21"/>
  <c r="A1" i="26"/>
  <c r="S1" i="26"/>
  <c r="A2" i="26"/>
  <c r="S1" i="19"/>
  <c r="E1" i="26"/>
  <c r="AC1" i="25"/>
  <c r="A2" i="21"/>
  <c r="E2" i="25"/>
  <c r="E1" i="21"/>
  <c r="E1" i="19"/>
  <c r="AA1" i="19"/>
  <c r="E1" i="25"/>
  <c r="AC1" i="21"/>
  <c r="AG3" i="13"/>
  <c r="AG2" i="13"/>
  <c r="AC3" i="26"/>
  <c r="AG3" i="19"/>
  <c r="A1" i="13"/>
  <c r="AG2" i="21"/>
  <c r="AC2" i="14"/>
  <c r="AC2" i="21"/>
  <c r="AC3" i="19"/>
  <c r="AC1" i="13"/>
  <c r="AC2" i="13"/>
  <c r="E3" i="13"/>
  <c r="AG1" i="21"/>
  <c r="AG1" i="13"/>
  <c r="I25" i="11"/>
  <c r="E1" i="13"/>
  <c r="A3" i="25"/>
  <c r="A3" i="21"/>
  <c r="AA1" i="13"/>
  <c r="O1" i="13"/>
  <c r="O1" i="19"/>
  <c r="AA2" i="13"/>
  <c r="A3" i="26"/>
  <c r="AA2" i="26"/>
  <c r="A2" i="25"/>
  <c r="A1" i="19"/>
  <c r="AC1" i="19"/>
  <c r="O1" i="26"/>
  <c r="AG1" i="25"/>
  <c r="A1" i="21"/>
  <c r="A3" i="13"/>
  <c r="AA2" i="19"/>
  <c r="E3" i="21"/>
  <c r="AA2" i="25"/>
  <c r="AC3" i="13"/>
  <c r="A1" i="25"/>
  <c r="AG1" i="26"/>
  <c r="AC3" i="25"/>
  <c r="AG3" i="25"/>
  <c r="AG2" i="26"/>
  <c r="E3" i="26"/>
  <c r="O1" i="25"/>
  <c r="AG2" i="19"/>
  <c r="AC1" i="26"/>
  <c r="S1" i="13"/>
  <c r="E2" i="21"/>
  <c r="E3" i="19"/>
  <c r="E2" i="26"/>
  <c r="AC2" i="26"/>
  <c r="AG2" i="25"/>
  <c r="O1" i="21"/>
  <c r="AG1" i="19"/>
  <c r="AA2" i="21"/>
  <c r="E2" i="19"/>
  <c r="E3" i="25"/>
  <c r="S1" i="21"/>
  <c r="A2" i="19"/>
  <c r="AG3" i="21"/>
  <c r="S1" i="25"/>
  <c r="AC2" i="25"/>
  <c r="AC2" i="19"/>
</calcChain>
</file>

<file path=xl/sharedStrings.xml><?xml version="1.0" encoding="utf-8"?>
<sst xmlns="http://schemas.openxmlformats.org/spreadsheetml/2006/main" count="248" uniqueCount="199">
  <si>
    <t>No.</t>
  </si>
  <si>
    <t>-</t>
  </si>
  <si>
    <t>TIS</t>
  </si>
  <si>
    <t>Data type</t>
  </si>
  <si>
    <t>Half-width characters</t>
  </si>
  <si>
    <t>Half-width alphabetic characters</t>
  </si>
  <si>
    <t>Numbers</t>
  </si>
  <si>
    <t>Half-width kana</t>
  </si>
  <si>
    <t>Alphanumeric characters</t>
  </si>
  <si>
    <t>Half-width alphanumeric symbols</t>
  </si>
  <si>
    <t>Full-width characters</t>
  </si>
  <si>
    <t>Full-width alphabetic characters</t>
  </si>
  <si>
    <t>Full-width numbers</t>
  </si>
  <si>
    <t>Full-width Hiragana</t>
  </si>
  <si>
    <t>Full-width Katakana</t>
  </si>
  <si>
    <t>Full-width alphanumeric characters</t>
  </si>
  <si>
    <t>Full-width alphanumeric symbols</t>
  </si>
  <si>
    <t>Full-width</t>
  </si>
  <si>
    <t>Number (integer)</t>
  </si>
  <si>
    <t>Numeric (decimal)</t>
  </si>
  <si>
    <t>Date</t>
  </si>
  <si>
    <t>Date and time</t>
  </si>
  <si>
    <t>Boolean</t>
  </si>
  <si>
    <t>Code</t>
  </si>
  <si>
    <t>2. Domain validation definition</t>
  </si>
  <si>
    <t>2.2. System specific-validation</t>
  </si>
  <si>
    <t>Validation process name</t>
  </si>
  <si>
    <t>Processing contents</t>
  </si>
  <si>
    <t>Error message</t>
  </si>
  <si>
    <t>Message ID</t>
  </si>
  <si>
    <t>Embedded character string</t>
  </si>
  <si>
    <t>2.1. Nablarch standard validation</t>
  </si>
  <si>
    <t>Character type validation (half-width alphanumeric characters)</t>
  </si>
  <si>
    <t>Checks that the input value is a valid character type.</t>
  </si>
  <si>
    <t>Character type validation (Full-width characters)</t>
  </si>
  <si>
    <t>Same as above</t>
  </si>
  <si>
    <t>Character type validation (characters permitted by the system)</t>
  </si>
  <si>
    <t>Character number validation (variable number of digits, specify maximum value)</t>
  </si>
  <si>
    <t>Checks that the input value has a valid number of characters.</t>
  </si>
  <si>
    <t>Number validation (integer)</t>
  </si>
  <si>
    <t>Checks that the input value is an integer.</t>
  </si>
  <si>
    <t>Number range validation (specify both minimum and maximum values)</t>
  </si>
  <si>
    <t>Checks that the input value is within the specified range (including both ends).</t>
  </si>
  <si>
    <t>Code value effective validation</t>
  </si>
  <si>
    <t>Checks that the input value is a code value included in the specified code. 
Also checks that the code value is included in the pattern, when a pattern is specified.</t>
  </si>
  <si>
    <t>Year, month and day validation</t>
  </si>
  <si>
    <t>Checks that the input value is valid as a character string representing the year, month and day. 
Valid formats are yyyy/MM/dd or yyyyMMdd.</t>
  </si>
  <si>
    <t>Year, month, day, hour, minute and second validation</t>
  </si>
  <si>
    <t>Checks that the input value is valid as a character string representing the year, month, day, hour, minute and second. 
Valid formats are yyyy/MM/dd hh/mm/ss or yyyyMMdd hhmmss.</t>
  </si>
  <si>
    <t>1. Domain definition</t>
  </si>
  <si>
    <t>Domain name (logical)</t>
  </si>
  <si>
    <t>Domain overview</t>
  </si>
  <si>
    <t>Digits</t>
  </si>
  <si>
    <t>Other definitions</t>
  </si>
  <si>
    <t>Domain name (physical)</t>
  </si>
  <si>
    <t>Characters permitted by the system</t>
  </si>
  <si>
    <t>Additional annotation</t>
  </si>
  <si>
    <t>Minimum</t>
  </si>
  <si>
    <t>Maximum</t>
  </si>
  <si>
    <t>Decimal part</t>
  </si>
  <si>
    <t>Code ID</t>
  </si>
  <si>
    <t>Code pattern</t>
  </si>
  <si>
    <t>Client ID</t>
  </si>
  <si>
    <t>ID to identify the client.</t>
  </si>
  <si>
    <t>Client name</t>
  </si>
  <si>
    <t>Name of the client.</t>
  </si>
  <si>
    <t>Character type validation (characters permitted by the system)
Character number validation (variable number of digits, specify maximum value)</t>
  </si>
  <si>
    <t>Industry code</t>
  </si>
  <si>
    <t>Code to identify the industry.</t>
  </si>
  <si>
    <t>C0100001</t>
  </si>
  <si>
    <t>(2) List of deliverables and tools related to domain definition</t>
  </si>
  <si>
    <t>Describes the related documents and tools when creating the domain definition document.</t>
  </si>
  <si>
    <t>(2-1) Design documents</t>
  </si>
  <si>
    <t>Name</t>
  </si>
  <si>
    <t>Description</t>
  </si>
  <si>
    <t>Table definition document</t>
  </si>
  <si>
    <t>An Excel file containing the table definition.</t>
  </si>
  <si>
    <t>Domain definition document * This document</t>
  </si>
  <si>
    <t>The Excel file that contains the domain definition.</t>
  </si>
  <si>
    <t>Validation for each domain is also collectively defined in the domain definition document of Nablarch development standards.</t>
  </si>
  <si>
    <t>(2-2) Source code</t>
  </si>
  <si>
    <t>Entity Class</t>
  </si>
  <si>
    <t>Java class file that stores the Entity information.</t>
  </si>
  <si>
    <t>Domain Class</t>
  </si>
  <si>
    <t>Java class file that stores the Domain information.</t>
  </si>
  <si>
    <t>DDL</t>
  </si>
  <si>
    <t>File that defines the data structure in the database.</t>
  </si>
  <si>
    <t>(2-3) Tools</t>
  </si>
  <si>
    <t>SI Object Browser ER</t>
  </si>
  <si>
    <t>Tool that creates ER diagrams. ER diagrams can be saved in a file format called EDM.</t>
  </si>
  <si>
    <t>Details: https://products.sint.co.jp/ober</t>
  </si>
  <si>
    <t>gsp-dba-maven-plugin</t>
  </si>
  <si>
    <t>Maven Plugin to automate the routine work of DBA.</t>
  </si>
  <si>
    <t>Details: https://github.com/coastland/gsp-dba-maven-plugin</t>
  </si>
  <si>
    <t>Domain class automatic generation tool</t>
  </si>
  <si>
    <t>Excel macro file that automatically generates Domain Class using the domain definition document as input.</t>
  </si>
  <si>
    <t>(2-4) Related documents</t>
  </si>
  <si>
    <t>Requirement definitions</t>
  </si>
  <si>
    <t>Describes the business requirements. These are used as input to create ER diagrams and domains.</t>
  </si>
  <si>
    <t>(3) Overview of DB design/domain definition process</t>
  </si>
  <si>
    <t>This section describes the domain definition process including the overall overview of DB design.</t>
  </si>
  <si>
    <t>The following 2 work processes are assumed based on the status of the data model to be designed.</t>
  </si>
  <si>
    <t>(3-1) When the change frequency of table definition is "low" (such as following the existing data model)</t>
  </si>
  <si>
    <t>&lt;Basic policy&gt;</t>
  </si>
  <si>
    <t>When the change frequency of the target data model is low, such as when the system is reconstructed following the existing data model, a process of managing and operating the table definition directly as master information of the table definition is adopted.</t>
  </si>
  <si>
    <t>&lt;Work process&gt;</t>
  </si>
  <si>
    <t>1. Extract the business items being handled in the business from the business requirements described in the requirement definition document, and create a domain definition document.</t>
  </si>
  <si>
    <t>2. Extract the table definition from the business requirements described in the requirement definition document, and create a table definition document.</t>
  </si>
  <si>
    <t>　 At this time, define the domain to be used for each column of the table based on the domain definition document created in work process 1.</t>
  </si>
  <si>
    <t>3. Create an ER diagram from the table definition document using SI Object Browser ER and output the EDM file.</t>
  </si>
  <si>
    <t>4. Use the domain class automatic generation tool to automatically generate the Domain Class.</t>
  </si>
  <si>
    <t>5. Automatically generate Entity Class and DDL from the EDM file using the gsp-dba-maven-plugin, and update the DB based on DDL.</t>
  </si>
  <si>
    <t>(3-2) When the change frequency of table definition is "high" (when designing a new data model)</t>
  </si>
  <si>
    <t>When designing a new data model, frequent changes are expected in the data model and table definition during the examination process.</t>
  </si>
  <si>
    <t>An ER diagram generated and managed by the ER design tool (ex: SI Object Browser ER) will be the master information.</t>
  </si>
  <si>
    <t>1. Extract the business items being handled in the business from the business requirements, and create a domain definition document.</t>
  </si>
  <si>
    <t>2. Extract the table definition from the business requirements described in the requirement definition document, and create an ER diagram (create using SI Object Browser ER).</t>
  </si>
  <si>
    <t>3. Output the table definition document from the ER diagram. After copying the output information to the table definition, add required information such as domain definition.</t>
  </si>
  <si>
    <t>4. Use the domain class authoring tool to automatically generate the Domain Class.</t>
  </si>
  <si>
    <t>5. Generate Entity Class and DDL from the EDM file using the gsp-dba-maven-plugin, and update the DB based on DDL.</t>
  </si>
  <si>
    <t>(4) Procedure for creating domain definition document</t>
  </si>
  <si>
    <t>The design document describes the domain definition and validation definition of the values that can be taken in the domain.</t>
  </si>
  <si>
    <t>The design document consists of 3 sheets, and the definition details of each sheet are as follows.</t>
  </si>
  <si>
    <t>Sheet name</t>
  </si>
  <si>
    <t>Application</t>
  </si>
  <si>
    <t>Domain information</t>
  </si>
  <si>
    <t>Defines the domain.</t>
  </si>
  <si>
    <t>Validation information (out of printing range)</t>
  </si>
  <si>
    <t>Defines the physical item name of the domain and information linked with the validation definition.</t>
  </si>
  <si>
    <t>Defines the validation provided by the framework standard in Nablarch.</t>
  </si>
  <si>
    <t>Describes the message information used in the project for these validations.</t>
  </si>
  <si>
    <t>When defining project-specific validation other than the validation provided in the "2.1. Nablarch standard validation" sheet, define the validation in this sheet.</t>
  </si>
  <si>
    <t>The work procedure based on the use of each sheet mentioned above is as follows:</t>
  </si>
  <si>
    <t>[1] Describe the domain information in the "1. Domain definition" sheet to define the overview of the domain.</t>
  </si>
  <si>
    <t>The following procedure is required only when using the domain class generation tool that is provided as a Nablarch development standard.</t>
  </si>
  <si>
    <t>[2] Define the message information used in the project in "2.1. Nablarch standard validation".</t>
  </si>
  <si>
    <t xml:space="preserve">　　 </t>
  </si>
  <si>
    <t>[4] Describe the validation information (out of printing range) in "1. Domain definition" sheet, and define the details of the domain required by the domain class generation tool.</t>
  </si>
  <si>
    <t>[5] Import the design document to the domain class generation tool, and generate the domain class.</t>
  </si>
  <si>
    <t>[3] Describe "2.2 System-specific validation", and define a project-specific validation to scrutinize the value of the domain defined in procedure (1).</t>
    <phoneticPr fontId="11"/>
  </si>
  <si>
    <t>Required</t>
    <phoneticPr fontId="11"/>
  </si>
  <si>
    <t>Contents</t>
    <phoneticPr fontId="11"/>
  </si>
  <si>
    <t>(1) Purpose of domain definition</t>
    <phoneticPr fontId="11"/>
  </si>
  <si>
    <t>1. Domain definition</t>
    <phoneticPr fontId="11"/>
  </si>
  <si>
    <t>2.1. Nablarch standard validation</t>
    <phoneticPr fontId="11"/>
  </si>
  <si>
    <t>2.2. System specific-validation</t>
    <phoneticPr fontId="11"/>
  </si>
  <si>
    <t>X</t>
    <phoneticPr fontId="11"/>
  </si>
  <si>
    <t>The purpose of domain definition is to suppress the locally optimized item design for each table by designing a data model (domain) traverse the target system.</t>
    <phoneticPr fontId="11"/>
  </si>
  <si>
    <t>Project name</t>
    <phoneticPr fontId="11"/>
  </si>
  <si>
    <t>Sample Project</t>
    <phoneticPr fontId="11"/>
  </si>
  <si>
    <t>Deliverable name</t>
    <phoneticPr fontId="11"/>
  </si>
  <si>
    <t>Prepared by</t>
    <phoneticPr fontId="11"/>
  </si>
  <si>
    <t>System name</t>
    <phoneticPr fontId="11"/>
  </si>
  <si>
    <t>Sample System</t>
    <phoneticPr fontId="11"/>
  </si>
  <si>
    <t>Changes</t>
    <phoneticPr fontId="11"/>
  </si>
  <si>
    <t>Sub-system name</t>
    <phoneticPr fontId="11"/>
  </si>
  <si>
    <t>Version No.</t>
    <phoneticPr fontId="11"/>
  </si>
  <si>
    <t>Revision date</t>
    <phoneticPr fontId="11"/>
  </si>
  <si>
    <t>Classification</t>
    <phoneticPr fontId="11"/>
  </si>
  <si>
    <t>Changes(item numbers, etc.)</t>
    <phoneticPr fontId="11"/>
  </si>
  <si>
    <t>Revision details</t>
    <phoneticPr fontId="11"/>
  </si>
  <si>
    <t>Person in charge</t>
    <phoneticPr fontId="11"/>
  </si>
  <si>
    <t>Version 1.0</t>
    <phoneticPr fontId="11"/>
  </si>
  <si>
    <t>New</t>
    <phoneticPr fontId="11"/>
  </si>
  <si>
    <t>(New Creation)</t>
    <phoneticPr fontId="11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</si>
  <si>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31"/>
  </si>
  <si>
    <t>clientId</t>
    <phoneticPr fontId="11"/>
  </si>
  <si>
    <t>clientName</t>
    <phoneticPr fontId="11"/>
  </si>
  <si>
    <t>industryCode</t>
    <phoneticPr fontId="11"/>
  </si>
  <si>
    <t>codeId</t>
  </si>
  <si>
    <t>codeValue</t>
  </si>
  <si>
    <t>codeName</t>
  </si>
  <si>
    <t>option</t>
  </si>
  <si>
    <t>pattern</t>
  </si>
  <si>
    <t>sortOrder</t>
  </si>
  <si>
    <t>lang</t>
  </si>
  <si>
    <t>shortName</t>
  </si>
  <si>
    <t>Code ID</t>
    <phoneticPr fontId="11"/>
  </si>
  <si>
    <t>Code Value</t>
    <phoneticPr fontId="11"/>
  </si>
  <si>
    <t>Code Name</t>
    <phoneticPr fontId="11"/>
  </si>
  <si>
    <t>Option</t>
    <phoneticPr fontId="11"/>
  </si>
  <si>
    <t>Pattern</t>
    <phoneticPr fontId="11"/>
  </si>
  <si>
    <t>Sort Order</t>
    <phoneticPr fontId="11"/>
  </si>
  <si>
    <t>Lang</t>
    <phoneticPr fontId="11"/>
  </si>
  <si>
    <t>Shor tName</t>
    <phoneticPr fontId="11"/>
  </si>
  <si>
    <t>Character type validation (half-width alphanumeric characters)
Character count validation (minimum value specified, maximum value specified)</t>
    <phoneticPr fontId="11"/>
  </si>
  <si>
    <t>Character type validation (system allowed characters)
Character count validation (variable number of digits, maximum value specified)</t>
    <phoneticPr fontId="11"/>
  </si>
  <si>
    <t>Character type validation (one-byte numbers)
Character count validation (minimum value specified, maximum value specified)</t>
    <phoneticPr fontId="11"/>
  </si>
  <si>
    <t>half-width alphanumeric character</t>
    <phoneticPr fontId="11"/>
  </si>
  <si>
    <t>Characters permitted by the system</t>
    <phoneticPr fontId="11"/>
  </si>
  <si>
    <t>half-width digit</t>
    <phoneticPr fontId="11"/>
  </si>
  <si>
    <t>half-width alphabet character</t>
    <phoneticPr fontId="11"/>
  </si>
  <si>
    <t>1. Domain definition</t>
    <phoneticPr fontId="31"/>
  </si>
  <si>
    <t>Version 1.1</t>
    <phoneticPr fontId="31"/>
  </si>
  <si>
    <t>Change</t>
    <phoneticPr fontId="31"/>
  </si>
  <si>
    <t>Review domain definitions</t>
    <phoneticPr fontId="31"/>
  </si>
  <si>
    <t>TIS</t>
    <phoneticPr fontId="31"/>
  </si>
  <si>
    <t>Version 1.1</t>
    <phoneticPr fontId="2"/>
  </si>
  <si>
    <t>Domain Definition</t>
    <phoneticPr fontId="3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</si>
</sst>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name val="Times New Roman"/>
      <family val="1"/>
    </font>
    <font>
      <sz val="9"/>
      <name val="ＭＳ Ｐ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32" fillId="0" borderId="0"/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4" fillId="0" borderId="0"/>
    <xf numFmtId="0" fontId="10" fillId="0" borderId="0"/>
  </cellStyleXfs>
  <cellXfs count="25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14" fontId="7" fillId="0" borderId="0" xfId="0" applyNumberFormat="1" applyFont="1"/>
    <xf numFmtId="176" fontId="8" fillId="0" borderId="0" xfId="43" quotePrefix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41" applyFont="1"/>
    <xf numFmtId="0" fontId="12" fillId="0" borderId="0" xfId="41" applyFont="1" applyAlignment="1">
      <alignment horizontal="center"/>
    </xf>
    <xf numFmtId="0" fontId="9" fillId="0" borderId="0" xfId="42" applyFont="1" applyAlignment="1">
      <alignment horizontal="center"/>
    </xf>
    <xf numFmtId="0" fontId="9" fillId="0" borderId="0" xfId="41" applyFont="1" applyAlignment="1">
      <alignment horizontal="center"/>
    </xf>
    <xf numFmtId="0" fontId="35" fillId="24" borderId="19" xfId="0" applyFont="1" applyFill="1" applyBorder="1"/>
    <xf numFmtId="0" fontId="35" fillId="0" borderId="0" xfId="0" applyFont="1"/>
    <xf numFmtId="0" fontId="35" fillId="0" borderId="19" xfId="0" applyFont="1" applyBorder="1"/>
    <xf numFmtId="0" fontId="35" fillId="0" borderId="21" xfId="0" applyFont="1" applyBorder="1"/>
    <xf numFmtId="0" fontId="35" fillId="0" borderId="0" xfId="43" applyFont="1" applyAlignment="1" applyProtection="1">
      <alignment vertical="top"/>
      <protection locked="0"/>
    </xf>
    <xf numFmtId="0" fontId="35" fillId="0" borderId="0" xfId="0" applyFont="1" applyAlignment="1">
      <alignment vertical="center"/>
    </xf>
    <xf numFmtId="0" fontId="35" fillId="0" borderId="0" xfId="43" applyFont="1"/>
    <xf numFmtId="0" fontId="35" fillId="0" borderId="0" xfId="43" applyFont="1" applyAlignment="1">
      <alignment horizontal="right"/>
    </xf>
    <xf numFmtId="0" fontId="35" fillId="0" borderId="0" xfId="43" applyFont="1" applyAlignment="1">
      <alignment vertical="top"/>
    </xf>
    <xf numFmtId="0" fontId="35" fillId="0" borderId="0" xfId="0" applyFont="1" applyAlignment="1" applyProtection="1">
      <alignment horizontal="left"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35" fillId="0" borderId="19" xfId="0" applyFont="1" applyBorder="1" applyAlignment="1" applyProtection="1">
      <alignment vertical="top" wrapText="1"/>
      <protection locked="0"/>
    </xf>
    <xf numFmtId="0" fontId="35" fillId="0" borderId="0" xfId="0" applyFont="1" applyAlignment="1">
      <alignment horizontal="left" vertical="top"/>
    </xf>
    <xf numFmtId="0" fontId="35" fillId="0" borderId="0" xfId="0" applyFont="1" applyProtection="1">
      <protection locked="0"/>
    </xf>
    <xf numFmtId="0" fontId="35" fillId="0" borderId="0" xfId="0" applyFont="1" applyAlignment="1">
      <alignment horizontal="left" vertical="top" wrapText="1"/>
    </xf>
    <xf numFmtId="0" fontId="35" fillId="0" borderId="0" xfId="0" applyFont="1" applyAlignment="1">
      <alignment horizontal="left" vertical="center"/>
    </xf>
    <xf numFmtId="0" fontId="35" fillId="25" borderId="11" xfId="0" applyFont="1" applyFill="1" applyBorder="1"/>
    <xf numFmtId="0" fontId="35" fillId="25" borderId="12" xfId="0" applyFont="1" applyFill="1" applyBorder="1"/>
    <xf numFmtId="0" fontId="35" fillId="0" borderId="13" xfId="0" applyFont="1" applyBorder="1"/>
    <xf numFmtId="0" fontId="35" fillId="0" borderId="14" xfId="0" applyFont="1" applyBorder="1"/>
    <xf numFmtId="0" fontId="35" fillId="0" borderId="11" xfId="0" applyFont="1" applyBorder="1"/>
    <xf numFmtId="0" fontId="35" fillId="0" borderId="19" xfId="0" applyFont="1" applyBorder="1" applyAlignment="1">
      <alignment horizontal="center"/>
    </xf>
    <xf numFmtId="0" fontId="35" fillId="0" borderId="15" xfId="0" applyFont="1" applyBorder="1"/>
    <xf numFmtId="0" fontId="35" fillId="0" borderId="25" xfId="0" applyFont="1" applyBorder="1"/>
    <xf numFmtId="0" fontId="35" fillId="0" borderId="33" xfId="0" applyFont="1" applyBorder="1"/>
    <xf numFmtId="0" fontId="35" fillId="0" borderId="34" xfId="0" applyFont="1" applyBorder="1"/>
    <xf numFmtId="0" fontId="35" fillId="0" borderId="35" xfId="0" applyFont="1" applyBorder="1"/>
    <xf numFmtId="0" fontId="35" fillId="0" borderId="34" xfId="0" applyFont="1" applyBorder="1" applyAlignment="1">
      <alignment horizontal="center"/>
    </xf>
    <xf numFmtId="0" fontId="35" fillId="0" borderId="16" xfId="0" applyFont="1" applyBorder="1"/>
    <xf numFmtId="0" fontId="35" fillId="0" borderId="36" xfId="0" applyFont="1" applyBorder="1"/>
    <xf numFmtId="0" fontId="35" fillId="0" borderId="37" xfId="0" applyFont="1" applyBorder="1"/>
    <xf numFmtId="0" fontId="35" fillId="0" borderId="38" xfId="0" applyFont="1" applyBorder="1"/>
    <xf numFmtId="0" fontId="35" fillId="0" borderId="37" xfId="0" applyFont="1" applyBorder="1" applyAlignment="1">
      <alignment horizontal="center"/>
    </xf>
    <xf numFmtId="0" fontId="35" fillId="0" borderId="14" xfId="0" applyFont="1" applyBorder="1" applyAlignment="1">
      <alignment horizontal="center"/>
    </xf>
    <xf numFmtId="0" fontId="35" fillId="0" borderId="26" xfId="0" applyFont="1" applyBorder="1"/>
    <xf numFmtId="0" fontId="35" fillId="0" borderId="0" xfId="0" applyFont="1" applyAlignment="1">
      <alignment horizontal="center"/>
    </xf>
    <xf numFmtId="0" fontId="35" fillId="0" borderId="14" xfId="0" quotePrefix="1" applyFont="1" applyBorder="1" applyAlignment="1">
      <alignment horizontal="center"/>
    </xf>
    <xf numFmtId="0" fontId="35" fillId="0" borderId="27" xfId="0" applyFont="1" applyBorder="1"/>
    <xf numFmtId="0" fontId="35" fillId="0" borderId="17" xfId="0" applyFont="1" applyBorder="1"/>
    <xf numFmtId="0" fontId="35" fillId="0" borderId="27" xfId="0" applyFont="1" applyBorder="1" applyAlignment="1">
      <alignment horizontal="center"/>
    </xf>
    <xf numFmtId="0" fontId="35" fillId="0" borderId="0" xfId="0" quotePrefix="1" applyFont="1"/>
    <xf numFmtId="0" fontId="35" fillId="0" borderId="0" xfId="0" applyFont="1" applyAlignment="1">
      <alignment vertical="top"/>
    </xf>
    <xf numFmtId="0" fontId="37" fillId="0" borderId="0" xfId="0" applyFont="1"/>
    <xf numFmtId="0" fontId="36" fillId="0" borderId="0" xfId="0" applyFont="1"/>
    <xf numFmtId="0" fontId="35" fillId="0" borderId="0" xfId="47" applyFont="1" applyFill="1" applyBorder="1" applyAlignment="1" applyProtection="1"/>
    <xf numFmtId="0" fontId="38" fillId="0" borderId="0" xfId="0" applyFont="1"/>
    <xf numFmtId="0" fontId="35" fillId="0" borderId="0" xfId="0" applyFont="1" applyAlignment="1">
      <alignment horizontal="right"/>
    </xf>
    <xf numFmtId="0" fontId="38" fillId="0" borderId="0" xfId="0" applyFont="1" applyAlignment="1">
      <alignment horizontal="right" vertical="center"/>
    </xf>
    <xf numFmtId="0" fontId="35" fillId="0" borderId="0" xfId="0" applyFont="1" applyAlignment="1">
      <alignment horizontal="left"/>
    </xf>
    <xf numFmtId="0" fontId="35" fillId="0" borderId="0" xfId="0" quotePrefix="1" applyFont="1" applyAlignment="1">
      <alignment horizontal="right"/>
    </xf>
    <xf numFmtId="0" fontId="38" fillId="0" borderId="0" xfId="0" applyFont="1" applyAlignment="1">
      <alignment horizontal="right"/>
    </xf>
    <xf numFmtId="0" fontId="39" fillId="0" borderId="0" xfId="0" applyFont="1"/>
    <xf numFmtId="0" fontId="40" fillId="0" borderId="0" xfId="0" applyFont="1" applyAlignment="1">
      <alignment horizontal="left"/>
    </xf>
    <xf numFmtId="0" fontId="41" fillId="0" borderId="0" xfId="0" quotePrefix="1" applyFont="1" applyAlignment="1">
      <alignment horizontal="right"/>
    </xf>
    <xf numFmtId="0" fontId="39" fillId="0" borderId="0" xfId="0" applyFont="1" applyAlignment="1">
      <alignment horizontal="left"/>
    </xf>
    <xf numFmtId="0" fontId="35" fillId="0" borderId="0" xfId="47" applyFont="1" applyFill="1" applyAlignment="1" applyProtection="1">
      <alignment horizontal="left"/>
    </xf>
    <xf numFmtId="0" fontId="41" fillId="0" borderId="0" xfId="0" quotePrefix="1" applyFont="1" applyAlignment="1">
      <alignment horizontal="right" vertical="center"/>
    </xf>
    <xf numFmtId="0" fontId="35" fillId="0" borderId="0" xfId="47" applyFont="1" applyFill="1" applyAlignment="1" applyProtection="1">
      <alignment horizontal="left" vertical="center"/>
    </xf>
    <xf numFmtId="0" fontId="35" fillId="0" borderId="0" xfId="0" quotePrefix="1" applyFont="1" applyAlignment="1">
      <alignment horizontal="right" vertical="center"/>
    </xf>
    <xf numFmtId="0" fontId="35" fillId="25" borderId="11" xfId="0" applyFont="1" applyFill="1" applyBorder="1" applyAlignment="1">
      <alignment horizontal="center" wrapText="1"/>
    </xf>
    <xf numFmtId="0" fontId="35" fillId="25" borderId="10" xfId="0" applyFont="1" applyFill="1" applyBorder="1" applyAlignment="1">
      <alignment vertical="top"/>
    </xf>
    <xf numFmtId="0" fontId="35" fillId="0" borderId="13" xfId="0" applyFont="1" applyBorder="1" applyAlignment="1">
      <alignment horizontal="left" vertical="top"/>
    </xf>
    <xf numFmtId="0" fontId="35" fillId="0" borderId="14" xfId="0" applyFont="1" applyBorder="1" applyAlignment="1">
      <alignment horizontal="left" vertical="top"/>
    </xf>
    <xf numFmtId="0" fontId="35" fillId="0" borderId="15" xfId="0" applyFont="1" applyBorder="1" applyAlignment="1">
      <alignment horizontal="left" vertical="top"/>
    </xf>
    <xf numFmtId="0" fontId="35" fillId="0" borderId="10" xfId="0" applyFont="1" applyBorder="1" applyAlignment="1">
      <alignment horizontal="left" vertical="top"/>
    </xf>
    <xf numFmtId="0" fontId="35" fillId="0" borderId="11" xfId="0" applyFont="1" applyBorder="1" applyAlignment="1">
      <alignment horizontal="left" vertical="top"/>
    </xf>
    <xf numFmtId="0" fontId="35" fillId="0" borderId="12" xfId="0" applyFont="1" applyBorder="1" applyAlignment="1">
      <alignment horizontal="left" vertical="top"/>
    </xf>
    <xf numFmtId="0" fontId="35" fillId="0" borderId="20" xfId="0" applyFont="1" applyBorder="1" applyAlignment="1">
      <alignment horizontal="center" vertical="center"/>
    </xf>
    <xf numFmtId="0" fontId="37" fillId="0" borderId="0" xfId="43" applyFont="1"/>
    <xf numFmtId="0" fontId="35" fillId="0" borderId="0" xfId="43" applyFont="1" applyAlignment="1">
      <alignment horizontal="center" vertical="center"/>
    </xf>
    <xf numFmtId="0" fontId="35" fillId="0" borderId="0" xfId="43" quotePrefix="1" applyFont="1" applyAlignment="1">
      <alignment vertical="center"/>
    </xf>
    <xf numFmtId="0" fontId="35" fillId="0" borderId="0" xfId="43" applyFont="1" applyAlignment="1">
      <alignment vertical="center"/>
    </xf>
    <xf numFmtId="0" fontId="35" fillId="0" borderId="0" xfId="43" applyFont="1" applyAlignment="1">
      <alignment horizontal="left" vertical="center"/>
    </xf>
    <xf numFmtId="0" fontId="35" fillId="0" borderId="21" xfId="0" applyFont="1" applyBorder="1" applyAlignment="1">
      <alignment horizontal="right" vertical="top"/>
    </xf>
    <xf numFmtId="0" fontId="35" fillId="0" borderId="10" xfId="0" quotePrefix="1" applyFont="1" applyBorder="1" applyAlignment="1">
      <alignment horizontal="left" vertical="top"/>
    </xf>
    <xf numFmtId="0" fontId="35" fillId="0" borderId="11" xfId="0" quotePrefix="1" applyFont="1" applyBorder="1" applyAlignment="1">
      <alignment horizontal="left" vertical="top"/>
    </xf>
    <xf numFmtId="0" fontId="35" fillId="0" borderId="12" xfId="0" quotePrefix="1" applyFont="1" applyBorder="1" applyAlignment="1">
      <alignment horizontal="left" vertical="top"/>
    </xf>
    <xf numFmtId="14" fontId="8" fillId="0" borderId="0" xfId="41" quotePrefix="1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43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43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5" fillId="24" borderId="10" xfId="43" applyFont="1" applyFill="1" applyBorder="1" applyAlignment="1">
      <alignment horizontal="left" vertical="top"/>
    </xf>
    <xf numFmtId="0" fontId="35" fillId="24" borderId="11" xfId="43" applyFont="1" applyFill="1" applyBorder="1" applyAlignment="1">
      <alignment horizontal="left" vertical="top"/>
    </xf>
    <xf numFmtId="0" fontId="35" fillId="24" borderId="12" xfId="43" applyFont="1" applyFill="1" applyBorder="1" applyAlignment="1">
      <alignment horizontal="left" vertical="top"/>
    </xf>
    <xf numFmtId="0" fontId="35" fillId="24" borderId="13" xfId="43" applyFont="1" applyFill="1" applyBorder="1" applyAlignment="1">
      <alignment horizontal="left" vertical="top"/>
    </xf>
    <xf numFmtId="0" fontId="35" fillId="24" borderId="14" xfId="43" applyFont="1" applyFill="1" applyBorder="1" applyAlignment="1">
      <alignment horizontal="left" vertical="top"/>
    </xf>
    <xf numFmtId="0" fontId="35" fillId="24" borderId="15" xfId="43" applyFont="1" applyFill="1" applyBorder="1" applyAlignment="1">
      <alignment horizontal="left" vertical="top"/>
    </xf>
    <xf numFmtId="0" fontId="35" fillId="24" borderId="25" xfId="43" applyFont="1" applyFill="1" applyBorder="1" applyAlignment="1">
      <alignment horizontal="left" vertical="top"/>
    </xf>
    <xf numFmtId="0" fontId="35" fillId="24" borderId="0" xfId="43" applyFont="1" applyFill="1" applyAlignment="1">
      <alignment horizontal="left" vertical="top"/>
    </xf>
    <xf numFmtId="0" fontId="35" fillId="24" borderId="26" xfId="43" applyFont="1" applyFill="1" applyBorder="1" applyAlignment="1">
      <alignment horizontal="left" vertical="top"/>
    </xf>
    <xf numFmtId="0" fontId="35" fillId="24" borderId="16" xfId="43" applyFont="1" applyFill="1" applyBorder="1" applyAlignment="1">
      <alignment horizontal="left" vertical="top"/>
    </xf>
    <xf numFmtId="0" fontId="35" fillId="24" borderId="27" xfId="43" applyFont="1" applyFill="1" applyBorder="1" applyAlignment="1">
      <alignment horizontal="left" vertical="top"/>
    </xf>
    <xf numFmtId="0" fontId="35" fillId="24" borderId="17" xfId="43" applyFont="1" applyFill="1" applyBorder="1" applyAlignment="1">
      <alignment horizontal="left" vertical="top"/>
    </xf>
    <xf numFmtId="0" fontId="35" fillId="0" borderId="10" xfId="44" applyFont="1" applyBorder="1" applyAlignment="1">
      <alignment horizontal="left" vertical="top"/>
    </xf>
    <xf numFmtId="0" fontId="35" fillId="0" borderId="11" xfId="44" applyFont="1" applyBorder="1" applyAlignment="1">
      <alignment horizontal="left" vertical="top"/>
    </xf>
    <xf numFmtId="0" fontId="35" fillId="0" borderId="12" xfId="44" applyFont="1" applyBorder="1" applyAlignment="1">
      <alignment horizontal="left" vertical="top"/>
    </xf>
    <xf numFmtId="177" fontId="35" fillId="0" borderId="10" xfId="41" applyNumberFormat="1" applyFont="1" applyBorder="1" applyAlignment="1">
      <alignment horizontal="right"/>
    </xf>
    <xf numFmtId="177" fontId="35" fillId="0" borderId="11" xfId="41" applyNumberFormat="1" applyFont="1" applyBorder="1" applyAlignment="1">
      <alignment horizontal="right"/>
    </xf>
    <xf numFmtId="177" fontId="35" fillId="0" borderId="12" xfId="41" applyNumberFormat="1" applyFont="1" applyBorder="1" applyAlignment="1">
      <alignment horizontal="right"/>
    </xf>
    <xf numFmtId="0" fontId="35" fillId="0" borderId="10" xfId="43" applyFont="1" applyBorder="1" applyAlignment="1">
      <alignment horizontal="left" vertical="top"/>
    </xf>
    <xf numFmtId="0" fontId="35" fillId="0" borderId="11" xfId="43" applyFont="1" applyBorder="1" applyAlignment="1">
      <alignment horizontal="left" vertical="top"/>
    </xf>
    <xf numFmtId="0" fontId="35" fillId="0" borderId="12" xfId="43" applyFont="1" applyBorder="1" applyAlignment="1">
      <alignment horizontal="left" vertical="top"/>
    </xf>
    <xf numFmtId="0" fontId="35" fillId="0" borderId="13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top" wrapText="1"/>
    </xf>
    <xf numFmtId="0" fontId="35" fillId="0" borderId="23" xfId="0" applyFont="1" applyBorder="1" applyAlignment="1">
      <alignment horizontal="center" vertical="top" wrapText="1"/>
    </xf>
    <xf numFmtId="14" fontId="35" fillId="0" borderId="22" xfId="0" quotePrefix="1" applyNumberFormat="1" applyFont="1" applyBorder="1" applyAlignment="1">
      <alignment horizontal="center" vertical="top"/>
    </xf>
    <xf numFmtId="14" fontId="35" fillId="0" borderId="24" xfId="0" quotePrefix="1" applyNumberFormat="1" applyFont="1" applyBorder="1" applyAlignment="1">
      <alignment horizontal="center" vertical="top"/>
    </xf>
    <xf numFmtId="14" fontId="35" fillId="0" borderId="23" xfId="0" quotePrefix="1" applyNumberFormat="1" applyFont="1" applyBorder="1" applyAlignment="1">
      <alignment horizontal="center" vertical="top"/>
    </xf>
    <xf numFmtId="14" fontId="35" fillId="0" borderId="22" xfId="0" applyNumberFormat="1" applyFont="1" applyBorder="1" applyAlignment="1">
      <alignment horizontal="center" vertical="top"/>
    </xf>
    <xf numFmtId="0" fontId="35" fillId="0" borderId="24" xfId="0" applyFont="1" applyBorder="1" applyAlignment="1">
      <alignment horizontal="center" vertical="top"/>
    </xf>
    <xf numFmtId="0" fontId="35" fillId="0" borderId="23" xfId="0" applyFont="1" applyBorder="1" applyAlignment="1">
      <alignment horizontal="center" vertical="top"/>
    </xf>
    <xf numFmtId="0" fontId="35" fillId="0" borderId="22" xfId="0" applyFont="1" applyBorder="1" applyAlignment="1">
      <alignment horizontal="left" vertical="top"/>
    </xf>
    <xf numFmtId="0" fontId="35" fillId="0" borderId="24" xfId="0" applyFont="1" applyBorder="1" applyAlignment="1">
      <alignment horizontal="left" vertical="top"/>
    </xf>
    <xf numFmtId="0" fontId="35" fillId="0" borderId="23" xfId="0" applyFont="1" applyBorder="1" applyAlignment="1">
      <alignment horizontal="left" vertical="top"/>
    </xf>
    <xf numFmtId="0" fontId="35" fillId="0" borderId="22" xfId="0" applyFont="1" applyBorder="1" applyAlignment="1">
      <alignment horizontal="left" vertical="top" wrapText="1"/>
    </xf>
    <xf numFmtId="0" fontId="35" fillId="0" borderId="24" xfId="0" applyFont="1" applyBorder="1" applyAlignment="1">
      <alignment horizontal="left" vertical="top" wrapText="1"/>
    </xf>
    <xf numFmtId="0" fontId="35" fillId="0" borderId="23" xfId="0" applyFont="1" applyBorder="1" applyAlignment="1">
      <alignment horizontal="left" vertical="top" wrapText="1"/>
    </xf>
    <xf numFmtId="0" fontId="35" fillId="0" borderId="10" xfId="0" applyFont="1" applyBorder="1" applyAlignment="1">
      <alignment horizontal="center" vertical="top" wrapText="1"/>
    </xf>
    <xf numFmtId="0" fontId="35" fillId="0" borderId="12" xfId="0" applyFont="1" applyBorder="1" applyAlignment="1">
      <alignment horizontal="center" vertical="top" wrapText="1"/>
    </xf>
    <xf numFmtId="14" fontId="35" fillId="0" borderId="10" xfId="0" applyNumberFormat="1" applyFont="1" applyBorder="1" applyAlignment="1">
      <alignment horizontal="center" vertical="top"/>
    </xf>
    <xf numFmtId="14" fontId="35" fillId="0" borderId="11" xfId="0" applyNumberFormat="1" applyFont="1" applyBorder="1" applyAlignment="1">
      <alignment horizontal="center" vertical="top"/>
    </xf>
    <xf numFmtId="14" fontId="35" fillId="0" borderId="12" xfId="0" applyNumberFormat="1" applyFont="1" applyBorder="1" applyAlignment="1">
      <alignment horizontal="center" vertical="top"/>
    </xf>
    <xf numFmtId="0" fontId="35" fillId="0" borderId="10" xfId="0" applyFont="1" applyBorder="1" applyAlignment="1">
      <alignment horizontal="center" vertical="top"/>
    </xf>
    <xf numFmtId="0" fontId="35" fillId="0" borderId="11" xfId="0" applyFont="1" applyBorder="1" applyAlignment="1">
      <alignment horizontal="center" vertical="top"/>
    </xf>
    <xf numFmtId="0" fontId="35" fillId="0" borderId="12" xfId="0" applyFont="1" applyBorder="1" applyAlignment="1">
      <alignment horizontal="center" vertical="top"/>
    </xf>
    <xf numFmtId="0" fontId="35" fillId="0" borderId="10" xfId="0" applyFont="1" applyBorder="1" applyAlignment="1">
      <alignment horizontal="left" vertical="top"/>
    </xf>
    <xf numFmtId="0" fontId="35" fillId="0" borderId="11" xfId="0" applyFont="1" applyBorder="1" applyAlignment="1">
      <alignment horizontal="left" vertical="top"/>
    </xf>
    <xf numFmtId="0" fontId="35" fillId="0" borderId="12" xfId="0" applyFont="1" applyBorder="1" applyAlignment="1">
      <alignment horizontal="left" vertical="top"/>
    </xf>
    <xf numFmtId="0" fontId="35" fillId="0" borderId="10" xfId="0" applyFont="1" applyBorder="1" applyAlignment="1">
      <alignment horizontal="left" vertical="top" wrapText="1"/>
    </xf>
    <xf numFmtId="0" fontId="35" fillId="0" borderId="11" xfId="0" applyFont="1" applyBorder="1" applyAlignment="1">
      <alignment horizontal="left" vertical="top" wrapText="1"/>
    </xf>
    <xf numFmtId="0" fontId="35" fillId="0" borderId="12" xfId="0" applyFont="1" applyBorder="1" applyAlignment="1">
      <alignment horizontal="left" vertical="top" wrapText="1"/>
    </xf>
    <xf numFmtId="0" fontId="35" fillId="0" borderId="13" xfId="43" applyFont="1" applyBorder="1" applyAlignment="1">
      <alignment horizontal="left" vertical="top" wrapText="1"/>
    </xf>
    <xf numFmtId="0" fontId="35" fillId="0" borderId="14" xfId="43" applyFont="1" applyBorder="1" applyAlignment="1">
      <alignment horizontal="left" vertical="top" wrapText="1"/>
    </xf>
    <xf numFmtId="0" fontId="35" fillId="0" borderId="15" xfId="43" applyFont="1" applyBorder="1" applyAlignment="1">
      <alignment horizontal="left" vertical="top" wrapText="1"/>
    </xf>
    <xf numFmtId="0" fontId="35" fillId="0" borderId="25" xfId="43" applyFont="1" applyBorder="1" applyAlignment="1">
      <alignment horizontal="left" vertical="top" wrapText="1"/>
    </xf>
    <xf numFmtId="0" fontId="35" fillId="0" borderId="0" xfId="43" applyFont="1" applyAlignment="1">
      <alignment horizontal="left" vertical="top" wrapText="1"/>
    </xf>
    <xf numFmtId="0" fontId="35" fillId="0" borderId="26" xfId="43" applyFont="1" applyBorder="1" applyAlignment="1">
      <alignment horizontal="left" vertical="top" wrapText="1"/>
    </xf>
    <xf numFmtId="0" fontId="35" fillId="0" borderId="16" xfId="43" applyFont="1" applyBorder="1" applyAlignment="1">
      <alignment horizontal="left" vertical="top" wrapText="1"/>
    </xf>
    <xf numFmtId="0" fontId="35" fillId="0" borderId="27" xfId="43" applyFont="1" applyBorder="1" applyAlignment="1">
      <alignment horizontal="left" vertical="top" wrapText="1"/>
    </xf>
    <xf numFmtId="0" fontId="35" fillId="0" borderId="17" xfId="43" applyFont="1" applyBorder="1" applyAlignment="1">
      <alignment horizontal="left" vertical="top" wrapText="1"/>
    </xf>
    <xf numFmtId="14" fontId="35" fillId="0" borderId="10" xfId="43" applyNumberFormat="1" applyFont="1" applyBorder="1" applyAlignment="1">
      <alignment horizontal="left" vertical="top"/>
    </xf>
    <xf numFmtId="14" fontId="35" fillId="0" borderId="11" xfId="43" applyNumberFormat="1" applyFont="1" applyBorder="1" applyAlignment="1">
      <alignment horizontal="left" vertical="top"/>
    </xf>
    <xf numFmtId="14" fontId="35" fillId="0" borderId="12" xfId="43" applyNumberFormat="1" applyFont="1" applyBorder="1" applyAlignment="1">
      <alignment horizontal="left" vertical="top"/>
    </xf>
    <xf numFmtId="0" fontId="35" fillId="24" borderId="10" xfId="43" applyFont="1" applyFill="1" applyBorder="1" applyAlignment="1">
      <alignment vertical="top"/>
    </xf>
    <xf numFmtId="0" fontId="35" fillId="24" borderId="11" xfId="43" applyFont="1" applyFill="1" applyBorder="1" applyAlignment="1">
      <alignment vertical="top"/>
    </xf>
    <xf numFmtId="0" fontId="35" fillId="24" borderId="12" xfId="43" applyFont="1" applyFill="1" applyBorder="1" applyAlignment="1">
      <alignment vertical="top"/>
    </xf>
    <xf numFmtId="0" fontId="36" fillId="24" borderId="13" xfId="43" applyFont="1" applyFill="1" applyBorder="1" applyAlignment="1">
      <alignment vertical="top"/>
    </xf>
    <xf numFmtId="0" fontId="36" fillId="24" borderId="14" xfId="43" applyFont="1" applyFill="1" applyBorder="1" applyAlignment="1">
      <alignment vertical="top"/>
    </xf>
    <xf numFmtId="0" fontId="36" fillId="24" borderId="15" xfId="43" applyFont="1" applyFill="1" applyBorder="1" applyAlignment="1">
      <alignment vertical="top"/>
    </xf>
    <xf numFmtId="0" fontId="36" fillId="24" borderId="25" xfId="43" applyFont="1" applyFill="1" applyBorder="1" applyAlignment="1">
      <alignment vertical="top"/>
    </xf>
    <xf numFmtId="0" fontId="36" fillId="24" borderId="0" xfId="43" applyFont="1" applyFill="1" applyAlignment="1">
      <alignment vertical="top"/>
    </xf>
    <xf numFmtId="0" fontId="36" fillId="24" borderId="26" xfId="43" applyFont="1" applyFill="1" applyBorder="1" applyAlignment="1">
      <alignment vertical="top"/>
    </xf>
    <xf numFmtId="0" fontId="36" fillId="24" borderId="16" xfId="43" applyFont="1" applyFill="1" applyBorder="1" applyAlignment="1">
      <alignment vertical="top"/>
    </xf>
    <xf numFmtId="0" fontId="36" fillId="24" borderId="27" xfId="43" applyFont="1" applyFill="1" applyBorder="1" applyAlignment="1">
      <alignment vertical="top"/>
    </xf>
    <xf numFmtId="0" fontId="36" fillId="24" borderId="17" xfId="43" applyFont="1" applyFill="1" applyBorder="1" applyAlignment="1">
      <alignment vertical="top"/>
    </xf>
    <xf numFmtId="177" fontId="35" fillId="0" borderId="10" xfId="0" applyNumberFormat="1" applyFont="1" applyBorder="1" applyAlignment="1">
      <alignment horizontal="right"/>
    </xf>
    <xf numFmtId="177" fontId="35" fillId="0" borderId="11" xfId="0" applyNumberFormat="1" applyFont="1" applyBorder="1" applyAlignment="1">
      <alignment horizontal="right"/>
    </xf>
    <xf numFmtId="177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left" vertical="top" wrapText="1"/>
    </xf>
    <xf numFmtId="0" fontId="35" fillId="0" borderId="14" xfId="0" applyFont="1" applyBorder="1" applyAlignment="1">
      <alignment horizontal="left" vertical="top" wrapText="1"/>
    </xf>
    <xf numFmtId="0" fontId="35" fillId="0" borderId="15" xfId="0" applyFont="1" applyBorder="1" applyAlignment="1">
      <alignment horizontal="left" vertical="top" wrapText="1"/>
    </xf>
    <xf numFmtId="0" fontId="35" fillId="0" borderId="16" xfId="0" applyFont="1" applyBorder="1" applyAlignment="1">
      <alignment horizontal="left" vertical="top" wrapText="1"/>
    </xf>
    <xf numFmtId="0" fontId="35" fillId="0" borderId="27" xfId="0" applyFont="1" applyBorder="1" applyAlignment="1">
      <alignment horizontal="left" vertical="top" wrapText="1"/>
    </xf>
    <xf numFmtId="0" fontId="35" fillId="0" borderId="17" xfId="0" applyFont="1" applyBorder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5" fillId="0" borderId="32" xfId="0" applyFont="1" applyBorder="1" applyAlignment="1">
      <alignment horizontal="left" vertical="center"/>
    </xf>
    <xf numFmtId="0" fontId="35" fillId="0" borderId="32" xfId="0" applyFont="1" applyBorder="1" applyAlignment="1">
      <alignment horizontal="left" vertical="center" wrapText="1"/>
    </xf>
    <xf numFmtId="0" fontId="35" fillId="0" borderId="19" xfId="0" applyFont="1" applyBorder="1" applyAlignment="1">
      <alignment horizontal="left" vertical="center"/>
    </xf>
    <xf numFmtId="0" fontId="35" fillId="0" borderId="21" xfId="0" applyFont="1" applyBorder="1" applyAlignment="1">
      <alignment horizontal="left" vertical="center"/>
    </xf>
    <xf numFmtId="0" fontId="35" fillId="0" borderId="21" xfId="0" applyFont="1" applyBorder="1" applyAlignment="1">
      <alignment horizontal="left" vertical="center" wrapText="1"/>
    </xf>
    <xf numFmtId="0" fontId="35" fillId="25" borderId="19" xfId="0" applyFont="1" applyFill="1" applyBorder="1" applyAlignment="1">
      <alignment horizontal="left" vertical="center"/>
    </xf>
    <xf numFmtId="0" fontId="35" fillId="26" borderId="19" xfId="0" applyFont="1" applyFill="1" applyBorder="1" applyAlignment="1" applyProtection="1">
      <alignment horizontal="left" vertical="center"/>
      <protection locked="0"/>
    </xf>
    <xf numFmtId="0" fontId="35" fillId="26" borderId="13" xfId="0" applyFont="1" applyFill="1" applyBorder="1" applyAlignment="1" applyProtection="1">
      <alignment horizontal="left" vertical="center" wrapText="1"/>
      <protection locked="0"/>
    </xf>
    <xf numFmtId="0" fontId="35" fillId="26" borderId="14" xfId="0" applyFont="1" applyFill="1" applyBorder="1" applyAlignment="1" applyProtection="1">
      <alignment horizontal="left" vertical="center" wrapText="1"/>
      <protection locked="0"/>
    </xf>
    <xf numFmtId="0" fontId="35" fillId="26" borderId="15" xfId="0" applyFont="1" applyFill="1" applyBorder="1" applyAlignment="1" applyProtection="1">
      <alignment horizontal="left" vertical="center" wrapText="1"/>
      <protection locked="0"/>
    </xf>
    <xf numFmtId="0" fontId="35" fillId="26" borderId="16" xfId="0" applyFont="1" applyFill="1" applyBorder="1" applyAlignment="1" applyProtection="1">
      <alignment horizontal="left" vertical="center" wrapText="1"/>
      <protection locked="0"/>
    </xf>
    <xf numFmtId="0" fontId="35" fillId="26" borderId="27" xfId="0" applyFont="1" applyFill="1" applyBorder="1" applyAlignment="1" applyProtection="1">
      <alignment horizontal="left" vertical="center" wrapText="1"/>
      <protection locked="0"/>
    </xf>
    <xf numFmtId="0" fontId="35" fillId="26" borderId="17" xfId="0" applyFont="1" applyFill="1" applyBorder="1" applyAlignment="1" applyProtection="1">
      <alignment horizontal="left" vertical="center" wrapText="1"/>
      <protection locked="0"/>
    </xf>
    <xf numFmtId="0" fontId="35" fillId="0" borderId="19" xfId="0" applyFont="1" applyBorder="1" applyAlignment="1">
      <alignment horizontal="left" vertical="top" wrapText="1"/>
    </xf>
    <xf numFmtId="0" fontId="35" fillId="0" borderId="19" xfId="0" quotePrefix="1" applyFont="1" applyBorder="1" applyAlignment="1">
      <alignment horizontal="left" vertical="top" wrapText="1"/>
    </xf>
    <xf numFmtId="0" fontId="35" fillId="24" borderId="32" xfId="0" applyFont="1" applyFill="1" applyBorder="1" applyAlignment="1" applyProtection="1">
      <alignment horizontal="left" vertical="center"/>
      <protection locked="0"/>
    </xf>
    <xf numFmtId="0" fontId="35" fillId="24" borderId="21" xfId="0" applyFont="1" applyFill="1" applyBorder="1" applyAlignment="1" applyProtection="1">
      <alignment horizontal="left" vertical="center"/>
      <protection locked="0"/>
    </xf>
    <xf numFmtId="0" fontId="35" fillId="24" borderId="19" xfId="0" applyFont="1" applyFill="1" applyBorder="1" applyAlignment="1" applyProtection="1">
      <alignment horizontal="left" vertical="center"/>
      <protection locked="0"/>
    </xf>
    <xf numFmtId="0" fontId="35" fillId="25" borderId="30" xfId="0" applyFont="1" applyFill="1" applyBorder="1" applyAlignment="1" applyProtection="1">
      <alignment horizontal="left" vertical="center"/>
      <protection locked="0"/>
    </xf>
    <xf numFmtId="0" fontId="35" fillId="25" borderId="28" xfId="0" applyFont="1" applyFill="1" applyBorder="1" applyAlignment="1" applyProtection="1">
      <alignment horizontal="left" vertical="center"/>
      <protection locked="0"/>
    </xf>
    <xf numFmtId="0" fontId="35" fillId="25" borderId="19" xfId="0" applyFont="1" applyFill="1" applyBorder="1" applyAlignment="1" applyProtection="1">
      <alignment horizontal="left" vertical="center"/>
      <protection locked="0"/>
    </xf>
    <xf numFmtId="0" fontId="35" fillId="0" borderId="31" xfId="0" applyFont="1" applyBorder="1" applyAlignment="1" applyProtection="1">
      <alignment horizontal="right" vertical="top" wrapText="1"/>
      <protection locked="0"/>
    </xf>
    <xf numFmtId="0" fontId="35" fillId="0" borderId="30" xfId="0" applyFont="1" applyBorder="1" applyAlignment="1" applyProtection="1">
      <alignment horizontal="right" vertical="top" wrapText="1"/>
      <protection locked="0"/>
    </xf>
    <xf numFmtId="0" fontId="35" fillId="0" borderId="18" xfId="0" applyFont="1" applyBorder="1" applyAlignment="1" applyProtection="1">
      <alignment horizontal="left" vertical="top" wrapText="1"/>
      <protection locked="0"/>
    </xf>
    <xf numFmtId="0" fontId="35" fillId="0" borderId="28" xfId="0" applyFont="1" applyBorder="1" applyAlignment="1" applyProtection="1">
      <alignment horizontal="left" vertical="top" wrapText="1"/>
      <protection locked="0"/>
    </xf>
    <xf numFmtId="0" fontId="35" fillId="25" borderId="28" xfId="0" applyFont="1" applyFill="1" applyBorder="1" applyAlignment="1" applyProtection="1">
      <alignment horizontal="left" vertical="center" wrapText="1"/>
      <protection locked="0"/>
    </xf>
    <xf numFmtId="0" fontId="35" fillId="25" borderId="29" xfId="0" applyFont="1" applyFill="1" applyBorder="1" applyAlignment="1" applyProtection="1">
      <alignment horizontal="left" vertical="center"/>
      <protection locked="0"/>
    </xf>
    <xf numFmtId="0" fontId="35" fillId="25" borderId="18" xfId="0" applyFont="1" applyFill="1" applyBorder="1" applyAlignment="1" applyProtection="1">
      <alignment horizontal="left" vertical="center"/>
      <protection locked="0"/>
    </xf>
    <xf numFmtId="0" fontId="35" fillId="25" borderId="10" xfId="0" applyFont="1" applyFill="1" applyBorder="1" applyAlignment="1">
      <alignment horizontal="left" vertical="center"/>
    </xf>
    <xf numFmtId="0" fontId="35" fillId="25" borderId="11" xfId="0" applyFont="1" applyFill="1" applyBorder="1" applyAlignment="1">
      <alignment horizontal="left" vertical="center"/>
    </xf>
    <xf numFmtId="0" fontId="35" fillId="25" borderId="12" xfId="0" applyFont="1" applyFill="1" applyBorder="1" applyAlignment="1">
      <alignment horizontal="left" vertical="center"/>
    </xf>
    <xf numFmtId="0" fontId="35" fillId="0" borderId="29" xfId="0" applyFont="1" applyBorder="1" applyAlignment="1" applyProtection="1">
      <alignment horizontal="left" vertical="top" wrapText="1"/>
      <protection locked="0"/>
    </xf>
    <xf numFmtId="0" fontId="35" fillId="0" borderId="28" xfId="0" applyFont="1" applyBorder="1" applyAlignment="1" applyProtection="1">
      <alignment horizontal="right" vertical="top" wrapText="1"/>
      <protection locked="0"/>
    </xf>
    <xf numFmtId="0" fontId="35" fillId="0" borderId="29" xfId="0" applyFont="1" applyBorder="1" applyAlignment="1" applyProtection="1">
      <alignment horizontal="right" vertical="top" wrapText="1"/>
      <protection locked="0"/>
    </xf>
    <xf numFmtId="0" fontId="35" fillId="0" borderId="13" xfId="0" applyFont="1" applyBorder="1" applyAlignment="1">
      <alignment horizontal="left" vertical="top"/>
    </xf>
    <xf numFmtId="0" fontId="35" fillId="0" borderId="14" xfId="0" applyFont="1" applyBorder="1" applyAlignment="1">
      <alignment horizontal="left" vertical="top"/>
    </xf>
    <xf numFmtId="0" fontId="35" fillId="0" borderId="15" xfId="0" applyFont="1" applyBorder="1" applyAlignment="1">
      <alignment horizontal="left" vertical="top"/>
    </xf>
    <xf numFmtId="0" fontId="35" fillId="0" borderId="18" xfId="0" quotePrefix="1" applyFont="1" applyBorder="1" applyAlignment="1">
      <alignment horizontal="right" vertical="top" wrapText="1"/>
    </xf>
    <xf numFmtId="0" fontId="35" fillId="0" borderId="28" xfId="0" quotePrefix="1" applyFont="1" applyBorder="1" applyAlignment="1">
      <alignment horizontal="right" vertical="top" wrapText="1"/>
    </xf>
    <xf numFmtId="0" fontId="35" fillId="0" borderId="10" xfId="0" applyFont="1" applyBorder="1" applyAlignment="1" applyProtection="1">
      <alignment horizontal="left" vertical="top" wrapText="1"/>
      <protection locked="0"/>
    </xf>
    <xf numFmtId="0" fontId="35" fillId="0" borderId="11" xfId="0" applyFont="1" applyBorder="1" applyAlignment="1" applyProtection="1">
      <alignment horizontal="left" vertical="top" wrapText="1"/>
      <protection locked="0"/>
    </xf>
    <xf numFmtId="0" fontId="35" fillId="0" borderId="12" xfId="0" applyFont="1" applyBorder="1" applyAlignment="1" applyProtection="1">
      <alignment horizontal="left" vertical="top" wrapText="1"/>
      <protection locked="0"/>
    </xf>
    <xf numFmtId="0" fontId="35" fillId="25" borderId="13" xfId="0" applyFont="1" applyFill="1" applyBorder="1" applyAlignment="1" applyProtection="1">
      <alignment horizontal="left" vertical="center"/>
      <protection locked="0"/>
    </xf>
    <xf numFmtId="0" fontId="35" fillId="25" borderId="14" xfId="0" applyFont="1" applyFill="1" applyBorder="1" applyAlignment="1" applyProtection="1">
      <alignment horizontal="left" vertical="center"/>
      <protection locked="0"/>
    </xf>
    <xf numFmtId="0" fontId="35" fillId="25" borderId="15" xfId="0" applyFont="1" applyFill="1" applyBorder="1" applyAlignment="1" applyProtection="1">
      <alignment horizontal="left" vertical="center"/>
      <protection locked="0"/>
    </xf>
    <xf numFmtId="0" fontId="35" fillId="25" borderId="16" xfId="0" applyFont="1" applyFill="1" applyBorder="1" applyAlignment="1" applyProtection="1">
      <alignment horizontal="left" vertical="center"/>
      <protection locked="0"/>
    </xf>
    <xf numFmtId="0" fontId="35" fillId="25" borderId="27" xfId="0" applyFont="1" applyFill="1" applyBorder="1" applyAlignment="1" applyProtection="1">
      <alignment horizontal="left" vertical="center"/>
      <protection locked="0"/>
    </xf>
    <xf numFmtId="0" fontId="35" fillId="25" borderId="17" xfId="0" applyFont="1" applyFill="1" applyBorder="1" applyAlignment="1" applyProtection="1">
      <alignment horizontal="left" vertical="center"/>
      <protection locked="0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35" fillId="0" borderId="10" xfId="0" quotePrefix="1" applyFont="1" applyBorder="1" applyAlignment="1">
      <alignment horizontal="right" vertical="top" wrapText="1"/>
    </xf>
    <xf numFmtId="0" fontId="0" fillId="0" borderId="30" xfId="0" applyBorder="1" applyAlignment="1">
      <alignment horizontal="right" vertical="top" wrapText="1"/>
    </xf>
    <xf numFmtId="0" fontId="0" fillId="0" borderId="12" xfId="0" applyBorder="1" applyAlignment="1">
      <alignment horizontal="right" vertical="top" wrapText="1"/>
    </xf>
    <xf numFmtId="0" fontId="35" fillId="0" borderId="10" xfId="0" applyFont="1" applyBorder="1" applyAlignment="1" applyProtection="1">
      <alignment horizontal="right" vertical="top" wrapText="1"/>
      <protection locked="0"/>
    </xf>
    <xf numFmtId="0" fontId="0" fillId="0" borderId="30" xfId="0" applyBorder="1" applyAlignment="1">
      <alignment horizontal="left" vertical="top" wrapText="1"/>
    </xf>
    <xf numFmtId="0" fontId="35" fillId="0" borderId="31" xfId="0" applyFont="1" applyBorder="1" applyAlignment="1">
      <alignment horizontal="left" vertical="top" wrapText="1"/>
    </xf>
    <xf numFmtId="0" fontId="43" fillId="0" borderId="10" xfId="0" applyFont="1" applyBorder="1" applyAlignment="1">
      <alignment horizontal="left" vertical="top" wrapText="1"/>
    </xf>
    <xf numFmtId="0" fontId="43" fillId="0" borderId="11" xfId="0" applyFont="1" applyBorder="1" applyAlignment="1">
      <alignment horizontal="left" vertical="top" wrapText="1"/>
    </xf>
    <xf numFmtId="0" fontId="43" fillId="0" borderId="12" xfId="0" applyFont="1" applyBorder="1" applyAlignment="1">
      <alignment horizontal="left" vertical="top" wrapText="1"/>
    </xf>
    <xf numFmtId="0" fontId="35" fillId="0" borderId="19" xfId="0" applyFont="1" applyBorder="1" applyAlignment="1">
      <alignment horizontal="left" vertical="top"/>
    </xf>
    <xf numFmtId="0" fontId="35" fillId="0" borderId="19" xfId="0" applyFont="1" applyBorder="1" applyAlignment="1">
      <alignment vertical="top"/>
    </xf>
    <xf numFmtId="0" fontId="35" fillId="0" borderId="19" xfId="0" applyFont="1" applyBorder="1" applyAlignment="1">
      <alignment vertical="top" wrapText="1"/>
    </xf>
    <xf numFmtId="0" fontId="42" fillId="0" borderId="19" xfId="0" applyFont="1" applyBorder="1" applyAlignment="1">
      <alignment vertical="top"/>
    </xf>
    <xf numFmtId="0" fontId="35" fillId="24" borderId="13" xfId="0" applyFont="1" applyFill="1" applyBorder="1" applyAlignment="1" applyProtection="1">
      <alignment horizontal="left" vertical="center"/>
      <protection locked="0"/>
    </xf>
    <xf numFmtId="0" fontId="35" fillId="24" borderId="14" xfId="0" applyFont="1" applyFill="1" applyBorder="1" applyAlignment="1" applyProtection="1">
      <alignment horizontal="left" vertical="center"/>
      <protection locked="0"/>
    </xf>
    <xf numFmtId="0" fontId="35" fillId="24" borderId="15" xfId="0" applyFont="1" applyFill="1" applyBorder="1" applyAlignment="1" applyProtection="1">
      <alignment horizontal="left" vertical="center"/>
      <protection locked="0"/>
    </xf>
    <xf numFmtId="0" fontId="35" fillId="24" borderId="16" xfId="0" applyFont="1" applyFill="1" applyBorder="1" applyAlignment="1" applyProtection="1">
      <alignment horizontal="left" vertical="center"/>
      <protection locked="0"/>
    </xf>
    <xf numFmtId="0" fontId="35" fillId="24" borderId="27" xfId="0" applyFont="1" applyFill="1" applyBorder="1" applyAlignment="1" applyProtection="1">
      <alignment horizontal="left" vertical="center"/>
      <protection locked="0"/>
    </xf>
    <xf numFmtId="0" fontId="35" fillId="24" borderId="17" xfId="0" applyFont="1" applyFill="1" applyBorder="1" applyAlignment="1" applyProtection="1">
      <alignment horizontal="left" vertical="center"/>
      <protection locked="0"/>
    </xf>
    <xf numFmtId="0" fontId="42" fillId="0" borderId="19" xfId="0" applyFont="1" applyBorder="1" applyAlignment="1">
      <alignment vertical="top" wrapText="1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6" xr:uid="{00000000-0005-0000-0000-00001B000000}"/>
    <cellStyle name="ハイパーリンク" xfId="47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10" xfId="48" xr:uid="{00000000-0005-0000-0000-00002B000000}"/>
    <cellStyle name="標準 2" xfId="41" xr:uid="{00000000-0005-0000-0000-00002C000000}"/>
    <cellStyle name="標準 2 13" xfId="49" xr:uid="{00000000-0005-0000-0000-00002D000000}"/>
    <cellStyle name="標準 2 3" xfId="50" xr:uid="{00000000-0005-0000-0000-00002E000000}"/>
    <cellStyle name="標準_~6362950" xfId="42" xr:uid="{00000000-0005-0000-0000-00002F000000}"/>
    <cellStyle name="標準_画面標準" xfId="43" xr:uid="{00000000-0005-0000-0000-000030000000}"/>
    <cellStyle name="標準_画面標準定義" xfId="44" xr:uid="{00000000-0005-0000-0000-000031000000}"/>
    <cellStyle name="良い" xfId="4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1</xdr:row>
      <xdr:rowOff>114300</xdr:rowOff>
    </xdr:from>
    <xdr:to>
      <xdr:col>18</xdr:col>
      <xdr:colOff>257175</xdr:colOff>
      <xdr:row>4</xdr:row>
      <xdr:rowOff>114300</xdr:rowOff>
    </xdr:to>
    <xdr:grpSp>
      <xdr:nvGrpSpPr>
        <xdr:cNvPr id="1113" name="Group 17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GrpSpPr>
          <a:grpSpLocks/>
        </xdr:cNvGrpSpPr>
      </xdr:nvGrpSpPr>
      <xdr:grpSpPr bwMode="auto">
        <a:xfrm>
          <a:off x="79438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1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/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Domain</a:t>
          </a:r>
          <a:r>
            <a:rPr lang="ja-JP" altLang="en-US" sz="1800" b="1" u="none" strike="noStrike" baseline="0">
              <a:solidFill>
                <a:srgbClr val="000000"/>
              </a:solidFill>
              <a:latin typeface="ＭＳ 明朝"/>
              <a:ea typeface="ＭＳ 明朝"/>
            </a:rPr>
            <a:t> </a:t>
          </a: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Definition</a:t>
          </a:r>
        </a:p>
        <a:p>
          <a:pPr algn="ctr" rtl="0"/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55</xdr:row>
      <xdr:rowOff>38100</xdr:rowOff>
    </xdr:from>
    <xdr:to>
      <xdr:col>33</xdr:col>
      <xdr:colOff>1387</xdr:colOff>
      <xdr:row>82</xdr:row>
      <xdr:rowOff>111401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38200" y="7953375"/>
          <a:ext cx="8278612" cy="393092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9525</xdr:colOff>
      <xdr:row>101</xdr:row>
      <xdr:rowOff>38100</xdr:rowOff>
    </xdr:from>
    <xdr:to>
      <xdr:col>33</xdr:col>
      <xdr:colOff>0</xdr:colOff>
      <xdr:row>128</xdr:row>
      <xdr:rowOff>139976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38200" y="14525625"/>
          <a:ext cx="8277225" cy="395950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155279</xdr:colOff>
      <xdr:row>121</xdr:row>
      <xdr:rowOff>139694</xdr:rowOff>
    </xdr:from>
    <xdr:to>
      <xdr:col>25</xdr:col>
      <xdr:colOff>18847</xdr:colOff>
      <xdr:row>123</xdr:row>
      <xdr:rowOff>39669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746204" y="17484719"/>
          <a:ext cx="3178268" cy="185725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264418</xdr:colOff>
      <xdr:row>108</xdr:row>
      <xdr:rowOff>55383</xdr:rowOff>
    </xdr:from>
    <xdr:to>
      <xdr:col>24</xdr:col>
      <xdr:colOff>251886</xdr:colOff>
      <xdr:row>109</xdr:row>
      <xdr:rowOff>98234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55343" y="15543033"/>
          <a:ext cx="3025943" cy="185726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258382</xdr:colOff>
      <xdr:row>121</xdr:row>
      <xdr:rowOff>20317</xdr:rowOff>
    </xdr:from>
    <xdr:to>
      <xdr:col>13</xdr:col>
      <xdr:colOff>118479</xdr:colOff>
      <xdr:row>125</xdr:row>
      <xdr:rowOff>46213</xdr:rowOff>
    </xdr:to>
    <xdr:sp macro="" textlink="">
      <xdr:nvSpPr>
        <xdr:cNvPr id="6" name="フローチャート : 書類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468182" y="17365342"/>
          <a:ext cx="1241222" cy="59739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214256</xdr:colOff>
      <xdr:row>107</xdr:row>
      <xdr:rowOff>107292</xdr:rowOff>
    </xdr:from>
    <xdr:to>
      <xdr:col>13</xdr:col>
      <xdr:colOff>214144</xdr:colOff>
      <xdr:row>111</xdr:row>
      <xdr:rowOff>139034</xdr:rowOff>
    </xdr:to>
    <xdr:sp macro="" textlink="">
      <xdr:nvSpPr>
        <xdr:cNvPr id="7" name="フローチャート : 書類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424056" y="15452067"/>
          <a:ext cx="1381013" cy="603242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16</xdr:col>
      <xdr:colOff>82819</xdr:colOff>
      <xdr:row>113</xdr:row>
      <xdr:rowOff>7068</xdr:rowOff>
    </xdr:from>
    <xdr:to>
      <xdr:col>20</xdr:col>
      <xdr:colOff>218625</xdr:colOff>
      <xdr:row>117</xdr:row>
      <xdr:rowOff>32963</xdr:rowOff>
    </xdr:to>
    <xdr:sp macro="" textlink="">
      <xdr:nvSpPr>
        <xdr:cNvPr id="8" name="フローチャート : 書類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502419" y="16209093"/>
          <a:ext cx="1240706" cy="597395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152141</xdr:colOff>
      <xdr:row>114</xdr:row>
      <xdr:rowOff>72529</xdr:rowOff>
    </xdr:from>
    <xdr:to>
      <xdr:col>7</xdr:col>
      <xdr:colOff>5655</xdr:colOff>
      <xdr:row>118</xdr:row>
      <xdr:rowOff>34636</xdr:rowOff>
    </xdr:to>
    <xdr:sp macro="" textlink="">
      <xdr:nvSpPr>
        <xdr:cNvPr id="9" name="フローチャート : 書類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983414" y="17390711"/>
          <a:ext cx="961877" cy="585561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275447</xdr:colOff>
      <xdr:row>121</xdr:row>
      <xdr:rowOff>84613</xdr:rowOff>
    </xdr:from>
    <xdr:to>
      <xdr:col>19</xdr:col>
      <xdr:colOff>27601</xdr:colOff>
      <xdr:row>123</xdr:row>
      <xdr:rowOff>89997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4971272" y="17429638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18</xdr:col>
      <xdr:colOff>54383</xdr:colOff>
      <xdr:row>107</xdr:row>
      <xdr:rowOff>133842</xdr:rowOff>
    </xdr:from>
    <xdr:to>
      <xdr:col>19</xdr:col>
      <xdr:colOff>82762</xdr:colOff>
      <xdr:row>109</xdr:row>
      <xdr:rowOff>139226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5026433" y="15478617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5</xdr:col>
      <xdr:colOff>257747</xdr:colOff>
      <xdr:row>111</xdr:row>
      <xdr:rowOff>83907</xdr:rowOff>
    </xdr:from>
    <xdr:to>
      <xdr:col>8</xdr:col>
      <xdr:colOff>215635</xdr:colOff>
      <xdr:row>112</xdr:row>
      <xdr:rowOff>74046</xdr:rowOff>
    </xdr:to>
    <xdr:sp macro="" textlink="">
      <xdr:nvSpPr>
        <xdr:cNvPr id="12" name="上矢印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 rot="3464977">
          <a:off x="1965647" y="15673407"/>
          <a:ext cx="133014" cy="786563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258171</xdr:colOff>
      <xdr:row>119</xdr:row>
      <xdr:rowOff>44157</xdr:rowOff>
    </xdr:from>
    <xdr:to>
      <xdr:col>8</xdr:col>
      <xdr:colOff>243297</xdr:colOff>
      <xdr:row>120</xdr:row>
      <xdr:rowOff>41098</xdr:rowOff>
    </xdr:to>
    <xdr:sp macro="" textlink="">
      <xdr:nvSpPr>
        <xdr:cNvPr id="13" name="上矢印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 rot="7451750">
          <a:off x="1976289" y="16766439"/>
          <a:ext cx="139816" cy="813801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172657</xdr:colOff>
      <xdr:row>112</xdr:row>
      <xdr:rowOff>13252</xdr:rowOff>
    </xdr:from>
    <xdr:to>
      <xdr:col>16</xdr:col>
      <xdr:colOff>33228</xdr:colOff>
      <xdr:row>120</xdr:row>
      <xdr:rowOff>112076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2934907" y="17101102"/>
          <a:ext cx="1517921" cy="1318024"/>
          <a:chOff x="3536661" y="8131330"/>
          <a:chExt cx="1522826" cy="1267664"/>
        </a:xfrm>
      </xdr:grpSpPr>
      <xdr:sp macro="" textlink="">
        <xdr:nvSpPr>
          <xdr:cNvPr id="15" name="屈折矢印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 rot="5400000">
            <a:off x="4009999" y="7657992"/>
            <a:ext cx="576149" cy="1522826"/>
          </a:xfrm>
          <a:prstGeom prst="bentUpArrow">
            <a:avLst>
              <a:gd name="adj1" fmla="val 15786"/>
              <a:gd name="adj2" fmla="val 19076"/>
              <a:gd name="adj3" fmla="val 32137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3918911" y="8640711"/>
            <a:ext cx="101828" cy="758283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3939958" y="8599209"/>
            <a:ext cx="77581" cy="139954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12</xdr:col>
      <xdr:colOff>234807</xdr:colOff>
      <xdr:row>114</xdr:row>
      <xdr:rowOff>24588</xdr:rowOff>
    </xdr:from>
    <xdr:to>
      <xdr:col>13</xdr:col>
      <xdr:colOff>270007</xdr:colOff>
      <xdr:row>116</xdr:row>
      <xdr:rowOff>29972</xdr:rowOff>
    </xdr:to>
    <xdr:sp macro="" textlink="">
      <xdr:nvSpPr>
        <xdr:cNvPr id="18" name="円/楕円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3549507" y="16369488"/>
          <a:ext cx="311425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6</xdr:col>
      <xdr:colOff>236961</xdr:colOff>
      <xdr:row>111</xdr:row>
      <xdr:rowOff>15010</xdr:rowOff>
    </xdr:from>
    <xdr:to>
      <xdr:col>7</xdr:col>
      <xdr:colOff>269779</xdr:colOff>
      <xdr:row>113</xdr:row>
      <xdr:rowOff>20394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894311" y="15931285"/>
          <a:ext cx="309043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6</xdr:col>
      <xdr:colOff>201243</xdr:colOff>
      <xdr:row>118</xdr:row>
      <xdr:rowOff>75977</xdr:rowOff>
    </xdr:from>
    <xdr:to>
      <xdr:col>7</xdr:col>
      <xdr:colOff>236442</xdr:colOff>
      <xdr:row>120</xdr:row>
      <xdr:rowOff>81361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858593" y="16992377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19</xdr:col>
      <xdr:colOff>90016</xdr:colOff>
      <xdr:row>110</xdr:row>
      <xdr:rowOff>40999</xdr:rowOff>
    </xdr:from>
    <xdr:to>
      <xdr:col>23</xdr:col>
      <xdr:colOff>261465</xdr:colOff>
      <xdr:row>111</xdr:row>
      <xdr:rowOff>69574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5338291" y="15814399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157519</xdr:colOff>
      <xdr:row>123</xdr:row>
      <xdr:rowOff>89035</xdr:rowOff>
    </xdr:from>
    <xdr:to>
      <xdr:col>24</xdr:col>
      <xdr:colOff>109894</xdr:colOff>
      <xdr:row>125</xdr:row>
      <xdr:rowOff>3310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5405794" y="17719810"/>
          <a:ext cx="13335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37422</xdr:colOff>
      <xdr:row>107</xdr:row>
      <xdr:rowOff>28630</xdr:rowOff>
    </xdr:from>
    <xdr:to>
      <xdr:col>21</xdr:col>
      <xdr:colOff>245730</xdr:colOff>
      <xdr:row>110</xdr:row>
      <xdr:rowOff>82410</xdr:rowOff>
    </xdr:to>
    <xdr:pic>
      <xdr:nvPicPr>
        <xdr:cNvPr id="23" name="図 22" descr="Image search results for “tool icon”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1922" y="15373405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65582</xdr:colOff>
      <xdr:row>120</xdr:row>
      <xdr:rowOff>46437</xdr:rowOff>
    </xdr:from>
    <xdr:to>
      <xdr:col>22</xdr:col>
      <xdr:colOff>840</xdr:colOff>
      <xdr:row>123</xdr:row>
      <xdr:rowOff>100217</xdr:rowOff>
    </xdr:to>
    <xdr:pic>
      <xdr:nvPicPr>
        <xdr:cNvPr id="24" name="図 23" descr="Image search results for “tool icon”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082" y="17248587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56056</xdr:colOff>
      <xdr:row>120</xdr:row>
      <xdr:rowOff>116247</xdr:rowOff>
    </xdr:from>
    <xdr:to>
      <xdr:col>27</xdr:col>
      <xdr:colOff>172213</xdr:colOff>
      <xdr:row>124</xdr:row>
      <xdr:rowOff>78833</xdr:rowOff>
    </xdr:to>
    <xdr:sp macro="" textlink="">
      <xdr:nvSpPr>
        <xdr:cNvPr id="25" name="フローチャート : 書類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6961681" y="17318397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17993</xdr:colOff>
      <xdr:row>105</xdr:row>
      <xdr:rowOff>1655</xdr:rowOff>
    </xdr:from>
    <xdr:to>
      <xdr:col>27</xdr:col>
      <xdr:colOff>131080</xdr:colOff>
      <xdr:row>108</xdr:row>
      <xdr:rowOff>77749</xdr:rowOff>
    </xdr:to>
    <xdr:sp macro="" textlink="">
      <xdr:nvSpPr>
        <xdr:cNvPr id="26" name="フローチャート : 書類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6923618" y="15060680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20747</xdr:colOff>
      <xdr:row>108</xdr:row>
      <xdr:rowOff>120374</xdr:rowOff>
    </xdr:from>
    <xdr:to>
      <xdr:col>27</xdr:col>
      <xdr:colOff>138886</xdr:colOff>
      <xdr:row>111</xdr:row>
      <xdr:rowOff>48446</xdr:rowOff>
    </xdr:to>
    <xdr:sp macro="" textlink="">
      <xdr:nvSpPr>
        <xdr:cNvPr id="27" name="フローチャート : 書類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6926372" y="15608024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14341</xdr:colOff>
      <xdr:row>111</xdr:row>
      <xdr:rowOff>103174</xdr:rowOff>
    </xdr:from>
    <xdr:to>
      <xdr:col>27</xdr:col>
      <xdr:colOff>104453</xdr:colOff>
      <xdr:row>114</xdr:row>
      <xdr:rowOff>84127</xdr:rowOff>
    </xdr:to>
    <xdr:sp macro="" textlink="">
      <xdr:nvSpPr>
        <xdr:cNvPr id="28" name="フローチャート : 磁気ディスク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6919966" y="16019449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239736</xdr:colOff>
      <xdr:row>75</xdr:row>
      <xdr:rowOff>7719</xdr:rowOff>
    </xdr:from>
    <xdr:to>
      <xdr:col>25</xdr:col>
      <xdr:colOff>26987</xdr:colOff>
      <xdr:row>76</xdr:row>
      <xdr:rowOff>29795</xdr:rowOff>
    </xdr:to>
    <xdr:sp macro="" textlink="">
      <xdr:nvSpPr>
        <xdr:cNvPr id="29" name="右矢印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3830661" y="10780494"/>
          <a:ext cx="3101951" cy="164951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57694</xdr:colOff>
      <xdr:row>60</xdr:row>
      <xdr:rowOff>137120</xdr:rowOff>
    </xdr:from>
    <xdr:to>
      <xdr:col>25</xdr:col>
      <xdr:colOff>121897</xdr:colOff>
      <xdr:row>62</xdr:row>
      <xdr:rowOff>15380</xdr:rowOff>
    </xdr:to>
    <xdr:sp macro="" textlink="">
      <xdr:nvSpPr>
        <xdr:cNvPr id="30" name="右矢印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5858419" y="8766770"/>
          <a:ext cx="1169103" cy="164010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230519</xdr:colOff>
      <xdr:row>59</xdr:row>
      <xdr:rowOff>113402</xdr:rowOff>
    </xdr:from>
    <xdr:to>
      <xdr:col>13</xdr:col>
      <xdr:colOff>90099</xdr:colOff>
      <xdr:row>63</xdr:row>
      <xdr:rowOff>139298</xdr:rowOff>
    </xdr:to>
    <xdr:sp macro="" textlink="">
      <xdr:nvSpPr>
        <xdr:cNvPr id="31" name="フローチャート : 書類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2440319" y="8600177"/>
          <a:ext cx="1240705" cy="597396"/>
        </a:xfrm>
        <a:prstGeom prst="flowChartDocument">
          <a:avLst/>
        </a:prstGeom>
        <a:solidFill>
          <a:schemeClr val="bg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53480</xdr:colOff>
      <xdr:row>73</xdr:row>
      <xdr:rowOff>119972</xdr:rowOff>
    </xdr:from>
    <xdr:to>
      <xdr:col>13</xdr:col>
      <xdr:colOff>189802</xdr:colOff>
      <xdr:row>78</xdr:row>
      <xdr:rowOff>2994</xdr:rowOff>
    </xdr:to>
    <xdr:sp macro="" textlink="">
      <xdr:nvSpPr>
        <xdr:cNvPr id="32" name="フローチャート : 書類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2539505" y="10606997"/>
          <a:ext cx="1241222" cy="5973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5445</xdr:colOff>
      <xdr:row>59</xdr:row>
      <xdr:rowOff>100088</xdr:rowOff>
    </xdr:from>
    <xdr:to>
      <xdr:col>21</xdr:col>
      <xdr:colOff>19050</xdr:colOff>
      <xdr:row>64</xdr:row>
      <xdr:rowOff>9525</xdr:rowOff>
    </xdr:to>
    <xdr:sp macro="" textlink="">
      <xdr:nvSpPr>
        <xdr:cNvPr id="33" name="フローチャート : 書類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4425045" y="8653538"/>
          <a:ext cx="1394730" cy="67143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13</xdr:col>
      <xdr:colOff>135869</xdr:colOff>
      <xdr:row>60</xdr:row>
      <xdr:rowOff>111528</xdr:rowOff>
    </xdr:from>
    <xdr:to>
      <xdr:col>15</xdr:col>
      <xdr:colOff>254378</xdr:colOff>
      <xdr:row>62</xdr:row>
      <xdr:rowOff>17972</xdr:rowOff>
    </xdr:to>
    <xdr:sp macro="" textlink="">
      <xdr:nvSpPr>
        <xdr:cNvPr id="34" name="右矢印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3726794" y="8741178"/>
          <a:ext cx="670959" cy="192194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66122</xdr:colOff>
      <xdr:row>60</xdr:row>
      <xdr:rowOff>70926</xdr:rowOff>
    </xdr:from>
    <xdr:to>
      <xdr:col>15</xdr:col>
      <xdr:colOff>105244</xdr:colOff>
      <xdr:row>62</xdr:row>
      <xdr:rowOff>76310</xdr:rowOff>
    </xdr:to>
    <xdr:sp macro="" textlink="">
      <xdr:nvSpPr>
        <xdr:cNvPr id="35" name="円/楕円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3933272" y="8700576"/>
          <a:ext cx="315347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21</xdr:col>
      <xdr:colOff>212722</xdr:colOff>
      <xdr:row>60</xdr:row>
      <xdr:rowOff>33191</xdr:rowOff>
    </xdr:from>
    <xdr:to>
      <xdr:col>22</xdr:col>
      <xdr:colOff>254225</xdr:colOff>
      <xdr:row>62</xdr:row>
      <xdr:rowOff>38575</xdr:rowOff>
    </xdr:to>
    <xdr:sp macro="" textlink="">
      <xdr:nvSpPr>
        <xdr:cNvPr id="36" name="円/楕円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6013447" y="8662841"/>
          <a:ext cx="317728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12</xdr:col>
      <xdr:colOff>38947</xdr:colOff>
      <xdr:row>64</xdr:row>
      <xdr:rowOff>1772</xdr:rowOff>
    </xdr:from>
    <xdr:to>
      <xdr:col>12</xdr:col>
      <xdr:colOff>216814</xdr:colOff>
      <xdr:row>73</xdr:row>
      <xdr:rowOff>98486</xdr:rowOff>
    </xdr:to>
    <xdr:sp macro="" textlink="">
      <xdr:nvSpPr>
        <xdr:cNvPr id="37" name="上矢印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3353647" y="9202922"/>
          <a:ext cx="177867" cy="1382589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252384</xdr:colOff>
      <xdr:row>65</xdr:row>
      <xdr:rowOff>81352</xdr:rowOff>
    </xdr:from>
    <xdr:to>
      <xdr:col>13</xdr:col>
      <xdr:colOff>14605</xdr:colOff>
      <xdr:row>67</xdr:row>
      <xdr:rowOff>86736</xdr:rowOff>
    </xdr:to>
    <xdr:sp macro="" textlink="">
      <xdr:nvSpPr>
        <xdr:cNvPr id="38" name="円/楕円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3290859" y="9425377"/>
          <a:ext cx="314671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7</xdr:col>
      <xdr:colOff>4540</xdr:colOff>
      <xdr:row>68</xdr:row>
      <xdr:rowOff>28595</xdr:rowOff>
    </xdr:from>
    <xdr:to>
      <xdr:col>12</xdr:col>
      <xdr:colOff>58962</xdr:colOff>
      <xdr:row>68</xdr:row>
      <xdr:rowOff>116541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1938115" y="9801245"/>
          <a:ext cx="1435547" cy="8794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24113</xdr:colOff>
      <xdr:row>68</xdr:row>
      <xdr:rowOff>47828</xdr:rowOff>
    </xdr:from>
    <xdr:to>
      <xdr:col>12</xdr:col>
      <xdr:colOff>151128</xdr:colOff>
      <xdr:row>68</xdr:row>
      <xdr:rowOff>118402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3338813" y="9820478"/>
          <a:ext cx="127015" cy="70574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98275</xdr:colOff>
      <xdr:row>67</xdr:row>
      <xdr:rowOff>62492</xdr:rowOff>
    </xdr:from>
    <xdr:to>
      <xdr:col>6</xdr:col>
      <xdr:colOff>228014</xdr:colOff>
      <xdr:row>70</xdr:row>
      <xdr:rowOff>114300</xdr:rowOff>
    </xdr:to>
    <xdr:sp macro="" textlink="">
      <xdr:nvSpPr>
        <xdr:cNvPr id="41" name="フローチャート : 書類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926950" y="9835142"/>
          <a:ext cx="958414" cy="509008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144132</xdr:colOff>
      <xdr:row>72</xdr:row>
      <xdr:rowOff>30400</xdr:rowOff>
    </xdr:from>
    <xdr:to>
      <xdr:col>9</xdr:col>
      <xdr:colOff>124599</xdr:colOff>
      <xdr:row>73</xdr:row>
      <xdr:rowOff>51829</xdr:rowOff>
    </xdr:to>
    <xdr:sp macro="" textlink="">
      <xdr:nvSpPr>
        <xdr:cNvPr id="42" name="上矢印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 rot="7451750">
          <a:off x="2123901" y="10052131"/>
          <a:ext cx="164304" cy="809142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81463</xdr:colOff>
      <xdr:row>71</xdr:row>
      <xdr:rowOff>91080</xdr:rowOff>
    </xdr:from>
    <xdr:to>
      <xdr:col>8</xdr:col>
      <xdr:colOff>116662</xdr:colOff>
      <xdr:row>73</xdr:row>
      <xdr:rowOff>96464</xdr:rowOff>
    </xdr:to>
    <xdr:sp macro="" textlink="">
      <xdr:nvSpPr>
        <xdr:cNvPr id="43" name="円/楕円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2015038" y="10292355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21</xdr:col>
      <xdr:colOff>91338</xdr:colOff>
      <xdr:row>62</xdr:row>
      <xdr:rowOff>62798</xdr:rowOff>
    </xdr:from>
    <xdr:to>
      <xdr:col>25</xdr:col>
      <xdr:colOff>262787</xdr:colOff>
      <xdr:row>63</xdr:row>
      <xdr:rowOff>91373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5892063" y="8978198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23835</xdr:colOff>
      <xdr:row>59</xdr:row>
      <xdr:rowOff>60728</xdr:rowOff>
    </xdr:from>
    <xdr:to>
      <xdr:col>24</xdr:col>
      <xdr:colOff>234714</xdr:colOff>
      <xdr:row>62</xdr:row>
      <xdr:rowOff>114508</xdr:rowOff>
    </xdr:to>
    <xdr:pic>
      <xdr:nvPicPr>
        <xdr:cNvPr id="45" name="図 44" descr="Image search results for “tool icon”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010" y="8547503"/>
          <a:ext cx="487104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110304</xdr:colOff>
      <xdr:row>74</xdr:row>
      <xdr:rowOff>94764</xdr:rowOff>
    </xdr:from>
    <xdr:to>
      <xdr:col>19</xdr:col>
      <xdr:colOff>138683</xdr:colOff>
      <xdr:row>76</xdr:row>
      <xdr:rowOff>100148</xdr:rowOff>
    </xdr:to>
    <xdr:sp macro="" textlink="">
      <xdr:nvSpPr>
        <xdr:cNvPr id="46" name="円/楕円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5082354" y="10724664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19</xdr:col>
      <xdr:colOff>268601</xdr:colOff>
      <xdr:row>76</xdr:row>
      <xdr:rowOff>99186</xdr:rowOff>
    </xdr:from>
    <xdr:to>
      <xdr:col>24</xdr:col>
      <xdr:colOff>220976</xdr:colOff>
      <xdr:row>79</xdr:row>
      <xdr:rowOff>54428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5439315" y="11052936"/>
          <a:ext cx="1313090" cy="404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176664</xdr:colOff>
      <xdr:row>73</xdr:row>
      <xdr:rowOff>56588</xdr:rowOff>
    </xdr:from>
    <xdr:to>
      <xdr:col>22</xdr:col>
      <xdr:colOff>108747</xdr:colOff>
      <xdr:row>76</xdr:row>
      <xdr:rowOff>110368</xdr:rowOff>
    </xdr:to>
    <xdr:pic>
      <xdr:nvPicPr>
        <xdr:cNvPr id="48" name="図 47" descr="Image search results for “tool icon”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1164" y="10543613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90297</xdr:colOff>
      <xdr:row>74</xdr:row>
      <xdr:rowOff>4533</xdr:rowOff>
    </xdr:from>
    <xdr:to>
      <xdr:col>27</xdr:col>
      <xdr:colOff>206454</xdr:colOff>
      <xdr:row>77</xdr:row>
      <xdr:rowOff>109994</xdr:rowOff>
    </xdr:to>
    <xdr:sp macro="" textlink="">
      <xdr:nvSpPr>
        <xdr:cNvPr id="49" name="フローチャート : 書類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6995922" y="10634433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143347</xdr:colOff>
      <xdr:row>57</xdr:row>
      <xdr:rowOff>26597</xdr:rowOff>
    </xdr:from>
    <xdr:to>
      <xdr:col>27</xdr:col>
      <xdr:colOff>256434</xdr:colOff>
      <xdr:row>60</xdr:row>
      <xdr:rowOff>102691</xdr:rowOff>
    </xdr:to>
    <xdr:sp macro="" textlink="">
      <xdr:nvSpPr>
        <xdr:cNvPr id="50" name="フローチャート : 書類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7048972" y="8227622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146101</xdr:colOff>
      <xdr:row>61</xdr:row>
      <xdr:rowOff>2441</xdr:rowOff>
    </xdr:from>
    <xdr:to>
      <xdr:col>27</xdr:col>
      <xdr:colOff>264240</xdr:colOff>
      <xdr:row>63</xdr:row>
      <xdr:rowOff>73388</xdr:rowOff>
    </xdr:to>
    <xdr:sp macro="" textlink="">
      <xdr:nvSpPr>
        <xdr:cNvPr id="51" name="フローチャート : 書類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7051726" y="8774966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139695</xdr:colOff>
      <xdr:row>63</xdr:row>
      <xdr:rowOff>128116</xdr:rowOff>
    </xdr:from>
    <xdr:to>
      <xdr:col>27</xdr:col>
      <xdr:colOff>229807</xdr:colOff>
      <xdr:row>66</xdr:row>
      <xdr:rowOff>109069</xdr:rowOff>
    </xdr:to>
    <xdr:sp macro="" textlink="">
      <xdr:nvSpPr>
        <xdr:cNvPr id="52" name="フローチャート : 磁気ディスク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7045320" y="9186391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266700</xdr:colOff>
      <xdr:row>56</xdr:row>
      <xdr:rowOff>133350</xdr:rowOff>
    </xdr:from>
    <xdr:to>
      <xdr:col>9</xdr:col>
      <xdr:colOff>190499</xdr:colOff>
      <xdr:row>59</xdr:row>
      <xdr:rowOff>57150</xdr:rowOff>
    </xdr:to>
    <xdr:sp macro="" textlink="">
      <xdr:nvSpPr>
        <xdr:cNvPr id="53" name="四角形吹き出し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95375" y="8191500"/>
          <a:ext cx="1581149" cy="352425"/>
        </a:xfrm>
        <a:prstGeom prst="wedgeRectCallout">
          <a:avLst>
            <a:gd name="adj1" fmla="val 47240"/>
            <a:gd name="adj2" fmla="val 84121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3</xdr:col>
      <xdr:colOff>228600</xdr:colOff>
      <xdr:row>105</xdr:row>
      <xdr:rowOff>0</xdr:rowOff>
    </xdr:from>
    <xdr:to>
      <xdr:col>9</xdr:col>
      <xdr:colOff>152399</xdr:colOff>
      <xdr:row>107</xdr:row>
      <xdr:rowOff>66675</xdr:rowOff>
    </xdr:to>
    <xdr:sp macro="" textlink="">
      <xdr:nvSpPr>
        <xdr:cNvPr id="54" name="四角形吹き出し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057275" y="15059025"/>
          <a:ext cx="1581149" cy="352425"/>
        </a:xfrm>
        <a:prstGeom prst="wedgeRectCallout">
          <a:avLst>
            <a:gd name="adj1" fmla="val 47842"/>
            <a:gd name="adj2" fmla="val 78716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28</xdr:col>
      <xdr:colOff>104775</xdr:colOff>
      <xdr:row>68</xdr:row>
      <xdr:rowOff>38100</xdr:rowOff>
    </xdr:from>
    <xdr:to>
      <xdr:col>32</xdr:col>
      <xdr:colOff>200154</xdr:colOff>
      <xdr:row>82</xdr:row>
      <xdr:rowOff>16567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pSpPr/>
      </xdr:nvGrpSpPr>
      <xdr:grpSpPr>
        <a:xfrm>
          <a:off x="7839075" y="10420350"/>
          <a:ext cx="1200279" cy="2112067"/>
          <a:chOff x="11958878" y="16511691"/>
          <a:chExt cx="1535831" cy="2007553"/>
        </a:xfrm>
      </xdr:grpSpPr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テキスト ボックス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58" name="フローチャート : 書類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フローチャート : 磁気ディスク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0" name="右矢印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61" name="図 60" descr="Image search results for “tool icon”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2" name="右矢印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円/楕円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257175</xdr:colOff>
      <xdr:row>70</xdr:row>
      <xdr:rowOff>85725</xdr:rowOff>
    </xdr:from>
    <xdr:to>
      <xdr:col>32</xdr:col>
      <xdr:colOff>115010</xdr:colOff>
      <xdr:row>72</xdr:row>
      <xdr:rowOff>17610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8267700" y="1014412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72</xdr:row>
      <xdr:rowOff>104775</xdr:rowOff>
    </xdr:from>
    <xdr:to>
      <xdr:col>32</xdr:col>
      <xdr:colOff>161926</xdr:colOff>
      <xdr:row>74</xdr:row>
      <xdr:rowOff>36660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8267700" y="10639425"/>
          <a:ext cx="733426" cy="2366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Ins="0" rtlCol="0" anchor="t"/>
        <a:lstStyle/>
        <a:p>
          <a:pPr algn="l"/>
          <a:r>
            <a:rPr lang="en-US" sz="9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75</xdr:row>
      <xdr:rowOff>9525</xdr:rowOff>
    </xdr:from>
    <xdr:to>
      <xdr:col>32</xdr:col>
      <xdr:colOff>115010</xdr:colOff>
      <xdr:row>76</xdr:row>
      <xdr:rowOff>84285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8267700" y="107823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257175</xdr:colOff>
      <xdr:row>77</xdr:row>
      <xdr:rowOff>57150</xdr:rowOff>
    </xdr:from>
    <xdr:to>
      <xdr:col>32</xdr:col>
      <xdr:colOff>115010</xdr:colOff>
      <xdr:row>78</xdr:row>
      <xdr:rowOff>131910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/>
      </xdr:nvSpPr>
      <xdr:spPr>
        <a:xfrm>
          <a:off x="8267700" y="111156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257175</xdr:colOff>
      <xdr:row>79</xdr:row>
      <xdr:rowOff>104775</xdr:rowOff>
    </xdr:from>
    <xdr:to>
      <xdr:col>32</xdr:col>
      <xdr:colOff>97041</xdr:colOff>
      <xdr:row>81</xdr:row>
      <xdr:rowOff>49228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8267700" y="11449050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  <xdr:twoCellAnchor>
    <xdr:from>
      <xdr:col>28</xdr:col>
      <xdr:colOff>95250</xdr:colOff>
      <xdr:row>114</xdr:row>
      <xdr:rowOff>85725</xdr:rowOff>
    </xdr:from>
    <xdr:to>
      <xdr:col>32</xdr:col>
      <xdr:colOff>190629</xdr:colOff>
      <xdr:row>128</xdr:row>
      <xdr:rowOff>64192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GrpSpPr/>
      </xdr:nvGrpSpPr>
      <xdr:grpSpPr>
        <a:xfrm>
          <a:off x="7829550" y="17478375"/>
          <a:ext cx="1200279" cy="2112067"/>
          <a:chOff x="11958878" y="16511691"/>
          <a:chExt cx="1535831" cy="2007553"/>
        </a:xfrm>
      </xdr:grpSpPr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72" name="フローチャート : 書類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フローチャート : 磁気ディスク 72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右矢印 73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75" name="図 74" descr="Image search results for “tool icon”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6" name="右矢印 75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7" name="円/楕円 76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247650</xdr:colOff>
      <xdr:row>116</xdr:row>
      <xdr:rowOff>133350</xdr:rowOff>
    </xdr:from>
    <xdr:to>
      <xdr:col>32</xdr:col>
      <xdr:colOff>105485</xdr:colOff>
      <xdr:row>118</xdr:row>
      <xdr:rowOff>65235</xdr:rowOff>
    </xdr:to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/>
      </xdr:nvSpPr>
      <xdr:spPr>
        <a:xfrm>
          <a:off x="8258175" y="167640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119</xdr:row>
      <xdr:rowOff>9525</xdr:rowOff>
    </xdr:from>
    <xdr:to>
      <xdr:col>32</xdr:col>
      <xdr:colOff>105485</xdr:colOff>
      <xdr:row>120</xdr:row>
      <xdr:rowOff>84285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8258175" y="170688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121</xdr:row>
      <xdr:rowOff>57150</xdr:rowOff>
    </xdr:from>
    <xdr:to>
      <xdr:col>32</xdr:col>
      <xdr:colOff>105485</xdr:colOff>
      <xdr:row>122</xdr:row>
      <xdr:rowOff>131910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8258175" y="174021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247650</xdr:colOff>
      <xdr:row>123</xdr:row>
      <xdr:rowOff>104775</xdr:rowOff>
    </xdr:from>
    <xdr:to>
      <xdr:col>32</xdr:col>
      <xdr:colOff>105485</xdr:colOff>
      <xdr:row>125</xdr:row>
      <xdr:rowOff>36660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8258175" y="1773555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247650</xdr:colOff>
      <xdr:row>126</xdr:row>
      <xdr:rowOff>9525</xdr:rowOff>
    </xdr:from>
    <xdr:to>
      <xdr:col>32</xdr:col>
      <xdr:colOff>87516</xdr:colOff>
      <xdr:row>127</xdr:row>
      <xdr:rowOff>96853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8258175" y="18068925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57149</xdr:colOff>
      <xdr:row>3</xdr:row>
      <xdr:rowOff>85724</xdr:rowOff>
    </xdr:from>
    <xdr:to>
      <xdr:col>64</xdr:col>
      <xdr:colOff>85725</xdr:colOff>
      <xdr:row>5</xdr:row>
      <xdr:rowOff>66674</xdr:rowOff>
    </xdr:to>
    <xdr:sp macro="" textlink="">
      <xdr:nvSpPr>
        <xdr:cNvPr id="5" name="Text Box 18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10277474" y="514349"/>
          <a:ext cx="7486651" cy="2667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Link the corresponding validation rule for each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of the following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defined domain items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2"/>
      <c r="J23" s="10" t="s">
        <v>197</v>
      </c>
      <c r="K23" s="12"/>
      <c r="L23" s="12"/>
    </row>
    <row r="24" spans="6:12" ht="13.5" customHeight="1" x14ac:dyDescent="0.2">
      <c r="F24" s="5"/>
      <c r="G24" s="5"/>
      <c r="H24" s="5"/>
      <c r="I24" s="12"/>
      <c r="J24" s="12"/>
      <c r="K24" s="12"/>
      <c r="L24" s="12"/>
    </row>
    <row r="25" spans="6:12" ht="18" customHeight="1" x14ac:dyDescent="0.2">
      <c r="F25" s="5"/>
      <c r="G25" s="5"/>
      <c r="H25" s="5"/>
      <c r="I25" s="93">
        <f ca="1">IF(INDIRECT("'Revision history'!D8")="","",MAX(INDIRECT("'Revision history'!D8"):INDIRECT("'Revision history'!F33")))</f>
        <v>44833</v>
      </c>
      <c r="J25" s="93"/>
      <c r="K25" s="93"/>
      <c r="L25" s="12"/>
    </row>
    <row r="26" spans="6:12" ht="13.5" customHeight="1" x14ac:dyDescent="0.2">
      <c r="F26" s="5"/>
      <c r="G26" s="5"/>
      <c r="H26" s="5"/>
      <c r="I26" s="12"/>
      <c r="J26" s="12"/>
      <c r="K26" s="12"/>
      <c r="L26" s="12"/>
    </row>
    <row r="27" spans="6:12" ht="13.5" customHeight="1" x14ac:dyDescent="0.2">
      <c r="F27" s="5"/>
      <c r="G27" s="5"/>
      <c r="H27" s="5"/>
      <c r="I27" s="12"/>
      <c r="J27" s="12"/>
      <c r="K27" s="12"/>
      <c r="L27" s="12"/>
    </row>
    <row r="28" spans="6:12" ht="13.5" customHeight="1" x14ac:dyDescent="0.2">
      <c r="F28" s="6"/>
      <c r="G28" s="5"/>
      <c r="H28" s="5"/>
      <c r="I28" s="12"/>
      <c r="J28" s="12"/>
      <c r="K28" s="12"/>
      <c r="L28" s="12"/>
    </row>
    <row r="29" spans="6:12" ht="15" customHeight="1" x14ac:dyDescent="0.2">
      <c r="F29" s="5"/>
      <c r="H29" s="5"/>
      <c r="I29" s="12"/>
      <c r="J29" s="12"/>
      <c r="K29" s="12"/>
      <c r="L29" s="12"/>
    </row>
    <row r="30" spans="6:12" ht="13.5" customHeight="1" x14ac:dyDescent="0.2">
      <c r="F30" s="5"/>
      <c r="G30" s="9"/>
      <c r="H30" s="5"/>
      <c r="I30" s="12"/>
      <c r="J30" s="12"/>
      <c r="K30" s="12"/>
      <c r="L30" s="12"/>
    </row>
    <row r="31" spans="6:12" ht="18.75" customHeight="1" x14ac:dyDescent="0.2">
      <c r="F31" s="5"/>
      <c r="G31" s="9"/>
      <c r="H31" s="5"/>
      <c r="I31" s="12"/>
      <c r="J31" s="12"/>
      <c r="K31" s="12"/>
      <c r="L31" s="12"/>
    </row>
    <row r="32" spans="6:12" ht="18.75" x14ac:dyDescent="0.2">
      <c r="F32" s="5"/>
      <c r="G32" s="9"/>
      <c r="H32" s="5"/>
      <c r="I32" s="12"/>
      <c r="J32" s="13"/>
      <c r="K32" s="12"/>
      <c r="L32" s="12"/>
    </row>
    <row r="33" spans="6:19" ht="18.75" x14ac:dyDescent="0.2">
      <c r="F33" s="5"/>
      <c r="H33" s="5"/>
      <c r="I33" s="12"/>
      <c r="J33" s="14"/>
      <c r="K33" s="12"/>
      <c r="L33" s="15"/>
      <c r="M33" s="8"/>
      <c r="N33" s="7"/>
      <c r="O33" s="7"/>
      <c r="P33" s="7"/>
    </row>
    <row r="34" spans="6:19" ht="18.75" x14ac:dyDescent="0.2">
      <c r="F34" s="5"/>
      <c r="H34" s="5"/>
      <c r="I34" s="12"/>
      <c r="J34" s="13"/>
      <c r="K34" s="12"/>
      <c r="L34" s="15"/>
      <c r="M34" s="7"/>
      <c r="N34" s="7"/>
      <c r="O34" s="7"/>
      <c r="P34" s="7"/>
      <c r="Q34" s="96"/>
      <c r="R34" s="97"/>
      <c r="S34" s="97"/>
    </row>
    <row r="35" spans="6:19" ht="13.5" customHeight="1" x14ac:dyDescent="0.15">
      <c r="O35" s="7"/>
      <c r="P35" s="7"/>
      <c r="Q35" s="97"/>
      <c r="R35" s="97"/>
      <c r="S35" s="97"/>
    </row>
    <row r="36" spans="6:19" ht="13.5" customHeight="1" x14ac:dyDescent="0.15">
      <c r="O36" s="98"/>
      <c r="P36" s="97"/>
      <c r="Q36" s="98"/>
      <c r="R36" s="97"/>
      <c r="S36" s="11"/>
    </row>
    <row r="37" spans="6:19" ht="13.5" customHeight="1" x14ac:dyDescent="0.15">
      <c r="O37" s="94"/>
      <c r="P37" s="95"/>
      <c r="Q37" s="94"/>
      <c r="R37" s="95"/>
      <c r="S37" s="94"/>
    </row>
    <row r="38" spans="6:19" ht="13.5" customHeight="1" x14ac:dyDescent="0.15">
      <c r="O38" s="95"/>
      <c r="P38" s="95"/>
      <c r="Q38" s="95"/>
      <c r="R38" s="95"/>
      <c r="S38" s="95"/>
    </row>
    <row r="39" spans="6:19" ht="13.5" customHeight="1" x14ac:dyDescent="0.15">
      <c r="O39" s="95"/>
      <c r="P39" s="95"/>
      <c r="Q39" s="95"/>
      <c r="R39" s="95"/>
      <c r="S39" s="9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34"/>
  <sheetViews>
    <sheetView showGridLines="0" view="pageBreakPreview" zoomScaleNormal="100" zoomScaleSheetLayoutView="100" workbookViewId="0">
      <selection activeCell="S1" sqref="S1:Z3"/>
    </sheetView>
  </sheetViews>
  <sheetFormatPr defaultColWidth="4.83203125" defaultRowHeight="12" x14ac:dyDescent="0.2"/>
  <cols>
    <col min="1" max="16384" width="4.83203125" style="17"/>
  </cols>
  <sheetData>
    <row r="1" spans="1:40" s="24" customFormat="1" x14ac:dyDescent="0.2">
      <c r="A1" s="99" t="s">
        <v>148</v>
      </c>
      <c r="B1" s="100"/>
      <c r="C1" s="100"/>
      <c r="D1" s="101"/>
      <c r="E1" s="111" t="s">
        <v>149</v>
      </c>
      <c r="F1" s="112"/>
      <c r="G1" s="112"/>
      <c r="H1" s="112"/>
      <c r="I1" s="112"/>
      <c r="J1" s="112"/>
      <c r="K1" s="112"/>
      <c r="L1" s="112"/>
      <c r="M1" s="112"/>
      <c r="N1" s="113"/>
      <c r="O1" s="102" t="s">
        <v>150</v>
      </c>
      <c r="P1" s="103"/>
      <c r="Q1" s="103"/>
      <c r="R1" s="104"/>
      <c r="S1" s="153" t="s">
        <v>198</v>
      </c>
      <c r="T1" s="154"/>
      <c r="U1" s="154"/>
      <c r="V1" s="154"/>
      <c r="W1" s="154"/>
      <c r="X1" s="154"/>
      <c r="Y1" s="154"/>
      <c r="Z1" s="155"/>
      <c r="AA1" s="99" t="s">
        <v>151</v>
      </c>
      <c r="AB1" s="101"/>
      <c r="AC1" s="162" t="str">
        <f>IF(AF8="","",AF8)</f>
        <v>TIS</v>
      </c>
      <c r="AD1" s="163"/>
      <c r="AE1" s="163"/>
      <c r="AF1" s="164"/>
      <c r="AG1" s="114">
        <f>IF(D8="","",D8)</f>
        <v>43718</v>
      </c>
      <c r="AH1" s="115"/>
      <c r="AI1" s="116"/>
      <c r="AJ1" s="22"/>
      <c r="AK1" s="22"/>
      <c r="AL1" s="22"/>
      <c r="AM1" s="22"/>
      <c r="AN1" s="23"/>
    </row>
    <row r="2" spans="1:40" s="24" customFormat="1" x14ac:dyDescent="0.2">
      <c r="A2" s="99" t="s">
        <v>152</v>
      </c>
      <c r="B2" s="100"/>
      <c r="C2" s="100"/>
      <c r="D2" s="101"/>
      <c r="E2" s="111" t="s">
        <v>153</v>
      </c>
      <c r="F2" s="112"/>
      <c r="G2" s="112"/>
      <c r="H2" s="112"/>
      <c r="I2" s="112"/>
      <c r="J2" s="112"/>
      <c r="K2" s="112"/>
      <c r="L2" s="112"/>
      <c r="M2" s="112"/>
      <c r="N2" s="113"/>
      <c r="O2" s="105"/>
      <c r="P2" s="106"/>
      <c r="Q2" s="106"/>
      <c r="R2" s="107"/>
      <c r="S2" s="156"/>
      <c r="T2" s="157"/>
      <c r="U2" s="157"/>
      <c r="V2" s="157"/>
      <c r="W2" s="157"/>
      <c r="X2" s="157"/>
      <c r="Y2" s="157"/>
      <c r="Z2" s="158"/>
      <c r="AA2" s="99" t="s">
        <v>154</v>
      </c>
      <c r="AB2" s="101"/>
      <c r="AC2" s="117" t="str">
        <f ca="1">IF(COUNTA(AF9:AF33)&lt;&gt;0,INDIRECT("AF"&amp;(COUNTA(AF9:AF33)+8)),"")</f>
        <v>TIS</v>
      </c>
      <c r="AD2" s="118"/>
      <c r="AE2" s="118"/>
      <c r="AF2" s="119"/>
      <c r="AG2" s="114">
        <f>IF(D9="","",MAX(D9:F33))</f>
        <v>44833</v>
      </c>
      <c r="AH2" s="115"/>
      <c r="AI2" s="116"/>
      <c r="AJ2" s="22"/>
      <c r="AK2" s="22"/>
      <c r="AL2" s="22"/>
      <c r="AM2" s="22"/>
      <c r="AN2" s="22"/>
    </row>
    <row r="3" spans="1:40" s="24" customFormat="1" x14ac:dyDescent="0.2">
      <c r="A3" s="99" t="s">
        <v>155</v>
      </c>
      <c r="B3" s="100"/>
      <c r="C3" s="100"/>
      <c r="D3" s="101"/>
      <c r="E3" s="111"/>
      <c r="F3" s="112"/>
      <c r="G3" s="112"/>
      <c r="H3" s="112"/>
      <c r="I3" s="112"/>
      <c r="J3" s="112"/>
      <c r="K3" s="112"/>
      <c r="L3" s="112"/>
      <c r="M3" s="112"/>
      <c r="N3" s="113"/>
      <c r="O3" s="108"/>
      <c r="P3" s="109"/>
      <c r="Q3" s="109"/>
      <c r="R3" s="110"/>
      <c r="S3" s="159"/>
      <c r="T3" s="160"/>
      <c r="U3" s="160"/>
      <c r="V3" s="160"/>
      <c r="W3" s="160"/>
      <c r="X3" s="160"/>
      <c r="Y3" s="160"/>
      <c r="Z3" s="161"/>
      <c r="AA3" s="99"/>
      <c r="AB3" s="101"/>
      <c r="AC3" s="162"/>
      <c r="AD3" s="163"/>
      <c r="AE3" s="163"/>
      <c r="AF3" s="164"/>
      <c r="AG3" s="114"/>
      <c r="AH3" s="115"/>
      <c r="AI3" s="116"/>
      <c r="AJ3" s="22"/>
      <c r="AK3" s="22"/>
      <c r="AL3" s="22"/>
      <c r="AM3" s="22"/>
      <c r="AN3" s="22"/>
    </row>
    <row r="5" spans="1:40" s="24" customFormat="1" ht="22.5" customHeight="1" x14ac:dyDescent="0.3">
      <c r="N5" s="84" t="s">
        <v>165</v>
      </c>
      <c r="AA5" s="85"/>
      <c r="AB5" s="85"/>
      <c r="AC5" s="86"/>
      <c r="AD5" s="87"/>
      <c r="AE5" s="87"/>
      <c r="AF5" s="87"/>
      <c r="AG5" s="85"/>
      <c r="AH5" s="85"/>
      <c r="AI5" s="85"/>
    </row>
    <row r="6" spans="1:40" s="24" customFormat="1" ht="15" customHeight="1" x14ac:dyDescent="0.3">
      <c r="N6" s="84"/>
      <c r="AA6" s="85"/>
      <c r="AB6" s="85"/>
      <c r="AC6" s="86"/>
      <c r="AD6" s="87"/>
      <c r="AE6" s="87"/>
      <c r="AF6" s="87"/>
      <c r="AG6" s="85"/>
      <c r="AH6" s="85"/>
      <c r="AI6" s="85"/>
    </row>
    <row r="7" spans="1:40" s="88" customFormat="1" ht="24" customHeight="1" thickBot="1" x14ac:dyDescent="0.2">
      <c r="A7" s="83" t="s">
        <v>0</v>
      </c>
      <c r="B7" s="120" t="s">
        <v>156</v>
      </c>
      <c r="C7" s="121"/>
      <c r="D7" s="122" t="s">
        <v>157</v>
      </c>
      <c r="E7" s="123"/>
      <c r="F7" s="124"/>
      <c r="G7" s="122" t="s">
        <v>158</v>
      </c>
      <c r="H7" s="123"/>
      <c r="I7" s="124"/>
      <c r="J7" s="122" t="s">
        <v>159</v>
      </c>
      <c r="K7" s="123"/>
      <c r="L7" s="123"/>
      <c r="M7" s="123"/>
      <c r="N7" s="123"/>
      <c r="O7" s="123"/>
      <c r="P7" s="124"/>
      <c r="Q7" s="122" t="s">
        <v>160</v>
      </c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4"/>
      <c r="AF7" s="122" t="s">
        <v>161</v>
      </c>
      <c r="AG7" s="123"/>
      <c r="AH7" s="123"/>
      <c r="AI7" s="124"/>
    </row>
    <row r="8" spans="1:40" s="88" customFormat="1" ht="25.5" customHeight="1" thickTop="1" x14ac:dyDescent="0.15">
      <c r="A8" s="89">
        <v>1</v>
      </c>
      <c r="B8" s="125" t="s">
        <v>162</v>
      </c>
      <c r="C8" s="126"/>
      <c r="D8" s="127">
        <v>43718</v>
      </c>
      <c r="E8" s="128"/>
      <c r="F8" s="129"/>
      <c r="G8" s="130" t="s">
        <v>163</v>
      </c>
      <c r="H8" s="131"/>
      <c r="I8" s="132"/>
      <c r="J8" s="136" t="s">
        <v>1</v>
      </c>
      <c r="K8" s="137"/>
      <c r="L8" s="137"/>
      <c r="M8" s="137"/>
      <c r="N8" s="137"/>
      <c r="O8" s="137"/>
      <c r="P8" s="138"/>
      <c r="Q8" s="136" t="s">
        <v>164</v>
      </c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8"/>
      <c r="AF8" s="133" t="s">
        <v>2</v>
      </c>
      <c r="AG8" s="134"/>
      <c r="AH8" s="134"/>
      <c r="AI8" s="135"/>
    </row>
    <row r="9" spans="1:40" s="88" customFormat="1" ht="24" customHeight="1" x14ac:dyDescent="0.15">
      <c r="A9" s="89">
        <v>2</v>
      </c>
      <c r="B9" s="139" t="s">
        <v>193</v>
      </c>
      <c r="C9" s="140"/>
      <c r="D9" s="141">
        <v>44833</v>
      </c>
      <c r="E9" s="142"/>
      <c r="F9" s="143"/>
      <c r="G9" s="144" t="s">
        <v>194</v>
      </c>
      <c r="H9" s="145"/>
      <c r="I9" s="146"/>
      <c r="J9" s="147" t="s">
        <v>192</v>
      </c>
      <c r="K9" s="148"/>
      <c r="L9" s="148"/>
      <c r="M9" s="148"/>
      <c r="N9" s="148"/>
      <c r="O9" s="148"/>
      <c r="P9" s="149"/>
      <c r="Q9" s="150" t="s">
        <v>195</v>
      </c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2"/>
      <c r="AF9" s="147" t="s">
        <v>196</v>
      </c>
      <c r="AG9" s="148"/>
      <c r="AH9" s="148"/>
      <c r="AI9" s="149"/>
    </row>
    <row r="10" spans="1:40" s="88" customFormat="1" ht="15" customHeight="1" x14ac:dyDescent="0.15">
      <c r="A10" s="89"/>
      <c r="B10" s="139"/>
      <c r="C10" s="140"/>
      <c r="D10" s="141"/>
      <c r="E10" s="142"/>
      <c r="F10" s="143"/>
      <c r="G10" s="144"/>
      <c r="H10" s="145"/>
      <c r="I10" s="146"/>
      <c r="J10" s="147"/>
      <c r="K10" s="148"/>
      <c r="L10" s="148"/>
      <c r="M10" s="148"/>
      <c r="N10" s="148"/>
      <c r="O10" s="148"/>
      <c r="P10" s="149"/>
      <c r="Q10" s="150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2"/>
      <c r="AF10" s="147"/>
      <c r="AG10" s="148"/>
      <c r="AH10" s="148"/>
      <c r="AI10" s="149"/>
    </row>
    <row r="11" spans="1:40" s="88" customFormat="1" ht="15" customHeight="1" x14ac:dyDescent="0.15">
      <c r="A11" s="89"/>
      <c r="B11" s="139"/>
      <c r="C11" s="140"/>
      <c r="D11" s="141"/>
      <c r="E11" s="142"/>
      <c r="F11" s="143"/>
      <c r="G11" s="144"/>
      <c r="H11" s="145"/>
      <c r="I11" s="146"/>
      <c r="J11" s="147"/>
      <c r="K11" s="148"/>
      <c r="L11" s="148"/>
      <c r="M11" s="148"/>
      <c r="N11" s="148"/>
      <c r="O11" s="148"/>
      <c r="P11" s="149"/>
      <c r="Q11" s="150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2"/>
      <c r="AF11" s="147"/>
      <c r="AG11" s="148"/>
      <c r="AH11" s="148"/>
      <c r="AI11" s="149"/>
    </row>
    <row r="12" spans="1:40" s="88" customFormat="1" ht="15" customHeight="1" x14ac:dyDescent="0.15">
      <c r="A12" s="89"/>
      <c r="B12" s="139"/>
      <c r="C12" s="140"/>
      <c r="D12" s="141"/>
      <c r="E12" s="142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9"/>
      <c r="Q12" s="150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2"/>
      <c r="AF12" s="147"/>
      <c r="AG12" s="148"/>
      <c r="AH12" s="148"/>
      <c r="AI12" s="149"/>
    </row>
    <row r="13" spans="1:40" s="88" customFormat="1" ht="15" customHeight="1" x14ac:dyDescent="0.15">
      <c r="A13" s="89"/>
      <c r="B13" s="139"/>
      <c r="C13" s="140"/>
      <c r="D13" s="141"/>
      <c r="E13" s="142"/>
      <c r="F13" s="143"/>
      <c r="G13" s="144"/>
      <c r="H13" s="145"/>
      <c r="I13" s="146"/>
      <c r="J13" s="147"/>
      <c r="K13" s="148"/>
      <c r="L13" s="148"/>
      <c r="M13" s="148"/>
      <c r="N13" s="148"/>
      <c r="O13" s="148"/>
      <c r="P13" s="149"/>
      <c r="Q13" s="150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2"/>
      <c r="AF13" s="147"/>
      <c r="AG13" s="148"/>
      <c r="AH13" s="148"/>
      <c r="AI13" s="149"/>
    </row>
    <row r="14" spans="1:40" s="88" customFormat="1" ht="15" customHeight="1" x14ac:dyDescent="0.15">
      <c r="A14" s="89"/>
      <c r="B14" s="139"/>
      <c r="C14" s="140"/>
      <c r="D14" s="141"/>
      <c r="E14" s="142"/>
      <c r="F14" s="143"/>
      <c r="G14" s="144"/>
      <c r="H14" s="145"/>
      <c r="I14" s="146"/>
      <c r="J14" s="147"/>
      <c r="K14" s="148"/>
      <c r="L14" s="148"/>
      <c r="M14" s="148"/>
      <c r="N14" s="148"/>
      <c r="O14" s="148"/>
      <c r="P14" s="149"/>
      <c r="Q14" s="150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2"/>
      <c r="AF14" s="147"/>
      <c r="AG14" s="148"/>
      <c r="AH14" s="148"/>
      <c r="AI14" s="149"/>
    </row>
    <row r="15" spans="1:40" s="88" customFormat="1" ht="15" customHeight="1" x14ac:dyDescent="0.15">
      <c r="A15" s="89"/>
      <c r="B15" s="139"/>
      <c r="C15" s="140"/>
      <c r="D15" s="141"/>
      <c r="E15" s="142"/>
      <c r="F15" s="143"/>
      <c r="G15" s="144"/>
      <c r="H15" s="145"/>
      <c r="I15" s="146"/>
      <c r="J15" s="147"/>
      <c r="K15" s="148"/>
      <c r="L15" s="148"/>
      <c r="M15" s="148"/>
      <c r="N15" s="148"/>
      <c r="O15" s="148"/>
      <c r="P15" s="149"/>
      <c r="Q15" s="150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2"/>
      <c r="AF15" s="147"/>
      <c r="AG15" s="148"/>
      <c r="AH15" s="148"/>
      <c r="AI15" s="149"/>
    </row>
    <row r="16" spans="1:40" s="88" customFormat="1" ht="15" customHeight="1" x14ac:dyDescent="0.15">
      <c r="A16" s="89"/>
      <c r="B16" s="139"/>
      <c r="C16" s="140"/>
      <c r="D16" s="141"/>
      <c r="E16" s="142"/>
      <c r="F16" s="143"/>
      <c r="G16" s="144"/>
      <c r="H16" s="145"/>
      <c r="I16" s="146"/>
      <c r="J16" s="147"/>
      <c r="K16" s="148"/>
      <c r="L16" s="148"/>
      <c r="M16" s="148"/>
      <c r="N16" s="148"/>
      <c r="O16" s="148"/>
      <c r="P16" s="149"/>
      <c r="Q16" s="150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2"/>
      <c r="AF16" s="147"/>
      <c r="AG16" s="148"/>
      <c r="AH16" s="148"/>
      <c r="AI16" s="149"/>
    </row>
    <row r="17" spans="1:35" s="88" customFormat="1" ht="15" customHeight="1" x14ac:dyDescent="0.15">
      <c r="A17" s="89"/>
      <c r="B17" s="139"/>
      <c r="C17" s="140"/>
      <c r="D17" s="141"/>
      <c r="E17" s="142"/>
      <c r="F17" s="143"/>
      <c r="G17" s="144"/>
      <c r="H17" s="145"/>
      <c r="I17" s="146"/>
      <c r="J17" s="147"/>
      <c r="K17" s="148"/>
      <c r="L17" s="148"/>
      <c r="M17" s="148"/>
      <c r="N17" s="148"/>
      <c r="O17" s="148"/>
      <c r="P17" s="149"/>
      <c r="Q17" s="150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2"/>
      <c r="AF17" s="147"/>
      <c r="AG17" s="148"/>
      <c r="AH17" s="148"/>
      <c r="AI17" s="149"/>
    </row>
    <row r="18" spans="1:35" s="88" customFormat="1" ht="15" customHeight="1" x14ac:dyDescent="0.15">
      <c r="A18" s="89"/>
      <c r="B18" s="139"/>
      <c r="C18" s="140"/>
      <c r="D18" s="141"/>
      <c r="E18" s="142"/>
      <c r="F18" s="143"/>
      <c r="G18" s="144"/>
      <c r="H18" s="145"/>
      <c r="I18" s="146"/>
      <c r="J18" s="147"/>
      <c r="K18" s="148"/>
      <c r="L18" s="148"/>
      <c r="M18" s="148"/>
      <c r="N18" s="148"/>
      <c r="O18" s="148"/>
      <c r="P18" s="149"/>
      <c r="Q18" s="150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2"/>
      <c r="AF18" s="147"/>
      <c r="AG18" s="148"/>
      <c r="AH18" s="148"/>
      <c r="AI18" s="149"/>
    </row>
    <row r="19" spans="1:35" s="88" customFormat="1" ht="15" customHeight="1" x14ac:dyDescent="0.15">
      <c r="A19" s="89"/>
      <c r="B19" s="139"/>
      <c r="C19" s="140"/>
      <c r="D19" s="141"/>
      <c r="E19" s="142"/>
      <c r="F19" s="143"/>
      <c r="G19" s="144"/>
      <c r="H19" s="145"/>
      <c r="I19" s="146"/>
      <c r="J19" s="147"/>
      <c r="K19" s="148"/>
      <c r="L19" s="148"/>
      <c r="M19" s="148"/>
      <c r="N19" s="148"/>
      <c r="O19" s="148"/>
      <c r="P19" s="149"/>
      <c r="Q19" s="150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2"/>
      <c r="AF19" s="147"/>
      <c r="AG19" s="148"/>
      <c r="AH19" s="148"/>
      <c r="AI19" s="149"/>
    </row>
    <row r="20" spans="1:35" s="88" customFormat="1" ht="15" customHeight="1" x14ac:dyDescent="0.15">
      <c r="A20" s="89"/>
      <c r="B20" s="139"/>
      <c r="C20" s="140"/>
      <c r="D20" s="141"/>
      <c r="E20" s="142"/>
      <c r="F20" s="143"/>
      <c r="G20" s="144"/>
      <c r="H20" s="145"/>
      <c r="I20" s="146"/>
      <c r="J20" s="147"/>
      <c r="K20" s="148"/>
      <c r="L20" s="148"/>
      <c r="M20" s="148"/>
      <c r="N20" s="148"/>
      <c r="O20" s="148"/>
      <c r="P20" s="149"/>
      <c r="Q20" s="150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2"/>
      <c r="AF20" s="147"/>
      <c r="AG20" s="148"/>
      <c r="AH20" s="148"/>
      <c r="AI20" s="149"/>
    </row>
    <row r="21" spans="1:35" s="88" customFormat="1" ht="15" customHeight="1" x14ac:dyDescent="0.15">
      <c r="A21" s="89"/>
      <c r="B21" s="139"/>
      <c r="C21" s="140"/>
      <c r="D21" s="141"/>
      <c r="E21" s="142"/>
      <c r="F21" s="143"/>
      <c r="G21" s="144"/>
      <c r="H21" s="145"/>
      <c r="I21" s="146"/>
      <c r="J21" s="147"/>
      <c r="K21" s="148"/>
      <c r="L21" s="148"/>
      <c r="M21" s="148"/>
      <c r="N21" s="148"/>
      <c r="O21" s="148"/>
      <c r="P21" s="149"/>
      <c r="Q21" s="150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2"/>
      <c r="AF21" s="147"/>
      <c r="AG21" s="148"/>
      <c r="AH21" s="148"/>
      <c r="AI21" s="149"/>
    </row>
    <row r="22" spans="1:35" s="88" customFormat="1" ht="15" customHeight="1" x14ac:dyDescent="0.15">
      <c r="A22" s="89"/>
      <c r="B22" s="139"/>
      <c r="C22" s="140"/>
      <c r="D22" s="141"/>
      <c r="E22" s="142"/>
      <c r="F22" s="143"/>
      <c r="G22" s="144"/>
      <c r="H22" s="145"/>
      <c r="I22" s="146"/>
      <c r="J22" s="147"/>
      <c r="K22" s="148"/>
      <c r="L22" s="148"/>
      <c r="M22" s="148"/>
      <c r="N22" s="148"/>
      <c r="O22" s="148"/>
      <c r="P22" s="149"/>
      <c r="Q22" s="150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2"/>
      <c r="AF22" s="147"/>
      <c r="AG22" s="148"/>
      <c r="AH22" s="148"/>
      <c r="AI22" s="149"/>
    </row>
    <row r="23" spans="1:35" s="88" customFormat="1" ht="15" customHeight="1" x14ac:dyDescent="0.15">
      <c r="A23" s="89"/>
      <c r="B23" s="139"/>
      <c r="C23" s="140"/>
      <c r="D23" s="141"/>
      <c r="E23" s="142"/>
      <c r="F23" s="143"/>
      <c r="G23" s="144"/>
      <c r="H23" s="145"/>
      <c r="I23" s="146"/>
      <c r="J23" s="147"/>
      <c r="K23" s="148"/>
      <c r="L23" s="148"/>
      <c r="M23" s="148"/>
      <c r="N23" s="148"/>
      <c r="O23" s="148"/>
      <c r="P23" s="149"/>
      <c r="Q23" s="150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2"/>
      <c r="AF23" s="147"/>
      <c r="AG23" s="148"/>
      <c r="AH23" s="148"/>
      <c r="AI23" s="149"/>
    </row>
    <row r="24" spans="1:35" s="88" customFormat="1" ht="15" customHeight="1" x14ac:dyDescent="0.15">
      <c r="A24" s="89"/>
      <c r="B24" s="139"/>
      <c r="C24" s="140"/>
      <c r="D24" s="141"/>
      <c r="E24" s="142"/>
      <c r="F24" s="143"/>
      <c r="G24" s="144"/>
      <c r="H24" s="145"/>
      <c r="I24" s="146"/>
      <c r="J24" s="147"/>
      <c r="K24" s="148"/>
      <c r="L24" s="148"/>
      <c r="M24" s="148"/>
      <c r="N24" s="148"/>
      <c r="O24" s="148"/>
      <c r="P24" s="149"/>
      <c r="Q24" s="150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2"/>
      <c r="AF24" s="147"/>
      <c r="AG24" s="148"/>
      <c r="AH24" s="148"/>
      <c r="AI24" s="149"/>
    </row>
    <row r="25" spans="1:35" s="88" customFormat="1" ht="15" customHeight="1" x14ac:dyDescent="0.15">
      <c r="A25" s="89"/>
      <c r="B25" s="139"/>
      <c r="C25" s="140"/>
      <c r="D25" s="141"/>
      <c r="E25" s="142"/>
      <c r="F25" s="143"/>
      <c r="G25" s="144"/>
      <c r="H25" s="145"/>
      <c r="I25" s="146"/>
      <c r="J25" s="147"/>
      <c r="K25" s="148"/>
      <c r="L25" s="148"/>
      <c r="M25" s="148"/>
      <c r="N25" s="148"/>
      <c r="O25" s="148"/>
      <c r="P25" s="149"/>
      <c r="Q25" s="150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2"/>
      <c r="AF25" s="147"/>
      <c r="AG25" s="148"/>
      <c r="AH25" s="148"/>
      <c r="AI25" s="149"/>
    </row>
    <row r="26" spans="1:35" s="88" customFormat="1" ht="15" customHeight="1" x14ac:dyDescent="0.15">
      <c r="A26" s="89"/>
      <c r="B26" s="139"/>
      <c r="C26" s="140"/>
      <c r="D26" s="141"/>
      <c r="E26" s="142"/>
      <c r="F26" s="143"/>
      <c r="G26" s="144"/>
      <c r="H26" s="145"/>
      <c r="I26" s="146"/>
      <c r="J26" s="147"/>
      <c r="K26" s="148"/>
      <c r="L26" s="148"/>
      <c r="M26" s="148"/>
      <c r="N26" s="148"/>
      <c r="O26" s="148"/>
      <c r="P26" s="149"/>
      <c r="Q26" s="150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2"/>
      <c r="AF26" s="147"/>
      <c r="AG26" s="148"/>
      <c r="AH26" s="148"/>
      <c r="AI26" s="149"/>
    </row>
    <row r="27" spans="1:35" s="88" customFormat="1" ht="15" customHeight="1" x14ac:dyDescent="0.15">
      <c r="A27" s="89"/>
      <c r="B27" s="139"/>
      <c r="C27" s="140"/>
      <c r="D27" s="141"/>
      <c r="E27" s="142"/>
      <c r="F27" s="143"/>
      <c r="G27" s="144"/>
      <c r="H27" s="145"/>
      <c r="I27" s="146"/>
      <c r="J27" s="147"/>
      <c r="K27" s="148"/>
      <c r="L27" s="148"/>
      <c r="M27" s="148"/>
      <c r="N27" s="148"/>
      <c r="O27" s="148"/>
      <c r="P27" s="149"/>
      <c r="Q27" s="150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2"/>
      <c r="AF27" s="147"/>
      <c r="AG27" s="148"/>
      <c r="AH27" s="148"/>
      <c r="AI27" s="149"/>
    </row>
    <row r="28" spans="1:35" s="88" customFormat="1" ht="15" customHeight="1" x14ac:dyDescent="0.15">
      <c r="A28" s="89"/>
      <c r="B28" s="139"/>
      <c r="C28" s="140"/>
      <c r="D28" s="141"/>
      <c r="E28" s="142"/>
      <c r="F28" s="143"/>
      <c r="G28" s="144"/>
      <c r="H28" s="145"/>
      <c r="I28" s="146"/>
      <c r="J28" s="147"/>
      <c r="K28" s="148"/>
      <c r="L28" s="148"/>
      <c r="M28" s="148"/>
      <c r="N28" s="148"/>
      <c r="O28" s="148"/>
      <c r="P28" s="149"/>
      <c r="Q28" s="150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2"/>
      <c r="AF28" s="147"/>
      <c r="AG28" s="148"/>
      <c r="AH28" s="148"/>
      <c r="AI28" s="149"/>
    </row>
    <row r="29" spans="1:35" s="88" customFormat="1" ht="15" customHeight="1" x14ac:dyDescent="0.15">
      <c r="A29" s="89"/>
      <c r="B29" s="139"/>
      <c r="C29" s="140"/>
      <c r="D29" s="141"/>
      <c r="E29" s="142"/>
      <c r="F29" s="143"/>
      <c r="G29" s="144"/>
      <c r="H29" s="145"/>
      <c r="I29" s="146"/>
      <c r="J29" s="147"/>
      <c r="K29" s="148"/>
      <c r="L29" s="148"/>
      <c r="M29" s="148"/>
      <c r="N29" s="148"/>
      <c r="O29" s="148"/>
      <c r="P29" s="149"/>
      <c r="Q29" s="150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2"/>
      <c r="AF29" s="147"/>
      <c r="AG29" s="148"/>
      <c r="AH29" s="148"/>
      <c r="AI29" s="149"/>
    </row>
    <row r="30" spans="1:35" s="88" customFormat="1" ht="15" customHeight="1" x14ac:dyDescent="0.15">
      <c r="A30" s="89"/>
      <c r="B30" s="139"/>
      <c r="C30" s="140"/>
      <c r="D30" s="141"/>
      <c r="E30" s="142"/>
      <c r="F30" s="143"/>
      <c r="G30" s="144"/>
      <c r="H30" s="145"/>
      <c r="I30" s="146"/>
      <c r="J30" s="147"/>
      <c r="K30" s="148"/>
      <c r="L30" s="148"/>
      <c r="M30" s="148"/>
      <c r="N30" s="148"/>
      <c r="O30" s="148"/>
      <c r="P30" s="149"/>
      <c r="Q30" s="150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2"/>
      <c r="AF30" s="147"/>
      <c r="AG30" s="148"/>
      <c r="AH30" s="148"/>
      <c r="AI30" s="149"/>
    </row>
    <row r="31" spans="1:35" s="88" customFormat="1" ht="15" customHeight="1" x14ac:dyDescent="0.15">
      <c r="A31" s="89"/>
      <c r="B31" s="139"/>
      <c r="C31" s="140"/>
      <c r="D31" s="141"/>
      <c r="E31" s="142"/>
      <c r="F31" s="143"/>
      <c r="G31" s="144"/>
      <c r="H31" s="145"/>
      <c r="I31" s="146"/>
      <c r="J31" s="147"/>
      <c r="K31" s="148"/>
      <c r="L31" s="148"/>
      <c r="M31" s="148"/>
      <c r="N31" s="148"/>
      <c r="O31" s="148"/>
      <c r="P31" s="149"/>
      <c r="Q31" s="150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2"/>
      <c r="AF31" s="147"/>
      <c r="AG31" s="148"/>
      <c r="AH31" s="148"/>
      <c r="AI31" s="149"/>
    </row>
    <row r="32" spans="1:35" s="88" customFormat="1" ht="15" customHeight="1" x14ac:dyDescent="0.15">
      <c r="A32" s="89"/>
      <c r="B32" s="139"/>
      <c r="C32" s="140"/>
      <c r="D32" s="141"/>
      <c r="E32" s="142"/>
      <c r="F32" s="143"/>
      <c r="G32" s="144"/>
      <c r="H32" s="145"/>
      <c r="I32" s="146"/>
      <c r="J32" s="147"/>
      <c r="K32" s="148"/>
      <c r="L32" s="148"/>
      <c r="M32" s="148"/>
      <c r="N32" s="148"/>
      <c r="O32" s="148"/>
      <c r="P32" s="149"/>
      <c r="Q32" s="150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2"/>
      <c r="AF32" s="147"/>
      <c r="AG32" s="148"/>
      <c r="AH32" s="148"/>
      <c r="AI32" s="149"/>
    </row>
    <row r="33" spans="1:35" s="88" customFormat="1" ht="15" customHeight="1" x14ac:dyDescent="0.15">
      <c r="A33" s="89"/>
      <c r="B33" s="139"/>
      <c r="C33" s="140"/>
      <c r="D33" s="141"/>
      <c r="E33" s="142"/>
      <c r="F33" s="143"/>
      <c r="G33" s="144"/>
      <c r="H33" s="145"/>
      <c r="I33" s="146"/>
      <c r="J33" s="147"/>
      <c r="K33" s="148"/>
      <c r="L33" s="148"/>
      <c r="M33" s="148"/>
      <c r="N33" s="148"/>
      <c r="O33" s="148"/>
      <c r="P33" s="149"/>
      <c r="Q33" s="150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2"/>
      <c r="AF33" s="147"/>
      <c r="AG33" s="148"/>
      <c r="AH33" s="148"/>
      <c r="AI33" s="149"/>
    </row>
    <row r="34" spans="1:35" s="88" customFormat="1" ht="15" customHeight="1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</row>
  </sheetData>
  <mergeCells count="179">
    <mergeCell ref="AF32:AI32"/>
    <mergeCell ref="AA3:AB3"/>
    <mergeCell ref="AC3:AF3"/>
    <mergeCell ref="AG3:AI3"/>
    <mergeCell ref="AF29:AI29"/>
    <mergeCell ref="AF30:AI30"/>
    <mergeCell ref="AF31:AI31"/>
    <mergeCell ref="Q19:AE19"/>
    <mergeCell ref="Q20:AE20"/>
    <mergeCell ref="Q21:AE21"/>
    <mergeCell ref="Q22:AE22"/>
    <mergeCell ref="Q23:AE23"/>
    <mergeCell ref="Q28:AE28"/>
    <mergeCell ref="Q29:AE29"/>
    <mergeCell ref="Q30:AE30"/>
    <mergeCell ref="Q31:AE31"/>
    <mergeCell ref="AF9:AI9"/>
    <mergeCell ref="AF10:AI10"/>
    <mergeCell ref="AF26:AI26"/>
    <mergeCell ref="AF27:AI27"/>
    <mergeCell ref="AF28:AI28"/>
    <mergeCell ref="Q13:AE13"/>
    <mergeCell ref="AF19:AI19"/>
    <mergeCell ref="AF20:AI20"/>
    <mergeCell ref="Q32:AE32"/>
    <mergeCell ref="S1:Z3"/>
    <mergeCell ref="AF23:AI23"/>
    <mergeCell ref="AF14:AI14"/>
    <mergeCell ref="AF15:AI15"/>
    <mergeCell ref="AF16:AI16"/>
    <mergeCell ref="AF17:AI17"/>
    <mergeCell ref="AF18:AI18"/>
    <mergeCell ref="AF11:AI11"/>
    <mergeCell ref="AF12:AI12"/>
    <mergeCell ref="AF13:AI13"/>
    <mergeCell ref="Q14:AE14"/>
    <mergeCell ref="Q15:AE15"/>
    <mergeCell ref="Q16:AE16"/>
    <mergeCell ref="Q17:AE17"/>
    <mergeCell ref="Q18:AE18"/>
    <mergeCell ref="Q9:AE9"/>
    <mergeCell ref="Q10:AE10"/>
    <mergeCell ref="Q11:AE11"/>
    <mergeCell ref="Q12:AE12"/>
    <mergeCell ref="AF21:AI21"/>
    <mergeCell ref="AF22:AI22"/>
    <mergeCell ref="AC1:AF1"/>
    <mergeCell ref="AG1:AI1"/>
    <mergeCell ref="J23:P23"/>
    <mergeCell ref="AF33:AI33"/>
    <mergeCell ref="AF24:AI24"/>
    <mergeCell ref="AF25:AI25"/>
    <mergeCell ref="J14:P14"/>
    <mergeCell ref="J15:P15"/>
    <mergeCell ref="J16:P16"/>
    <mergeCell ref="J17:P17"/>
    <mergeCell ref="J18:P18"/>
    <mergeCell ref="J29:P29"/>
    <mergeCell ref="J30:P30"/>
    <mergeCell ref="J31:P31"/>
    <mergeCell ref="J32:P32"/>
    <mergeCell ref="J33:P33"/>
    <mergeCell ref="J24:P24"/>
    <mergeCell ref="J25:P25"/>
    <mergeCell ref="J26:P26"/>
    <mergeCell ref="J27:P27"/>
    <mergeCell ref="J28:P28"/>
    <mergeCell ref="Q33:AE33"/>
    <mergeCell ref="Q24:AE24"/>
    <mergeCell ref="Q25:AE25"/>
    <mergeCell ref="Q26:AE26"/>
    <mergeCell ref="Q27:AE27"/>
    <mergeCell ref="G19:I19"/>
    <mergeCell ref="G20:I20"/>
    <mergeCell ref="G21:I21"/>
    <mergeCell ref="G22:I22"/>
    <mergeCell ref="G23:I23"/>
    <mergeCell ref="J9:P9"/>
    <mergeCell ref="J10:P10"/>
    <mergeCell ref="J11:P11"/>
    <mergeCell ref="J12:P12"/>
    <mergeCell ref="J13:P13"/>
    <mergeCell ref="G14:I14"/>
    <mergeCell ref="G15:I15"/>
    <mergeCell ref="G16:I16"/>
    <mergeCell ref="G17:I17"/>
    <mergeCell ref="G18:I18"/>
    <mergeCell ref="G9:I9"/>
    <mergeCell ref="G10:I10"/>
    <mergeCell ref="G11:I11"/>
    <mergeCell ref="G12:I12"/>
    <mergeCell ref="G13:I13"/>
    <mergeCell ref="J19:P19"/>
    <mergeCell ref="J20:P20"/>
    <mergeCell ref="J21:P21"/>
    <mergeCell ref="J22:P22"/>
    <mergeCell ref="D33:F33"/>
    <mergeCell ref="D24:F24"/>
    <mergeCell ref="D25:F25"/>
    <mergeCell ref="D26:F26"/>
    <mergeCell ref="D27:F27"/>
    <mergeCell ref="D28:F28"/>
    <mergeCell ref="G33:I33"/>
    <mergeCell ref="G24:I24"/>
    <mergeCell ref="G25:I25"/>
    <mergeCell ref="G26:I26"/>
    <mergeCell ref="G27:I27"/>
    <mergeCell ref="G28:I28"/>
    <mergeCell ref="G29:I29"/>
    <mergeCell ref="G30:I30"/>
    <mergeCell ref="G31:I31"/>
    <mergeCell ref="G32:I32"/>
    <mergeCell ref="D14:F14"/>
    <mergeCell ref="D15:F15"/>
    <mergeCell ref="D16:F16"/>
    <mergeCell ref="D17:F17"/>
    <mergeCell ref="D18:F18"/>
    <mergeCell ref="D29:F29"/>
    <mergeCell ref="D30:F30"/>
    <mergeCell ref="D31:F31"/>
    <mergeCell ref="D32:F32"/>
    <mergeCell ref="D9:F9"/>
    <mergeCell ref="D10:F10"/>
    <mergeCell ref="D11:F11"/>
    <mergeCell ref="D12:F12"/>
    <mergeCell ref="D13:F13"/>
    <mergeCell ref="B29:C29"/>
    <mergeCell ref="B30:C30"/>
    <mergeCell ref="B31:C31"/>
    <mergeCell ref="B32:C32"/>
    <mergeCell ref="B14:C14"/>
    <mergeCell ref="B15:C15"/>
    <mergeCell ref="B16:C16"/>
    <mergeCell ref="B17:C17"/>
    <mergeCell ref="B18:C18"/>
    <mergeCell ref="B9:C9"/>
    <mergeCell ref="B10:C10"/>
    <mergeCell ref="B11:C11"/>
    <mergeCell ref="B12:C12"/>
    <mergeCell ref="B13:C13"/>
    <mergeCell ref="D19:F19"/>
    <mergeCell ref="D20:F20"/>
    <mergeCell ref="D21:F21"/>
    <mergeCell ref="D22:F22"/>
    <mergeCell ref="D23:F23"/>
    <mergeCell ref="B33:C33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B7:C7"/>
    <mergeCell ref="D7:F7"/>
    <mergeCell ref="B8:C8"/>
    <mergeCell ref="D8:F8"/>
    <mergeCell ref="G8:I8"/>
    <mergeCell ref="G7:I7"/>
    <mergeCell ref="AF8:AI8"/>
    <mergeCell ref="J8:P8"/>
    <mergeCell ref="Q8:AE8"/>
    <mergeCell ref="AF7:AI7"/>
    <mergeCell ref="J7:P7"/>
    <mergeCell ref="Q7:AE7"/>
    <mergeCell ref="A1:D1"/>
    <mergeCell ref="A2:D2"/>
    <mergeCell ref="A3:D3"/>
    <mergeCell ref="O1:R3"/>
    <mergeCell ref="AA1:AB1"/>
    <mergeCell ref="AA2:AB2"/>
    <mergeCell ref="E3:N3"/>
    <mergeCell ref="E1:N1"/>
    <mergeCell ref="AG2:AI2"/>
    <mergeCell ref="E2:N2"/>
    <mergeCell ref="AC2:AF2"/>
  </mergeCells>
  <phoneticPr fontId="3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1" customWidth="1"/>
    <col min="17" max="17" width="4.83203125" style="63" customWidth="1"/>
    <col min="18" max="33" width="4.83203125" style="31" customWidth="1"/>
    <col min="34" max="34" width="4.83203125" style="63" customWidth="1"/>
    <col min="35" max="256" width="4.83203125" style="31"/>
    <col min="257" max="290" width="4.83203125" style="31" customWidth="1"/>
    <col min="291" max="512" width="4.83203125" style="31"/>
    <col min="513" max="546" width="4.83203125" style="31" customWidth="1"/>
    <col min="547" max="768" width="4.83203125" style="31"/>
    <col min="769" max="802" width="4.83203125" style="31" customWidth="1"/>
    <col min="803" max="1024" width="4.83203125" style="31"/>
    <col min="1025" max="1058" width="4.83203125" style="31" customWidth="1"/>
    <col min="1059" max="1280" width="4.83203125" style="31"/>
    <col min="1281" max="1314" width="4.83203125" style="31" customWidth="1"/>
    <col min="1315" max="1536" width="4.83203125" style="31"/>
    <col min="1537" max="1570" width="4.83203125" style="31" customWidth="1"/>
    <col min="1571" max="1792" width="4.83203125" style="31"/>
    <col min="1793" max="1826" width="4.83203125" style="31" customWidth="1"/>
    <col min="1827" max="2048" width="4.83203125" style="31"/>
    <col min="2049" max="2082" width="4.83203125" style="31" customWidth="1"/>
    <col min="2083" max="2304" width="4.83203125" style="31"/>
    <col min="2305" max="2338" width="4.83203125" style="31" customWidth="1"/>
    <col min="2339" max="2560" width="4.83203125" style="31"/>
    <col min="2561" max="2594" width="4.83203125" style="31" customWidth="1"/>
    <col min="2595" max="2816" width="4.83203125" style="31"/>
    <col min="2817" max="2850" width="4.83203125" style="31" customWidth="1"/>
    <col min="2851" max="3072" width="4.83203125" style="31"/>
    <col min="3073" max="3106" width="4.83203125" style="31" customWidth="1"/>
    <col min="3107" max="3328" width="4.83203125" style="31"/>
    <col min="3329" max="3362" width="4.83203125" style="31" customWidth="1"/>
    <col min="3363" max="3584" width="4.83203125" style="31"/>
    <col min="3585" max="3618" width="4.83203125" style="31" customWidth="1"/>
    <col min="3619" max="3840" width="4.83203125" style="31"/>
    <col min="3841" max="3874" width="4.83203125" style="31" customWidth="1"/>
    <col min="3875" max="4096" width="4.83203125" style="31"/>
    <col min="4097" max="4130" width="4.83203125" style="31" customWidth="1"/>
    <col min="4131" max="4352" width="4.83203125" style="31"/>
    <col min="4353" max="4386" width="4.83203125" style="31" customWidth="1"/>
    <col min="4387" max="4608" width="4.83203125" style="31"/>
    <col min="4609" max="4642" width="4.83203125" style="31" customWidth="1"/>
    <col min="4643" max="4864" width="4.83203125" style="31"/>
    <col min="4865" max="4898" width="4.83203125" style="31" customWidth="1"/>
    <col min="4899" max="5120" width="4.83203125" style="31"/>
    <col min="5121" max="5154" width="4.83203125" style="31" customWidth="1"/>
    <col min="5155" max="5376" width="4.83203125" style="31"/>
    <col min="5377" max="5410" width="4.83203125" style="31" customWidth="1"/>
    <col min="5411" max="5632" width="4.83203125" style="31"/>
    <col min="5633" max="5666" width="4.83203125" style="31" customWidth="1"/>
    <col min="5667" max="5888" width="4.83203125" style="31"/>
    <col min="5889" max="5922" width="4.83203125" style="31" customWidth="1"/>
    <col min="5923" max="6144" width="4.83203125" style="31"/>
    <col min="6145" max="6178" width="4.83203125" style="31" customWidth="1"/>
    <col min="6179" max="6400" width="4.83203125" style="31"/>
    <col min="6401" max="6434" width="4.83203125" style="31" customWidth="1"/>
    <col min="6435" max="6656" width="4.83203125" style="31"/>
    <col min="6657" max="6690" width="4.83203125" style="31" customWidth="1"/>
    <col min="6691" max="6912" width="4.83203125" style="31"/>
    <col min="6913" max="6946" width="4.83203125" style="31" customWidth="1"/>
    <col min="6947" max="7168" width="4.83203125" style="31"/>
    <col min="7169" max="7202" width="4.83203125" style="31" customWidth="1"/>
    <col min="7203" max="7424" width="4.83203125" style="31"/>
    <col min="7425" max="7458" width="4.83203125" style="31" customWidth="1"/>
    <col min="7459" max="7680" width="4.83203125" style="31"/>
    <col min="7681" max="7714" width="4.83203125" style="31" customWidth="1"/>
    <col min="7715" max="7936" width="4.83203125" style="31"/>
    <col min="7937" max="7970" width="4.83203125" style="31" customWidth="1"/>
    <col min="7971" max="8192" width="4.83203125" style="31"/>
    <col min="8193" max="8226" width="4.83203125" style="31" customWidth="1"/>
    <col min="8227" max="8448" width="4.83203125" style="31"/>
    <col min="8449" max="8482" width="4.83203125" style="31" customWidth="1"/>
    <col min="8483" max="8704" width="4.83203125" style="31"/>
    <col min="8705" max="8738" width="4.83203125" style="31" customWidth="1"/>
    <col min="8739" max="8960" width="4.83203125" style="31"/>
    <col min="8961" max="8994" width="4.83203125" style="31" customWidth="1"/>
    <col min="8995" max="9216" width="4.83203125" style="31"/>
    <col min="9217" max="9250" width="4.83203125" style="31" customWidth="1"/>
    <col min="9251" max="9472" width="4.83203125" style="31"/>
    <col min="9473" max="9506" width="4.83203125" style="31" customWidth="1"/>
    <col min="9507" max="9728" width="4.83203125" style="31"/>
    <col min="9729" max="9762" width="4.83203125" style="31" customWidth="1"/>
    <col min="9763" max="9984" width="4.83203125" style="31"/>
    <col min="9985" max="10018" width="4.83203125" style="31" customWidth="1"/>
    <col min="10019" max="10240" width="4.83203125" style="31"/>
    <col min="10241" max="10274" width="4.83203125" style="31" customWidth="1"/>
    <col min="10275" max="10496" width="4.83203125" style="31"/>
    <col min="10497" max="10530" width="4.83203125" style="31" customWidth="1"/>
    <col min="10531" max="10752" width="4.83203125" style="31"/>
    <col min="10753" max="10786" width="4.83203125" style="31" customWidth="1"/>
    <col min="10787" max="11008" width="4.83203125" style="31"/>
    <col min="11009" max="11042" width="4.83203125" style="31" customWidth="1"/>
    <col min="11043" max="11264" width="4.83203125" style="31"/>
    <col min="11265" max="11298" width="4.83203125" style="31" customWidth="1"/>
    <col min="11299" max="11520" width="4.83203125" style="31"/>
    <col min="11521" max="11554" width="4.83203125" style="31" customWidth="1"/>
    <col min="11555" max="11776" width="4.83203125" style="31"/>
    <col min="11777" max="11810" width="4.83203125" style="31" customWidth="1"/>
    <col min="11811" max="12032" width="4.83203125" style="31"/>
    <col min="12033" max="12066" width="4.83203125" style="31" customWidth="1"/>
    <col min="12067" max="12288" width="4.83203125" style="31"/>
    <col min="12289" max="12322" width="4.83203125" style="31" customWidth="1"/>
    <col min="12323" max="12544" width="4.83203125" style="31"/>
    <col min="12545" max="12578" width="4.83203125" style="31" customWidth="1"/>
    <col min="12579" max="12800" width="4.83203125" style="31"/>
    <col min="12801" max="12834" width="4.83203125" style="31" customWidth="1"/>
    <col min="12835" max="13056" width="4.83203125" style="31"/>
    <col min="13057" max="13090" width="4.83203125" style="31" customWidth="1"/>
    <col min="13091" max="13312" width="4.83203125" style="31"/>
    <col min="13313" max="13346" width="4.83203125" style="31" customWidth="1"/>
    <col min="13347" max="13568" width="4.83203125" style="31"/>
    <col min="13569" max="13602" width="4.83203125" style="31" customWidth="1"/>
    <col min="13603" max="13824" width="4.83203125" style="31"/>
    <col min="13825" max="13858" width="4.83203125" style="31" customWidth="1"/>
    <col min="13859" max="14080" width="4.83203125" style="31"/>
    <col min="14081" max="14114" width="4.83203125" style="31" customWidth="1"/>
    <col min="14115" max="14336" width="4.83203125" style="31"/>
    <col min="14337" max="14370" width="4.83203125" style="31" customWidth="1"/>
    <col min="14371" max="14592" width="4.83203125" style="31"/>
    <col min="14593" max="14626" width="4.83203125" style="31" customWidth="1"/>
    <col min="14627" max="14848" width="4.83203125" style="31"/>
    <col min="14849" max="14882" width="4.83203125" style="31" customWidth="1"/>
    <col min="14883" max="15104" width="4.83203125" style="31"/>
    <col min="15105" max="15138" width="4.83203125" style="31" customWidth="1"/>
    <col min="15139" max="15360" width="4.83203125" style="31"/>
    <col min="15361" max="15394" width="4.83203125" style="31" customWidth="1"/>
    <col min="15395" max="15616" width="4.83203125" style="31"/>
    <col min="15617" max="15650" width="4.83203125" style="31" customWidth="1"/>
    <col min="15651" max="15872" width="4.83203125" style="31"/>
    <col min="15873" max="15906" width="4.83203125" style="31" customWidth="1"/>
    <col min="15907" max="16128" width="4.83203125" style="31"/>
    <col min="16129" max="16162" width="4.83203125" style="31" customWidth="1"/>
    <col min="16163" max="16384" width="4.83203125" style="31"/>
  </cols>
  <sheetData>
    <row r="1" spans="1:35" s="24" customFormat="1" ht="12" x14ac:dyDescent="0.2">
      <c r="A1" s="165" t="str">
        <f ca="1">IF(INDIRECT("'Revision history'!A1")&lt;&gt;"",INDIRECT("'Revision history'!A1"),"")</f>
        <v>Project name</v>
      </c>
      <c r="B1" s="166"/>
      <c r="C1" s="166"/>
      <c r="D1" s="167"/>
      <c r="E1" s="111" t="str">
        <f ca="1">IF(INDIRECT("'Revision history'!E1")&lt;&gt;"",INDIRECT("'Revision history'!E1"),"")</f>
        <v>Sample Project</v>
      </c>
      <c r="F1" s="112"/>
      <c r="G1" s="112"/>
      <c r="H1" s="112"/>
      <c r="I1" s="112"/>
      <c r="J1" s="112"/>
      <c r="K1" s="112"/>
      <c r="L1" s="112"/>
      <c r="M1" s="112"/>
      <c r="N1" s="113"/>
      <c r="O1" s="168" t="str">
        <f ca="1">IF(INDIRECT("'Revision history'!O1")&lt;&gt;"",INDIRECT("'Revision history'!O1"),"")</f>
        <v>Deliverable name</v>
      </c>
      <c r="P1" s="169"/>
      <c r="Q1" s="169"/>
      <c r="R1" s="170"/>
      <c r="S1" s="153" t="str">
        <f ca="1">IF(INDIRECT("'Revision history'!S1")&lt;&gt;"",INDIRECT("'Revision history'!S1"),"")</f>
        <v>Domain Definition</v>
      </c>
      <c r="T1" s="154"/>
      <c r="U1" s="154"/>
      <c r="V1" s="154"/>
      <c r="W1" s="154"/>
      <c r="X1" s="154"/>
      <c r="Y1" s="154"/>
      <c r="Z1" s="155"/>
      <c r="AA1" s="165" t="str">
        <f ca="1">IF(INDIRECT("'Revision history'!AA1")&lt;&gt;"",INDIRECT("'Revision history'!AA1"),"")</f>
        <v>Prepared by</v>
      </c>
      <c r="AB1" s="167"/>
      <c r="AC1" s="162" t="str">
        <f ca="1">IF(INDIRECT("'Revision history'!AC1")&lt;&gt;"",INDIRECT("'Revision history'!AC1"),"")</f>
        <v>TIS</v>
      </c>
      <c r="AD1" s="163"/>
      <c r="AE1" s="163"/>
      <c r="AF1" s="164"/>
      <c r="AG1" s="177">
        <f ca="1">IF(INDIRECT("'Revision history'!AG1")&lt;&gt;"",INDIRECT("'Revision history'!AG1"),"")</f>
        <v>43718</v>
      </c>
      <c r="AH1" s="178"/>
      <c r="AI1" s="179"/>
    </row>
    <row r="2" spans="1:35" s="24" customFormat="1" ht="12" x14ac:dyDescent="0.2">
      <c r="A2" s="165" t="str">
        <f ca="1">IF(INDIRECT("'Revision history'!A2")&lt;&gt;"",INDIRECT("'Revision history'!A2"),"")</f>
        <v>System name</v>
      </c>
      <c r="B2" s="166"/>
      <c r="C2" s="166"/>
      <c r="D2" s="167"/>
      <c r="E2" s="111" t="str">
        <f ca="1">IF(INDIRECT("'Revision history'!E2")&lt;&gt;"",INDIRECT("'Revision history'!E2"),"")</f>
        <v>Sample System</v>
      </c>
      <c r="F2" s="112"/>
      <c r="G2" s="112"/>
      <c r="H2" s="112"/>
      <c r="I2" s="112"/>
      <c r="J2" s="112"/>
      <c r="K2" s="112"/>
      <c r="L2" s="112"/>
      <c r="M2" s="112"/>
      <c r="N2" s="113"/>
      <c r="O2" s="171"/>
      <c r="P2" s="172"/>
      <c r="Q2" s="172"/>
      <c r="R2" s="173"/>
      <c r="S2" s="156"/>
      <c r="T2" s="157"/>
      <c r="U2" s="157"/>
      <c r="V2" s="157"/>
      <c r="W2" s="157"/>
      <c r="X2" s="157"/>
      <c r="Y2" s="157"/>
      <c r="Z2" s="158"/>
      <c r="AA2" s="165" t="str">
        <f ca="1">IF(INDIRECT("'Revision history'!AA2")&lt;&gt;"",INDIRECT("'Revision history'!AA2"),"")</f>
        <v>Changes</v>
      </c>
      <c r="AB2" s="167"/>
      <c r="AC2" s="162" t="str">
        <f ca="1">IF(INDIRECT("'Revision history'!AC2")&lt;&gt;"",INDIRECT("'Revision history'!AC2"),"")</f>
        <v>TIS</v>
      </c>
      <c r="AD2" s="163"/>
      <c r="AE2" s="163"/>
      <c r="AF2" s="164"/>
      <c r="AG2" s="177">
        <f ca="1">IF(INDIRECT("'Revision history'!AG2")&lt;&gt;"",INDIRECT("'Revision history'!AG2"),"")</f>
        <v>44833</v>
      </c>
      <c r="AH2" s="178"/>
      <c r="AI2" s="179"/>
    </row>
    <row r="3" spans="1:35" s="24" customFormat="1" ht="12" x14ac:dyDescent="0.2">
      <c r="A3" s="165" t="str">
        <f ca="1">IF(INDIRECT("'Revision history'!A3")&lt;&gt;"",INDIRECT("'Revision history'!A3"),"")</f>
        <v>Sub-system name</v>
      </c>
      <c r="B3" s="166"/>
      <c r="C3" s="166"/>
      <c r="D3" s="167"/>
      <c r="E3" s="111" t="str">
        <f ca="1">IF(INDIRECT("'Revision history'!E3")&lt;&gt;"",INDIRECT("'Revision history'!E3"),"")</f>
        <v/>
      </c>
      <c r="F3" s="112"/>
      <c r="G3" s="112"/>
      <c r="H3" s="112"/>
      <c r="I3" s="112"/>
      <c r="J3" s="112"/>
      <c r="K3" s="112"/>
      <c r="L3" s="112"/>
      <c r="M3" s="112"/>
      <c r="N3" s="113"/>
      <c r="O3" s="174"/>
      <c r="P3" s="175"/>
      <c r="Q3" s="175"/>
      <c r="R3" s="176"/>
      <c r="S3" s="159"/>
      <c r="T3" s="160"/>
      <c r="U3" s="160"/>
      <c r="V3" s="160"/>
      <c r="W3" s="160"/>
      <c r="X3" s="160"/>
      <c r="Y3" s="160"/>
      <c r="Z3" s="161"/>
      <c r="AA3" s="165"/>
      <c r="AB3" s="167"/>
      <c r="AC3" s="162" t="str">
        <f ca="1">IF(INDIRECT("'Revision history'!AC3")&lt;&gt;"",INDIRECT("'Revision history'!AC3"),"")</f>
        <v/>
      </c>
      <c r="AD3" s="163"/>
      <c r="AE3" s="163"/>
      <c r="AF3" s="164"/>
      <c r="AG3" s="177" t="str">
        <f ca="1">IF(INDIRECT("'Revision history'!AG3")&lt;&gt;"",INDIRECT("'Revision history'!AG3"),"")</f>
        <v/>
      </c>
      <c r="AH3" s="178"/>
      <c r="AI3" s="179"/>
    </row>
    <row r="4" spans="1:35" s="57" customFormat="1" ht="19.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56"/>
      <c r="AD4" s="17"/>
      <c r="AE4" s="17"/>
      <c r="AF4" s="17"/>
      <c r="AG4" s="17"/>
      <c r="AH4" s="17"/>
      <c r="AI4" s="17"/>
    </row>
    <row r="5" spans="1:35" s="57" customFormat="1" ht="15" customHeight="1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58" t="s">
        <v>141</v>
      </c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56"/>
      <c r="AD5" s="17"/>
      <c r="AE5" s="17"/>
      <c r="AF5" s="17"/>
      <c r="AG5" s="17"/>
      <c r="AH5" s="17"/>
      <c r="AI5" s="17"/>
    </row>
    <row r="6" spans="1:35" s="57" customFormat="1" ht="15" customHeight="1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58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56"/>
      <c r="AD6" s="17"/>
      <c r="AE6" s="17"/>
      <c r="AF6" s="17"/>
      <c r="AG6" s="17"/>
      <c r="AH6" s="17"/>
      <c r="AI6" s="17"/>
    </row>
    <row r="7" spans="1:35" ht="15" customHeight="1" x14ac:dyDescent="0.2">
      <c r="A7" s="17"/>
      <c r="B7" s="59" t="s">
        <v>49</v>
      </c>
      <c r="C7" s="17"/>
      <c r="D7" s="17"/>
      <c r="E7" s="17"/>
      <c r="F7" s="17"/>
      <c r="G7" s="17"/>
      <c r="N7" s="17"/>
      <c r="O7" s="17"/>
      <c r="P7" s="17"/>
      <c r="Q7" s="60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56"/>
      <c r="AH7" s="61"/>
      <c r="AI7" s="17"/>
    </row>
    <row r="8" spans="1:35" ht="15" customHeight="1" x14ac:dyDescent="0.2">
      <c r="A8" s="17"/>
      <c r="B8" s="17"/>
      <c r="C8" s="59"/>
      <c r="D8" s="17"/>
      <c r="E8" s="17"/>
      <c r="F8" s="17"/>
      <c r="G8" s="17"/>
      <c r="N8" s="17"/>
      <c r="O8" s="17"/>
      <c r="P8" s="17"/>
      <c r="Q8" s="60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56"/>
      <c r="AG8" s="56"/>
      <c r="AH8" s="61"/>
      <c r="AI8" s="17"/>
    </row>
    <row r="9" spans="1:35" ht="15" customHeight="1" x14ac:dyDescent="0.2">
      <c r="A9" s="17"/>
      <c r="B9" s="17" t="s">
        <v>24</v>
      </c>
      <c r="C9" s="17"/>
      <c r="N9" s="62"/>
      <c r="O9" s="17"/>
      <c r="P9" s="56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61"/>
      <c r="AI9" s="17"/>
    </row>
    <row r="10" spans="1:35" ht="15" customHeight="1" x14ac:dyDescent="0.2">
      <c r="A10" s="17"/>
      <c r="B10" s="17"/>
      <c r="C10" s="21" t="s">
        <v>31</v>
      </c>
      <c r="D10" s="17"/>
      <c r="E10" s="17"/>
      <c r="F10" s="17"/>
      <c r="G10" s="17"/>
      <c r="N10" s="17"/>
      <c r="O10" s="17"/>
      <c r="P10" s="56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56"/>
      <c r="AH10" s="61"/>
      <c r="AI10" s="17"/>
    </row>
    <row r="11" spans="1:35" ht="15" customHeight="1" x14ac:dyDescent="0.2">
      <c r="A11" s="17"/>
      <c r="B11" s="59"/>
      <c r="C11" s="21" t="s">
        <v>25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56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56"/>
      <c r="AH11" s="61"/>
      <c r="AI11" s="17"/>
    </row>
    <row r="12" spans="1:35" ht="15" customHeight="1" x14ac:dyDescent="0.2">
      <c r="A12" s="17"/>
      <c r="P12" s="56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56"/>
      <c r="AH12" s="61"/>
      <c r="AI12" s="17"/>
    </row>
    <row r="13" spans="1:35" ht="15" customHeight="1" x14ac:dyDescent="0.2">
      <c r="A13" s="17"/>
      <c r="B13" s="59"/>
      <c r="C13" s="59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62"/>
      <c r="O13" s="17"/>
      <c r="P13" s="56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56"/>
      <c r="AH13" s="61"/>
      <c r="AI13" s="17"/>
    </row>
    <row r="14" spans="1:35" ht="15" customHeight="1" x14ac:dyDescent="0.2">
      <c r="A14" s="17"/>
      <c r="C14" s="17"/>
      <c r="O14" s="17"/>
      <c r="P14" s="56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56"/>
      <c r="AH14" s="61"/>
      <c r="AI14" s="17"/>
    </row>
    <row r="15" spans="1:35" ht="1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62"/>
      <c r="O15" s="17"/>
      <c r="P15" s="56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56"/>
      <c r="AH15" s="61"/>
      <c r="AI15" s="17"/>
    </row>
    <row r="16" spans="1:35" ht="1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62"/>
      <c r="O16" s="17"/>
      <c r="P16" s="56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56"/>
      <c r="AH16" s="61"/>
      <c r="AI16" s="17"/>
    </row>
    <row r="17" spans="1:35" ht="15" customHeight="1" x14ac:dyDescent="0.2">
      <c r="A17" s="17"/>
      <c r="C17" s="17"/>
      <c r="D17" s="17"/>
      <c r="F17" s="17"/>
      <c r="G17" s="17"/>
      <c r="H17" s="17"/>
      <c r="I17" s="17"/>
      <c r="J17" s="17"/>
      <c r="K17" s="17"/>
      <c r="L17" s="17"/>
      <c r="M17" s="17"/>
      <c r="N17" s="62"/>
      <c r="O17" s="17"/>
      <c r="P17" s="56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56"/>
      <c r="AH17" s="61"/>
      <c r="AI17" s="17"/>
    </row>
    <row r="18" spans="1:35" ht="15" customHeight="1" x14ac:dyDescent="0.2">
      <c r="A18" s="17"/>
      <c r="D18" s="17"/>
      <c r="E18" s="17"/>
      <c r="N18" s="62"/>
      <c r="O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56"/>
      <c r="AH18" s="61"/>
      <c r="AI18" s="17"/>
    </row>
    <row r="19" spans="1:35" ht="15" customHeight="1" x14ac:dyDescent="0.2">
      <c r="A19" s="17"/>
      <c r="N19" s="62"/>
      <c r="P19" s="59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56"/>
      <c r="AH19" s="61"/>
      <c r="AI19" s="17"/>
    </row>
    <row r="20" spans="1:35" ht="15" customHeight="1" x14ac:dyDescent="0.2">
      <c r="A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56"/>
      <c r="AH20" s="61"/>
      <c r="AI20" s="17"/>
    </row>
    <row r="21" spans="1:35" ht="15" customHeight="1" x14ac:dyDescent="0.2">
      <c r="A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56"/>
      <c r="AH21" s="61"/>
      <c r="AI21" s="17"/>
    </row>
    <row r="22" spans="1:35" ht="15" customHeight="1" x14ac:dyDescent="0.2">
      <c r="A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56"/>
      <c r="AH22" s="61"/>
      <c r="AI22" s="17"/>
    </row>
    <row r="23" spans="1:35" ht="15" customHeight="1" x14ac:dyDescent="0.2">
      <c r="A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56"/>
      <c r="AH23" s="61"/>
      <c r="AI23" s="17"/>
    </row>
    <row r="24" spans="1:35" ht="15" customHeight="1" x14ac:dyDescent="0.2">
      <c r="A24" s="17"/>
      <c r="B24" s="17"/>
      <c r="C24" s="17"/>
      <c r="D24" s="17"/>
      <c r="E24" s="17"/>
      <c r="H24" s="17"/>
      <c r="I24" s="17"/>
      <c r="J24" s="17"/>
      <c r="K24" s="17"/>
      <c r="L24" s="17"/>
      <c r="M24" s="17"/>
      <c r="N24" s="17"/>
      <c r="O24" s="17"/>
      <c r="P24" s="56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56"/>
      <c r="AH24" s="61"/>
      <c r="AI24" s="17"/>
    </row>
    <row r="25" spans="1:35" ht="1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6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56"/>
      <c r="AH25" s="61"/>
      <c r="AI25" s="17"/>
    </row>
    <row r="26" spans="1:35" ht="1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56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56"/>
      <c r="AH26" s="61"/>
      <c r="AI26" s="17"/>
    </row>
    <row r="27" spans="1:35" ht="1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56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56"/>
      <c r="AH27" s="61"/>
      <c r="AI27" s="17"/>
    </row>
    <row r="28" spans="1:35" ht="1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62"/>
      <c r="O28" s="17"/>
      <c r="P28" s="56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56"/>
      <c r="AH28" s="61"/>
      <c r="AI28" s="17"/>
    </row>
    <row r="29" spans="1:35" ht="15" customHeight="1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56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56"/>
      <c r="AH29" s="61"/>
      <c r="AI29" s="17"/>
    </row>
    <row r="30" spans="1:35" ht="15" customHeight="1" x14ac:dyDescent="0.2">
      <c r="A30" s="64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56"/>
      <c r="Q30" s="17"/>
      <c r="R30" s="17"/>
      <c r="S30" s="17"/>
      <c r="T30" s="17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5"/>
      <c r="AH30" s="66"/>
      <c r="AI30" s="64"/>
    </row>
    <row r="31" spans="1:35" ht="15" customHeight="1" x14ac:dyDescent="0.2">
      <c r="A31" s="64"/>
      <c r="B31" s="17"/>
      <c r="C31" s="56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56"/>
      <c r="Q31" s="61"/>
      <c r="R31" s="17"/>
      <c r="S31" s="67"/>
      <c r="T31" s="17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5"/>
      <c r="AH31" s="66"/>
      <c r="AI31" s="64"/>
    </row>
    <row r="32" spans="1:35" ht="15" customHeight="1" x14ac:dyDescent="0.25">
      <c r="A32" s="64"/>
      <c r="B32" s="64"/>
      <c r="C32" s="17"/>
      <c r="D32" s="64"/>
      <c r="E32" s="64"/>
      <c r="F32" s="64"/>
      <c r="G32" s="64"/>
      <c r="H32" s="64"/>
      <c r="I32" s="64"/>
      <c r="J32" s="64"/>
      <c r="K32" s="68"/>
      <c r="L32" s="64"/>
      <c r="M32" s="64"/>
      <c r="N32" s="64"/>
      <c r="O32" s="64"/>
      <c r="P32" s="69"/>
      <c r="Q32" s="61"/>
      <c r="R32" s="64"/>
      <c r="S32" s="70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5"/>
      <c r="AH32" s="66"/>
      <c r="AI32" s="64"/>
    </row>
    <row r="33" spans="1:35" ht="15" customHeight="1" x14ac:dyDescent="0.2">
      <c r="A33" s="64"/>
      <c r="B33" s="64"/>
      <c r="C33" s="17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9"/>
      <c r="Q33" s="61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5"/>
      <c r="AH33" s="66"/>
      <c r="AI33" s="64"/>
    </row>
    <row r="34" spans="1:35" ht="15" customHeight="1" x14ac:dyDescent="0.25">
      <c r="A34" s="64"/>
      <c r="B34" s="64"/>
      <c r="C34" s="17"/>
      <c r="D34" s="64"/>
      <c r="E34" s="64"/>
      <c r="F34" s="64"/>
      <c r="G34" s="64"/>
      <c r="H34" s="64"/>
      <c r="I34" s="64"/>
      <c r="J34" s="64"/>
      <c r="K34" s="68"/>
      <c r="L34" s="64"/>
      <c r="M34" s="64"/>
      <c r="N34" s="64"/>
      <c r="O34" s="64"/>
      <c r="P34" s="69"/>
      <c r="Q34" s="61"/>
      <c r="R34" s="64"/>
      <c r="S34" s="70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5"/>
      <c r="AH34" s="66"/>
      <c r="AI34" s="64"/>
    </row>
    <row r="35" spans="1:35" ht="15" customHeight="1" x14ac:dyDescent="0.2">
      <c r="A35" s="64"/>
      <c r="B35" s="64"/>
      <c r="C35" s="17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9"/>
      <c r="Q35" s="61"/>
      <c r="R35" s="64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5"/>
      <c r="AH35" s="66"/>
      <c r="AI35" s="64"/>
    </row>
    <row r="36" spans="1:35" ht="15" customHeight="1" x14ac:dyDescent="0.2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9"/>
      <c r="Q36" s="66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6"/>
      <c r="AI36" s="64"/>
    </row>
    <row r="37" spans="1:35" ht="15" customHeight="1" x14ac:dyDescent="0.15">
      <c r="P37" s="72"/>
      <c r="U37" s="73"/>
      <c r="AG37" s="74"/>
    </row>
    <row r="38" spans="1:35" ht="15" customHeight="1" x14ac:dyDescent="0.15">
      <c r="U38" s="73"/>
      <c r="AF38" s="74"/>
      <c r="AG38" s="72"/>
    </row>
    <row r="39" spans="1:35" ht="15" customHeight="1" x14ac:dyDescent="0.15">
      <c r="T39" s="73"/>
      <c r="AF39" s="74"/>
      <c r="AG39" s="74"/>
    </row>
    <row r="40" spans="1:35" ht="15" customHeight="1" x14ac:dyDescent="0.15">
      <c r="AG40" s="72"/>
    </row>
    <row r="41" spans="1:35" ht="15" customHeight="1" x14ac:dyDescent="0.15">
      <c r="AG41" s="72"/>
    </row>
    <row r="42" spans="1:35" ht="15" customHeight="1" x14ac:dyDescent="0.15">
      <c r="AF42" s="74"/>
      <c r="AG42" s="72"/>
    </row>
    <row r="43" spans="1:35" ht="15" customHeight="1" x14ac:dyDescent="0.15">
      <c r="AF43" s="74"/>
      <c r="AG43" s="74"/>
    </row>
    <row r="44" spans="1:35" ht="15" customHeight="1" x14ac:dyDescent="0.15">
      <c r="AF44" s="74"/>
      <c r="AG44" s="74"/>
    </row>
    <row r="45" spans="1:35" ht="15" customHeight="1" x14ac:dyDescent="0.15">
      <c r="AG45" s="74"/>
    </row>
    <row r="46" spans="1:35" ht="15" customHeight="1" x14ac:dyDescent="0.15">
      <c r="AF46" s="74"/>
      <c r="AG46" s="74"/>
    </row>
    <row r="47" spans="1:35" ht="15" customHeight="1" x14ac:dyDescent="0.15">
      <c r="AG47" s="74"/>
    </row>
    <row r="49" spans="33:33" ht="15" customHeight="1" x14ac:dyDescent="0.15">
      <c r="AG49" s="74"/>
    </row>
  </sheetData>
  <mergeCells count="17">
    <mergeCell ref="AG2:AI2"/>
    <mergeCell ref="AA3:AB3"/>
    <mergeCell ref="AC3:AF3"/>
    <mergeCell ref="AG3:AI3"/>
    <mergeCell ref="S1:Z3"/>
    <mergeCell ref="AG1:AI1"/>
    <mergeCell ref="A1:D1"/>
    <mergeCell ref="E1:N1"/>
    <mergeCell ref="O1:R3"/>
    <mergeCell ref="AA1:AB1"/>
    <mergeCell ref="AC1:AF1"/>
    <mergeCell ref="A3:D3"/>
    <mergeCell ref="E3:N3"/>
    <mergeCell ref="A2:D2"/>
    <mergeCell ref="E2:N2"/>
    <mergeCell ref="AA2:AB2"/>
    <mergeCell ref="AC2:AF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I16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32" width="4.83203125" style="17"/>
    <col min="33" max="35" width="4.83203125" style="17" customWidth="1"/>
    <col min="36" max="16384" width="4.83203125" style="17"/>
  </cols>
  <sheetData>
    <row r="1" spans="1:35" s="24" customFormat="1" ht="12" customHeight="1" x14ac:dyDescent="0.2">
      <c r="A1" s="165" t="str">
        <f ca="1">IF(INDIRECT("'Revision history'!A1")&lt;&gt;"",INDIRECT("'Revision history'!A1"),"")</f>
        <v>Project name</v>
      </c>
      <c r="B1" s="166"/>
      <c r="C1" s="166"/>
      <c r="D1" s="167"/>
      <c r="E1" s="111" t="str">
        <f ca="1">IF(INDIRECT("'Revision history'!E1")&lt;&gt;"",INDIRECT("'Revision history'!E1"),"")</f>
        <v>Sample Project</v>
      </c>
      <c r="F1" s="112"/>
      <c r="G1" s="112"/>
      <c r="H1" s="112"/>
      <c r="I1" s="112"/>
      <c r="J1" s="112"/>
      <c r="K1" s="112"/>
      <c r="L1" s="112"/>
      <c r="M1" s="112"/>
      <c r="N1" s="113"/>
      <c r="O1" s="168" t="str">
        <f ca="1">IF(INDIRECT("'Revision history'!O1")&lt;&gt;"",INDIRECT("'Revision history'!O1"),"")</f>
        <v>Deliverable name</v>
      </c>
      <c r="P1" s="169"/>
      <c r="Q1" s="169"/>
      <c r="R1" s="170"/>
      <c r="S1" s="153" t="str">
        <f ca="1">IF(INDIRECT("'Revision history'!S1")&lt;&gt;"",INDIRECT("'Revision history'!S1"),"")</f>
        <v>Domain Definition</v>
      </c>
      <c r="T1" s="154"/>
      <c r="U1" s="154"/>
      <c r="V1" s="154"/>
      <c r="W1" s="154"/>
      <c r="X1" s="154"/>
      <c r="Y1" s="154"/>
      <c r="Z1" s="155"/>
      <c r="AA1" s="165" t="str">
        <f ca="1">IF(INDIRECT("'Revision history'!AA1")&lt;&gt;"",INDIRECT("'Revision history'!AA1"),"")</f>
        <v>Prepared by</v>
      </c>
      <c r="AB1" s="167"/>
      <c r="AC1" s="162" t="str">
        <f ca="1">IF(INDIRECT("'Revision history'!AC1")&lt;&gt;"",INDIRECT("'Revision history'!AC1"),"")</f>
        <v>TIS</v>
      </c>
      <c r="AD1" s="163"/>
      <c r="AE1" s="163"/>
      <c r="AF1" s="164"/>
      <c r="AG1" s="177">
        <f ca="1">IF(INDIRECT("'Revision history'!AG1")&lt;&gt;"",INDIRECT("'Revision history'!AG1"),"")</f>
        <v>43718</v>
      </c>
      <c r="AH1" s="178"/>
      <c r="AI1" s="179"/>
    </row>
    <row r="2" spans="1:35" s="24" customFormat="1" ht="12" customHeight="1" x14ac:dyDescent="0.2">
      <c r="A2" s="165" t="str">
        <f ca="1">IF(INDIRECT("'Revision history'!A2")&lt;&gt;"",INDIRECT("'Revision history'!A2"),"")</f>
        <v>System name</v>
      </c>
      <c r="B2" s="166"/>
      <c r="C2" s="166"/>
      <c r="D2" s="167"/>
      <c r="E2" s="111" t="str">
        <f ca="1">IF(INDIRECT("'Revision history'!E2")&lt;&gt;"",INDIRECT("'Revision history'!E2"),"")</f>
        <v>Sample System</v>
      </c>
      <c r="F2" s="112"/>
      <c r="G2" s="112"/>
      <c r="H2" s="112"/>
      <c r="I2" s="112"/>
      <c r="J2" s="112"/>
      <c r="K2" s="112"/>
      <c r="L2" s="112"/>
      <c r="M2" s="112"/>
      <c r="N2" s="113"/>
      <c r="O2" s="171"/>
      <c r="P2" s="172"/>
      <c r="Q2" s="172"/>
      <c r="R2" s="173"/>
      <c r="S2" s="156"/>
      <c r="T2" s="157"/>
      <c r="U2" s="157"/>
      <c r="V2" s="157"/>
      <c r="W2" s="157"/>
      <c r="X2" s="157"/>
      <c r="Y2" s="157"/>
      <c r="Z2" s="158"/>
      <c r="AA2" s="165" t="str">
        <f ca="1">IF(INDIRECT("'Revision history'!AA2")&lt;&gt;"",INDIRECT("'Revision history'!AA2"),"")</f>
        <v>Changes</v>
      </c>
      <c r="AB2" s="167"/>
      <c r="AC2" s="162" t="str">
        <f ca="1">IF(INDIRECT("'Revision history'!AC2")&lt;&gt;"",INDIRECT("'Revision history'!AC2"),"")</f>
        <v>TIS</v>
      </c>
      <c r="AD2" s="163"/>
      <c r="AE2" s="163"/>
      <c r="AF2" s="164"/>
      <c r="AG2" s="177">
        <f ca="1">IF(INDIRECT("'Revision history'!AG2")&lt;&gt;"",INDIRECT("'Revision history'!AG2"),"")</f>
        <v>44833</v>
      </c>
      <c r="AH2" s="178"/>
      <c r="AI2" s="179"/>
    </row>
    <row r="3" spans="1:35" s="24" customFormat="1" ht="12" customHeight="1" x14ac:dyDescent="0.2">
      <c r="A3" s="165" t="str">
        <f ca="1">IF(INDIRECT("'Revision history'!A3")&lt;&gt;"",INDIRECT("'Revision history'!A3"),"")</f>
        <v>Sub-system name</v>
      </c>
      <c r="B3" s="166"/>
      <c r="C3" s="166"/>
      <c r="D3" s="167"/>
      <c r="E3" s="111" t="str">
        <f ca="1">IF(INDIRECT("'Revision history'!E3")&lt;&gt;"",INDIRECT("'Revision history'!E3"),"")</f>
        <v/>
      </c>
      <c r="F3" s="112"/>
      <c r="G3" s="112"/>
      <c r="H3" s="112"/>
      <c r="I3" s="112"/>
      <c r="J3" s="112"/>
      <c r="K3" s="112"/>
      <c r="L3" s="112"/>
      <c r="M3" s="112"/>
      <c r="N3" s="113"/>
      <c r="O3" s="174"/>
      <c r="P3" s="175"/>
      <c r="Q3" s="175"/>
      <c r="R3" s="176"/>
      <c r="S3" s="159"/>
      <c r="T3" s="160"/>
      <c r="U3" s="160"/>
      <c r="V3" s="160"/>
      <c r="W3" s="160"/>
      <c r="X3" s="160"/>
      <c r="Y3" s="160"/>
      <c r="Z3" s="161"/>
      <c r="AA3" s="165"/>
      <c r="AB3" s="167"/>
      <c r="AC3" s="162" t="str">
        <f ca="1">IF(INDIRECT("'Revision history'!AC3")&lt;&gt;"",INDIRECT("'Revision history'!AC3"),"")</f>
        <v/>
      </c>
      <c r="AD3" s="163"/>
      <c r="AE3" s="163"/>
      <c r="AF3" s="164"/>
      <c r="AG3" s="177" t="str">
        <f ca="1">IF(INDIRECT("'Revision history'!AG3")&lt;&gt;"",INDIRECT("'Revision history'!AG3"),"")</f>
        <v/>
      </c>
      <c r="AH3" s="178"/>
      <c r="AI3" s="179"/>
    </row>
    <row r="6" spans="1:35" x14ac:dyDescent="0.2">
      <c r="B6" s="17" t="s">
        <v>142</v>
      </c>
    </row>
    <row r="8" spans="1:35" x14ac:dyDescent="0.2">
      <c r="C8" s="17" t="s">
        <v>147</v>
      </c>
    </row>
    <row r="11" spans="1:35" x14ac:dyDescent="0.2">
      <c r="B11" s="17" t="s">
        <v>70</v>
      </c>
    </row>
    <row r="13" spans="1:35" x14ac:dyDescent="0.2">
      <c r="C13" s="17" t="s">
        <v>71</v>
      </c>
    </row>
    <row r="15" spans="1:35" x14ac:dyDescent="0.2">
      <c r="C15" s="17" t="s">
        <v>72</v>
      </c>
    </row>
    <row r="17" spans="3:33" x14ac:dyDescent="0.2">
      <c r="D17" s="192" t="s">
        <v>73</v>
      </c>
      <c r="E17" s="192"/>
      <c r="F17" s="192"/>
      <c r="G17" s="192"/>
      <c r="H17" s="192"/>
      <c r="I17" s="192"/>
      <c r="J17" s="192"/>
      <c r="K17" s="192" t="s">
        <v>74</v>
      </c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</row>
    <row r="18" spans="3:33" x14ac:dyDescent="0.2">
      <c r="D18" s="189" t="s">
        <v>75</v>
      </c>
      <c r="E18" s="189"/>
      <c r="F18" s="189"/>
      <c r="G18" s="189"/>
      <c r="H18" s="189"/>
      <c r="I18" s="189"/>
      <c r="J18" s="189"/>
      <c r="K18" s="189" t="s">
        <v>76</v>
      </c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</row>
    <row r="19" spans="3:33" x14ac:dyDescent="0.2">
      <c r="D19" s="187" t="s">
        <v>77</v>
      </c>
      <c r="E19" s="187"/>
      <c r="F19" s="187"/>
      <c r="G19" s="187"/>
      <c r="H19" s="187"/>
      <c r="I19" s="187"/>
      <c r="J19" s="187"/>
      <c r="K19" s="188" t="s">
        <v>78</v>
      </c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</row>
    <row r="20" spans="3:33" x14ac:dyDescent="0.2">
      <c r="D20" s="190"/>
      <c r="E20" s="190"/>
      <c r="F20" s="190"/>
      <c r="G20" s="190"/>
      <c r="H20" s="190"/>
      <c r="I20" s="190"/>
      <c r="J20" s="190"/>
      <c r="K20" s="191" t="s">
        <v>79</v>
      </c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</row>
    <row r="22" spans="3:33" x14ac:dyDescent="0.2">
      <c r="C22" s="17" t="s">
        <v>80</v>
      </c>
    </row>
    <row r="24" spans="3:33" x14ac:dyDescent="0.2">
      <c r="D24" s="192" t="s">
        <v>73</v>
      </c>
      <c r="E24" s="192"/>
      <c r="F24" s="192"/>
      <c r="G24" s="192"/>
      <c r="H24" s="192"/>
      <c r="I24" s="192"/>
      <c r="J24" s="192"/>
      <c r="K24" s="192" t="s">
        <v>74</v>
      </c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</row>
    <row r="25" spans="3:33" x14ac:dyDescent="0.2">
      <c r="D25" s="189" t="s">
        <v>81</v>
      </c>
      <c r="E25" s="189"/>
      <c r="F25" s="189"/>
      <c r="G25" s="189"/>
      <c r="H25" s="189"/>
      <c r="I25" s="189"/>
      <c r="J25" s="189"/>
      <c r="K25" s="189" t="s">
        <v>82</v>
      </c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</row>
    <row r="26" spans="3:33" x14ac:dyDescent="0.2">
      <c r="D26" s="189" t="s">
        <v>83</v>
      </c>
      <c r="E26" s="189"/>
      <c r="F26" s="189"/>
      <c r="G26" s="189"/>
      <c r="H26" s="189"/>
      <c r="I26" s="189"/>
      <c r="J26" s="189"/>
      <c r="K26" s="189" t="s">
        <v>84</v>
      </c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</row>
    <row r="27" spans="3:33" x14ac:dyDescent="0.2">
      <c r="D27" s="189" t="s">
        <v>85</v>
      </c>
      <c r="E27" s="189"/>
      <c r="F27" s="189"/>
      <c r="G27" s="189"/>
      <c r="H27" s="189"/>
      <c r="I27" s="189"/>
      <c r="J27" s="189"/>
      <c r="K27" s="189" t="s">
        <v>86</v>
      </c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</row>
    <row r="29" spans="3:33" x14ac:dyDescent="0.2">
      <c r="C29" s="17" t="s">
        <v>87</v>
      </c>
    </row>
    <row r="31" spans="3:33" x14ac:dyDescent="0.2">
      <c r="D31" s="192" t="s">
        <v>73</v>
      </c>
      <c r="E31" s="192"/>
      <c r="F31" s="192"/>
      <c r="G31" s="192"/>
      <c r="H31" s="192"/>
      <c r="I31" s="192"/>
      <c r="J31" s="192"/>
      <c r="K31" s="192" t="s">
        <v>74</v>
      </c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</row>
    <row r="32" spans="3:33" x14ac:dyDescent="0.2">
      <c r="D32" s="187" t="s">
        <v>88</v>
      </c>
      <c r="E32" s="187"/>
      <c r="F32" s="187"/>
      <c r="G32" s="187"/>
      <c r="H32" s="187"/>
      <c r="I32" s="187"/>
      <c r="J32" s="187"/>
      <c r="K32" s="187" t="s">
        <v>89</v>
      </c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</row>
    <row r="33" spans="2:33" x14ac:dyDescent="0.2">
      <c r="D33" s="190"/>
      <c r="E33" s="190"/>
      <c r="F33" s="190"/>
      <c r="G33" s="190"/>
      <c r="H33" s="190"/>
      <c r="I33" s="190"/>
      <c r="J33" s="190"/>
      <c r="K33" s="190" t="s">
        <v>90</v>
      </c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</row>
    <row r="34" spans="2:33" x14ac:dyDescent="0.2">
      <c r="D34" s="187" t="s">
        <v>91</v>
      </c>
      <c r="E34" s="187"/>
      <c r="F34" s="187"/>
      <c r="G34" s="187"/>
      <c r="H34" s="187"/>
      <c r="I34" s="187"/>
      <c r="J34" s="187"/>
      <c r="K34" s="187" t="s">
        <v>92</v>
      </c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  <c r="AE34" s="187"/>
      <c r="AF34" s="187"/>
      <c r="AG34" s="187"/>
    </row>
    <row r="35" spans="2:33" x14ac:dyDescent="0.2">
      <c r="D35" s="190"/>
      <c r="E35" s="190"/>
      <c r="F35" s="190"/>
      <c r="G35" s="190"/>
      <c r="H35" s="190"/>
      <c r="I35" s="190"/>
      <c r="J35" s="190"/>
      <c r="K35" s="190" t="s">
        <v>93</v>
      </c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</row>
    <row r="36" spans="2:33" ht="13.5" customHeight="1" x14ac:dyDescent="0.2">
      <c r="D36" s="189" t="s">
        <v>94</v>
      </c>
      <c r="E36" s="189"/>
      <c r="F36" s="189"/>
      <c r="G36" s="189"/>
      <c r="H36" s="189"/>
      <c r="I36" s="189"/>
      <c r="J36" s="189"/>
      <c r="K36" s="189" t="s">
        <v>95</v>
      </c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9"/>
      <c r="AG36" s="189"/>
    </row>
    <row r="38" spans="2:33" x14ac:dyDescent="0.2">
      <c r="C38" s="17" t="s">
        <v>96</v>
      </c>
    </row>
    <row r="40" spans="2:33" x14ac:dyDescent="0.2">
      <c r="D40" s="192" t="s">
        <v>73</v>
      </c>
      <c r="E40" s="192"/>
      <c r="F40" s="192"/>
      <c r="G40" s="192"/>
      <c r="H40" s="192"/>
      <c r="I40" s="192"/>
      <c r="J40" s="192"/>
      <c r="K40" s="192" t="s">
        <v>74</v>
      </c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</row>
    <row r="41" spans="2:33" x14ac:dyDescent="0.2">
      <c r="D41" s="189" t="s">
        <v>97</v>
      </c>
      <c r="E41" s="189"/>
      <c r="F41" s="189"/>
      <c r="G41" s="189"/>
      <c r="H41" s="189"/>
      <c r="I41" s="189"/>
      <c r="J41" s="189"/>
      <c r="K41" s="189" t="s">
        <v>98</v>
      </c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  <c r="AC41" s="189"/>
      <c r="AD41" s="189"/>
      <c r="AE41" s="189"/>
      <c r="AF41" s="189"/>
      <c r="AG41" s="189"/>
    </row>
    <row r="42" spans="2:33" x14ac:dyDescent="0.2"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</row>
    <row r="44" spans="2:33" x14ac:dyDescent="0.2">
      <c r="B44" s="17" t="s">
        <v>99</v>
      </c>
    </row>
    <row r="46" spans="2:33" x14ac:dyDescent="0.2">
      <c r="C46" s="17" t="s">
        <v>100</v>
      </c>
    </row>
    <row r="47" spans="2:33" x14ac:dyDescent="0.2">
      <c r="C47" s="17" t="s">
        <v>101</v>
      </c>
    </row>
    <row r="49" spans="3:34" x14ac:dyDescent="0.2">
      <c r="C49" s="17" t="s">
        <v>102</v>
      </c>
    </row>
    <row r="51" spans="3:34" x14ac:dyDescent="0.2">
      <c r="D51" s="17" t="s">
        <v>103</v>
      </c>
    </row>
    <row r="53" spans="3:34" x14ac:dyDescent="0.2">
      <c r="E53" s="186" t="s">
        <v>104</v>
      </c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  <c r="AA53" s="186"/>
      <c r="AB53" s="186"/>
      <c r="AC53" s="186"/>
      <c r="AD53" s="186"/>
      <c r="AE53" s="186"/>
      <c r="AF53" s="186"/>
      <c r="AG53" s="186"/>
      <c r="AH53" s="186"/>
    </row>
    <row r="54" spans="3:34" x14ac:dyDescent="0.2"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  <c r="AA54" s="186"/>
      <c r="AB54" s="186"/>
      <c r="AC54" s="186"/>
      <c r="AD54" s="186"/>
      <c r="AE54" s="186"/>
      <c r="AF54" s="186"/>
      <c r="AG54" s="186"/>
      <c r="AH54" s="186"/>
    </row>
    <row r="85" spans="3:5" x14ac:dyDescent="0.2">
      <c r="D85" s="17" t="s">
        <v>105</v>
      </c>
    </row>
    <row r="87" spans="3:5" x14ac:dyDescent="0.2">
      <c r="E87" s="17" t="s">
        <v>106</v>
      </c>
    </row>
    <row r="88" spans="3:5" x14ac:dyDescent="0.2">
      <c r="E88" s="17" t="s">
        <v>107</v>
      </c>
    </row>
    <row r="89" spans="3:5" x14ac:dyDescent="0.2">
      <c r="E89" s="17" t="s">
        <v>108</v>
      </c>
    </row>
    <row r="90" spans="3:5" x14ac:dyDescent="0.2">
      <c r="E90" s="17" t="s">
        <v>109</v>
      </c>
    </row>
    <row r="91" spans="3:5" x14ac:dyDescent="0.2">
      <c r="E91" s="17" t="s">
        <v>110</v>
      </c>
    </row>
    <row r="92" spans="3:5" x14ac:dyDescent="0.2">
      <c r="E92" s="17" t="s">
        <v>111</v>
      </c>
    </row>
    <row r="95" spans="3:5" x14ac:dyDescent="0.2">
      <c r="C95" s="17" t="s">
        <v>112</v>
      </c>
    </row>
    <row r="97" spans="4:5" x14ac:dyDescent="0.2">
      <c r="D97" s="17" t="s">
        <v>103</v>
      </c>
    </row>
    <row r="99" spans="4:5" x14ac:dyDescent="0.2">
      <c r="E99" s="17" t="s">
        <v>113</v>
      </c>
    </row>
    <row r="100" spans="4:5" x14ac:dyDescent="0.2">
      <c r="E100" s="17" t="s">
        <v>114</v>
      </c>
    </row>
    <row r="132" spans="2:5" x14ac:dyDescent="0.2">
      <c r="D132" s="17" t="s">
        <v>105</v>
      </c>
    </row>
    <row r="134" spans="2:5" x14ac:dyDescent="0.2">
      <c r="E134" s="17" t="s">
        <v>115</v>
      </c>
    </row>
    <row r="135" spans="2:5" x14ac:dyDescent="0.2">
      <c r="E135" s="17" t="s">
        <v>116</v>
      </c>
    </row>
    <row r="136" spans="2:5" x14ac:dyDescent="0.2">
      <c r="E136" s="17" t="s">
        <v>117</v>
      </c>
    </row>
    <row r="137" spans="2:5" x14ac:dyDescent="0.2">
      <c r="E137" s="17" t="s">
        <v>118</v>
      </c>
    </row>
    <row r="138" spans="2:5" x14ac:dyDescent="0.2">
      <c r="E138" s="17" t="s">
        <v>119</v>
      </c>
    </row>
    <row r="141" spans="2:5" x14ac:dyDescent="0.2">
      <c r="B141" s="17" t="s">
        <v>120</v>
      </c>
    </row>
    <row r="142" spans="2:5" x14ac:dyDescent="0.2">
      <c r="C142" s="17" t="s">
        <v>121</v>
      </c>
    </row>
    <row r="143" spans="2:5" x14ac:dyDescent="0.2">
      <c r="C143" s="17" t="s">
        <v>122</v>
      </c>
    </row>
    <row r="145" spans="3:31" ht="24" x14ac:dyDescent="0.2">
      <c r="C145" s="76" t="s">
        <v>123</v>
      </c>
      <c r="D145" s="32"/>
      <c r="E145" s="32"/>
      <c r="F145" s="32"/>
      <c r="G145" s="32"/>
      <c r="H145" s="32"/>
      <c r="I145" s="32"/>
      <c r="J145" s="32"/>
      <c r="K145" s="33"/>
      <c r="L145" s="75" t="s">
        <v>140</v>
      </c>
      <c r="M145" s="76" t="s">
        <v>124</v>
      </c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3"/>
    </row>
    <row r="146" spans="3:31" x14ac:dyDescent="0.2">
      <c r="C146" s="34" t="s">
        <v>49</v>
      </c>
      <c r="D146" s="35"/>
      <c r="E146" s="35"/>
      <c r="F146" s="35"/>
      <c r="G146" s="36"/>
      <c r="H146" s="36"/>
      <c r="I146" s="36"/>
      <c r="J146" s="36"/>
      <c r="K146" s="36"/>
      <c r="L146" s="37"/>
      <c r="M146" s="36" t="s">
        <v>1</v>
      </c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8"/>
    </row>
    <row r="147" spans="3:31" x14ac:dyDescent="0.2">
      <c r="C147" s="39"/>
      <c r="D147" s="40" t="s">
        <v>125</v>
      </c>
      <c r="E147" s="41"/>
      <c r="F147" s="41"/>
      <c r="G147" s="41"/>
      <c r="H147" s="41"/>
      <c r="I147" s="41"/>
      <c r="J147" s="41"/>
      <c r="K147" s="42"/>
      <c r="L147" s="43" t="s">
        <v>146</v>
      </c>
      <c r="M147" s="40" t="s">
        <v>126</v>
      </c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2"/>
    </row>
    <row r="148" spans="3:31" x14ac:dyDescent="0.2">
      <c r="C148" s="44"/>
      <c r="D148" s="45" t="s">
        <v>127</v>
      </c>
      <c r="E148" s="46"/>
      <c r="F148" s="46"/>
      <c r="G148" s="46"/>
      <c r="H148" s="46"/>
      <c r="I148" s="46"/>
      <c r="J148" s="46"/>
      <c r="K148" s="47"/>
      <c r="L148" s="48"/>
      <c r="M148" s="45" t="s">
        <v>128</v>
      </c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7"/>
    </row>
    <row r="149" spans="3:31" x14ac:dyDescent="0.2">
      <c r="C149" s="34" t="s">
        <v>31</v>
      </c>
      <c r="D149" s="35"/>
      <c r="E149" s="35"/>
      <c r="F149" s="35"/>
      <c r="G149" s="35"/>
      <c r="H149" s="35"/>
      <c r="I149" s="35"/>
      <c r="J149" s="35"/>
      <c r="K149" s="38"/>
      <c r="L149" s="49"/>
      <c r="M149" s="34" t="s">
        <v>129</v>
      </c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8"/>
    </row>
    <row r="150" spans="3:31" x14ac:dyDescent="0.2">
      <c r="C150" s="39"/>
      <c r="K150" s="50"/>
      <c r="L150" s="51"/>
      <c r="M150" s="39" t="s">
        <v>130</v>
      </c>
      <c r="AE150" s="50"/>
    </row>
    <row r="151" spans="3:31" x14ac:dyDescent="0.2">
      <c r="C151" s="34" t="s">
        <v>25</v>
      </c>
      <c r="D151" s="35"/>
      <c r="E151" s="35"/>
      <c r="F151" s="35"/>
      <c r="G151" s="35"/>
      <c r="H151" s="35"/>
      <c r="I151" s="35"/>
      <c r="J151" s="35"/>
      <c r="K151" s="38"/>
      <c r="L151" s="52"/>
      <c r="M151" s="180" t="s">
        <v>131</v>
      </c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2"/>
    </row>
    <row r="152" spans="3:31" x14ac:dyDescent="0.2">
      <c r="C152" s="44"/>
      <c r="D152" s="53"/>
      <c r="E152" s="53"/>
      <c r="F152" s="53"/>
      <c r="G152" s="53"/>
      <c r="H152" s="53"/>
      <c r="I152" s="53"/>
      <c r="J152" s="53"/>
      <c r="K152" s="54"/>
      <c r="L152" s="55"/>
      <c r="M152" s="183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  <c r="AA152" s="184"/>
      <c r="AB152" s="184"/>
      <c r="AC152" s="184"/>
      <c r="AD152" s="184"/>
      <c r="AE152" s="185"/>
    </row>
    <row r="154" spans="3:31" x14ac:dyDescent="0.2">
      <c r="C154" s="17" t="s">
        <v>132</v>
      </c>
    </row>
    <row r="156" spans="3:31" x14ac:dyDescent="0.2">
      <c r="C156" s="17" t="s">
        <v>133</v>
      </c>
    </row>
    <row r="157" spans="3:31" x14ac:dyDescent="0.2">
      <c r="C157" s="17" t="s">
        <v>134</v>
      </c>
    </row>
    <row r="158" spans="3:31" x14ac:dyDescent="0.2">
      <c r="C158" s="17" t="s">
        <v>135</v>
      </c>
    </row>
    <row r="159" spans="3:31" x14ac:dyDescent="0.2">
      <c r="C159" s="17" t="s">
        <v>139</v>
      </c>
    </row>
    <row r="160" spans="3:31" x14ac:dyDescent="0.2">
      <c r="C160" s="17" t="s">
        <v>136</v>
      </c>
    </row>
    <row r="161" spans="3:3" x14ac:dyDescent="0.2">
      <c r="C161" s="17" t="s">
        <v>137</v>
      </c>
    </row>
    <row r="162" spans="3:3" x14ac:dyDescent="0.2">
      <c r="C162" s="17" t="s">
        <v>138</v>
      </c>
    </row>
  </sheetData>
  <mergeCells count="51">
    <mergeCell ref="D33:J33"/>
    <mergeCell ref="K33:AG33"/>
    <mergeCell ref="D34:J34"/>
    <mergeCell ref="K34:AG34"/>
    <mergeCell ref="D41:J41"/>
    <mergeCell ref="K41:AG41"/>
    <mergeCell ref="D35:J35"/>
    <mergeCell ref="K35:AG35"/>
    <mergeCell ref="D36:J36"/>
    <mergeCell ref="K36:AG36"/>
    <mergeCell ref="D40:J40"/>
    <mergeCell ref="K40:AG40"/>
    <mergeCell ref="D27:J27"/>
    <mergeCell ref="K27:AG27"/>
    <mergeCell ref="D31:J31"/>
    <mergeCell ref="K31:AG31"/>
    <mergeCell ref="D32:J32"/>
    <mergeCell ref="K32:AG32"/>
    <mergeCell ref="D24:J24"/>
    <mergeCell ref="K24:AG24"/>
    <mergeCell ref="D25:J25"/>
    <mergeCell ref="K25:AG25"/>
    <mergeCell ref="D26:J26"/>
    <mergeCell ref="K26:AG26"/>
    <mergeCell ref="D18:J18"/>
    <mergeCell ref="K18:AG18"/>
    <mergeCell ref="AA3:AB3"/>
    <mergeCell ref="AC3:AF3"/>
    <mergeCell ref="D20:J20"/>
    <mergeCell ref="K20:AG20"/>
    <mergeCell ref="A3:D3"/>
    <mergeCell ref="E3:N3"/>
    <mergeCell ref="AG3:AI3"/>
    <mergeCell ref="D17:J17"/>
    <mergeCell ref="K17:AG17"/>
    <mergeCell ref="M151:AE152"/>
    <mergeCell ref="E53:AH54"/>
    <mergeCell ref="D19:J19"/>
    <mergeCell ref="K19:AG19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3" manualBreakCount="3">
    <brk id="48" max="16383" man="1"/>
    <brk id="94" max="16383" man="1"/>
    <brk id="14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N2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3" width="4.83203125" style="17"/>
    <col min="24" max="24" width="4.83203125" style="17" customWidth="1"/>
    <col min="25" max="36" width="4.83203125" style="17"/>
    <col min="37" max="39" width="4.83203125" style="17" customWidth="1"/>
    <col min="40" max="41" width="4.83203125" style="17"/>
    <col min="42" max="44" width="4.83203125" style="17" customWidth="1"/>
    <col min="45" max="16384" width="4.83203125" style="17"/>
  </cols>
  <sheetData>
    <row r="1" spans="1:66" s="24" customFormat="1" x14ac:dyDescent="0.2">
      <c r="A1" s="165" t="str">
        <f ca="1">IF(INDIRECT("'Revision history'!A1")&lt;&gt;"",INDIRECT("'Revision history'!A1"),"")</f>
        <v>Project name</v>
      </c>
      <c r="B1" s="166"/>
      <c r="C1" s="166"/>
      <c r="D1" s="167"/>
      <c r="E1" s="111" t="str">
        <f ca="1">IF(INDIRECT("'Revision history'!E1")&lt;&gt;"",INDIRECT("'Revision history'!E1"),"")</f>
        <v>Sample Project</v>
      </c>
      <c r="F1" s="112"/>
      <c r="G1" s="112"/>
      <c r="H1" s="112"/>
      <c r="I1" s="112"/>
      <c r="J1" s="112"/>
      <c r="K1" s="112"/>
      <c r="L1" s="112"/>
      <c r="M1" s="112"/>
      <c r="N1" s="113"/>
      <c r="O1" s="168" t="str">
        <f ca="1">IF(INDIRECT("'Revision history'!O1")&lt;&gt;"",INDIRECT("'Revision history'!O1"),"")</f>
        <v>Deliverable name</v>
      </c>
      <c r="P1" s="169"/>
      <c r="Q1" s="169"/>
      <c r="R1" s="170"/>
      <c r="S1" s="153" t="str">
        <f ca="1">IF(INDIRECT("'Revision history'!S1")&lt;&gt;"",INDIRECT("'Revision history'!S1"),"")</f>
        <v>Domain Definition</v>
      </c>
      <c r="T1" s="154"/>
      <c r="U1" s="154"/>
      <c r="V1" s="154"/>
      <c r="W1" s="154"/>
      <c r="X1" s="154"/>
      <c r="Y1" s="154"/>
      <c r="Z1" s="155"/>
      <c r="AA1" s="165" t="str">
        <f ca="1">IF(INDIRECT("'Revision history'!AA1")&lt;&gt;"",INDIRECT("'Revision history'!AA1"),"")</f>
        <v>Prepared by</v>
      </c>
      <c r="AB1" s="167"/>
      <c r="AC1" s="162" t="str">
        <f ca="1">IF(INDIRECT("'Revision history'!AC1")&lt;&gt;"",INDIRECT("'Revision history'!AC1"),"")</f>
        <v>TIS</v>
      </c>
      <c r="AD1" s="163"/>
      <c r="AE1" s="163"/>
      <c r="AF1" s="164"/>
      <c r="AG1" s="177">
        <f ca="1">IF(INDIRECT("'Revision history'!AG1")&lt;&gt;"",INDIRECT("'Revision history'!AG1"),"")</f>
        <v>43718</v>
      </c>
      <c r="AH1" s="178"/>
      <c r="AI1" s="179"/>
      <c r="AJ1" s="22"/>
      <c r="AK1" s="22"/>
      <c r="AL1" s="23"/>
    </row>
    <row r="2" spans="1:66" s="24" customFormat="1" x14ac:dyDescent="0.2">
      <c r="A2" s="165" t="str">
        <f ca="1">IF(INDIRECT("'Revision history'!A2")&lt;&gt;"",INDIRECT("'Revision history'!A2"),"")</f>
        <v>System name</v>
      </c>
      <c r="B2" s="166"/>
      <c r="C2" s="166"/>
      <c r="D2" s="167"/>
      <c r="E2" s="111" t="str">
        <f ca="1">IF(INDIRECT("'Revision history'!E2")&lt;&gt;"",INDIRECT("'Revision history'!E2"),"")</f>
        <v>Sample System</v>
      </c>
      <c r="F2" s="112"/>
      <c r="G2" s="112"/>
      <c r="H2" s="112"/>
      <c r="I2" s="112"/>
      <c r="J2" s="112"/>
      <c r="K2" s="112"/>
      <c r="L2" s="112"/>
      <c r="M2" s="112"/>
      <c r="N2" s="113"/>
      <c r="O2" s="171"/>
      <c r="P2" s="172"/>
      <c r="Q2" s="172"/>
      <c r="R2" s="173"/>
      <c r="S2" s="156"/>
      <c r="T2" s="157"/>
      <c r="U2" s="157"/>
      <c r="V2" s="157"/>
      <c r="W2" s="157"/>
      <c r="X2" s="157"/>
      <c r="Y2" s="157"/>
      <c r="Z2" s="158"/>
      <c r="AA2" s="165" t="str">
        <f ca="1">IF(INDIRECT("'Revision history'!AA2")&lt;&gt;"",INDIRECT("'Revision history'!AA2"),"")</f>
        <v>Changes</v>
      </c>
      <c r="AB2" s="167"/>
      <c r="AC2" s="162" t="str">
        <f ca="1">IF(INDIRECT("'Revision history'!AC2")&lt;&gt;"",INDIRECT("'Revision history'!AC2"),"")</f>
        <v>TIS</v>
      </c>
      <c r="AD2" s="163"/>
      <c r="AE2" s="163"/>
      <c r="AF2" s="164"/>
      <c r="AG2" s="177">
        <f ca="1">IF(INDIRECT("'Revision history'!AG2")&lt;&gt;"",INDIRECT("'Revision history'!AG2"),"")</f>
        <v>44833</v>
      </c>
      <c r="AH2" s="178"/>
      <c r="AI2" s="179"/>
      <c r="AJ2" s="22"/>
      <c r="AK2" s="22"/>
      <c r="AL2" s="22"/>
    </row>
    <row r="3" spans="1:66" s="24" customFormat="1" x14ac:dyDescent="0.2">
      <c r="A3" s="165" t="str">
        <f ca="1">IF(INDIRECT("'Revision history'!A3")&lt;&gt;"",INDIRECT("'Revision history'!A3"),"")</f>
        <v>Sub-system name</v>
      </c>
      <c r="B3" s="166"/>
      <c r="C3" s="166"/>
      <c r="D3" s="167"/>
      <c r="E3" s="111" t="str">
        <f ca="1">IF(INDIRECT("'Revision history'!E3")&lt;&gt;"",INDIRECT("'Revision history'!E3"),"")</f>
        <v/>
      </c>
      <c r="F3" s="112"/>
      <c r="G3" s="112"/>
      <c r="H3" s="112"/>
      <c r="I3" s="112"/>
      <c r="J3" s="112"/>
      <c r="K3" s="112"/>
      <c r="L3" s="112"/>
      <c r="M3" s="112"/>
      <c r="N3" s="113"/>
      <c r="O3" s="174"/>
      <c r="P3" s="175"/>
      <c r="Q3" s="175"/>
      <c r="R3" s="176"/>
      <c r="S3" s="159"/>
      <c r="T3" s="160"/>
      <c r="U3" s="160"/>
      <c r="V3" s="160"/>
      <c r="W3" s="160"/>
      <c r="X3" s="160"/>
      <c r="Y3" s="160"/>
      <c r="Z3" s="161"/>
      <c r="AA3" s="165"/>
      <c r="AB3" s="167"/>
      <c r="AC3" s="162" t="str">
        <f ca="1">IF(INDIRECT("'Revision history'!AC3")&lt;&gt;"",INDIRECT("'Revision history'!AC3"),"")</f>
        <v/>
      </c>
      <c r="AD3" s="163"/>
      <c r="AE3" s="163"/>
      <c r="AF3" s="164"/>
      <c r="AG3" s="177" t="str">
        <f ca="1">IF(INDIRECT("'Revision history'!AG3")&lt;&gt;"",INDIRECT("'Revision history'!AG3"),"")</f>
        <v/>
      </c>
      <c r="AH3" s="178"/>
      <c r="AI3" s="179"/>
      <c r="AJ3" s="22"/>
      <c r="AK3" s="22"/>
      <c r="AL3" s="22"/>
    </row>
    <row r="5" spans="1:66" x14ac:dyDescent="0.2">
      <c r="A5" s="17" t="s">
        <v>143</v>
      </c>
    </row>
    <row r="7" spans="1:66" x14ac:dyDescent="0.2">
      <c r="A7" s="202" t="s">
        <v>0</v>
      </c>
      <c r="B7" s="204" t="s">
        <v>50</v>
      </c>
      <c r="C7" s="204"/>
      <c r="D7" s="204"/>
      <c r="E7" s="204"/>
      <c r="F7" s="204"/>
      <c r="G7" s="229" t="s">
        <v>51</v>
      </c>
      <c r="H7" s="230"/>
      <c r="I7" s="230"/>
      <c r="J7" s="230"/>
      <c r="K7" s="230"/>
      <c r="L7" s="230"/>
      <c r="M7" s="230"/>
      <c r="N7" s="231"/>
      <c r="O7" s="207" t="s">
        <v>3</v>
      </c>
      <c r="P7" s="207"/>
      <c r="Q7" s="207"/>
      <c r="R7" s="192" t="s">
        <v>52</v>
      </c>
      <c r="S7" s="192"/>
      <c r="T7" s="192"/>
      <c r="U7" s="192"/>
      <c r="V7" s="192"/>
      <c r="W7" s="192"/>
      <c r="X7" s="215" t="s">
        <v>23</v>
      </c>
      <c r="Y7" s="216"/>
      <c r="Z7" s="216"/>
      <c r="AA7" s="216"/>
      <c r="AB7" s="216"/>
      <c r="AC7" s="217"/>
      <c r="AD7" s="207" t="s">
        <v>53</v>
      </c>
      <c r="AE7" s="207"/>
      <c r="AF7" s="207"/>
      <c r="AG7" s="207"/>
      <c r="AH7" s="207"/>
      <c r="AI7" s="207"/>
      <c r="AJ7" s="25"/>
      <c r="AL7" s="193" t="s">
        <v>26</v>
      </c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 t="s">
        <v>54</v>
      </c>
      <c r="AY7" s="193"/>
      <c r="AZ7" s="193"/>
      <c r="BA7" s="193"/>
      <c r="BB7" s="193"/>
      <c r="BC7" s="194" t="s">
        <v>55</v>
      </c>
      <c r="BD7" s="195"/>
      <c r="BE7" s="195"/>
      <c r="BF7" s="195"/>
      <c r="BG7" s="196"/>
      <c r="BH7" s="193" t="s">
        <v>56</v>
      </c>
      <c r="BI7" s="193"/>
      <c r="BJ7" s="193"/>
      <c r="BK7" s="193"/>
      <c r="BL7" s="193"/>
      <c r="BM7" s="193"/>
      <c r="BN7" s="193"/>
    </row>
    <row r="8" spans="1:66" s="26" customFormat="1" ht="11.25" customHeight="1" x14ac:dyDescent="0.15">
      <c r="A8" s="203"/>
      <c r="B8" s="204"/>
      <c r="C8" s="204"/>
      <c r="D8" s="204"/>
      <c r="E8" s="204"/>
      <c r="F8" s="204"/>
      <c r="G8" s="232"/>
      <c r="H8" s="233"/>
      <c r="I8" s="233"/>
      <c r="J8" s="233"/>
      <c r="K8" s="233"/>
      <c r="L8" s="233"/>
      <c r="M8" s="233"/>
      <c r="N8" s="234"/>
      <c r="O8" s="207"/>
      <c r="P8" s="207"/>
      <c r="Q8" s="207"/>
      <c r="R8" s="205" t="s">
        <v>57</v>
      </c>
      <c r="S8" s="206"/>
      <c r="T8" s="206" t="s">
        <v>58</v>
      </c>
      <c r="U8" s="206"/>
      <c r="V8" s="212" t="s">
        <v>59</v>
      </c>
      <c r="W8" s="213"/>
      <c r="X8" s="214" t="s">
        <v>60</v>
      </c>
      <c r="Y8" s="206"/>
      <c r="Z8" s="206"/>
      <c r="AA8" s="206" t="s">
        <v>61</v>
      </c>
      <c r="AB8" s="206"/>
      <c r="AC8" s="213"/>
      <c r="AD8" s="207"/>
      <c r="AE8" s="207"/>
      <c r="AF8" s="207"/>
      <c r="AG8" s="207"/>
      <c r="AH8" s="207"/>
      <c r="AI8" s="207"/>
      <c r="AJ8" s="25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7"/>
      <c r="BD8" s="198"/>
      <c r="BE8" s="198"/>
      <c r="BF8" s="198"/>
      <c r="BG8" s="199"/>
      <c r="BH8" s="193"/>
      <c r="BI8" s="193"/>
      <c r="BJ8" s="193"/>
      <c r="BK8" s="193"/>
      <c r="BL8" s="193"/>
      <c r="BM8" s="193"/>
      <c r="BN8" s="193"/>
    </row>
    <row r="9" spans="1:66" s="29" customFormat="1" ht="36" customHeight="1" x14ac:dyDescent="0.2">
      <c r="A9" s="27">
        <v>1</v>
      </c>
      <c r="B9" s="221" t="s">
        <v>62</v>
      </c>
      <c r="C9" s="222"/>
      <c r="D9" s="222"/>
      <c r="E9" s="222"/>
      <c r="F9" s="223"/>
      <c r="G9" s="150" t="s">
        <v>63</v>
      </c>
      <c r="H9" s="151"/>
      <c r="I9" s="151"/>
      <c r="J9" s="151"/>
      <c r="K9" s="151"/>
      <c r="L9" s="151"/>
      <c r="M9" s="151"/>
      <c r="N9" s="152"/>
      <c r="O9" s="226" t="s">
        <v>18</v>
      </c>
      <c r="P9" s="227"/>
      <c r="Q9" s="228"/>
      <c r="R9" s="224"/>
      <c r="S9" s="225"/>
      <c r="T9" s="208">
        <v>10</v>
      </c>
      <c r="U9" s="209"/>
      <c r="V9" s="219"/>
      <c r="W9" s="220"/>
      <c r="X9" s="210"/>
      <c r="Y9" s="211"/>
      <c r="Z9" s="211"/>
      <c r="AA9" s="211"/>
      <c r="AB9" s="211"/>
      <c r="AC9" s="218"/>
      <c r="AD9" s="150"/>
      <c r="AE9" s="151"/>
      <c r="AF9" s="151"/>
      <c r="AG9" s="151"/>
      <c r="AH9" s="151"/>
      <c r="AI9" s="152"/>
      <c r="AJ9" s="28"/>
      <c r="AL9" s="150" t="s">
        <v>39</v>
      </c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9"/>
      <c r="AX9" s="200" t="s">
        <v>166</v>
      </c>
      <c r="AY9" s="200"/>
      <c r="AZ9" s="200"/>
      <c r="BA9" s="200"/>
      <c r="BB9" s="200"/>
      <c r="BC9" s="150"/>
      <c r="BD9" s="151"/>
      <c r="BE9" s="151"/>
      <c r="BF9" s="151"/>
      <c r="BG9" s="152"/>
      <c r="BH9" s="201"/>
      <c r="BI9" s="201"/>
      <c r="BJ9" s="201"/>
      <c r="BK9" s="201"/>
      <c r="BL9" s="201"/>
      <c r="BM9" s="201"/>
      <c r="BN9" s="201"/>
    </row>
    <row r="10" spans="1:66" s="29" customFormat="1" ht="36" customHeight="1" x14ac:dyDescent="0.2">
      <c r="A10" s="27">
        <v>2</v>
      </c>
      <c r="B10" s="221" t="s">
        <v>64</v>
      </c>
      <c r="C10" s="222"/>
      <c r="D10" s="222"/>
      <c r="E10" s="222"/>
      <c r="F10" s="223"/>
      <c r="G10" s="150" t="s">
        <v>65</v>
      </c>
      <c r="H10" s="151"/>
      <c r="I10" s="151"/>
      <c r="J10" s="151"/>
      <c r="K10" s="151"/>
      <c r="L10" s="151"/>
      <c r="M10" s="151"/>
      <c r="N10" s="152"/>
      <c r="O10" s="226" t="s">
        <v>10</v>
      </c>
      <c r="P10" s="227"/>
      <c r="Q10" s="228"/>
      <c r="R10" s="224"/>
      <c r="S10" s="225"/>
      <c r="T10" s="208">
        <v>128</v>
      </c>
      <c r="U10" s="209"/>
      <c r="V10" s="219"/>
      <c r="W10" s="220"/>
      <c r="X10" s="210"/>
      <c r="Y10" s="211"/>
      <c r="Z10" s="211"/>
      <c r="AA10" s="211"/>
      <c r="AB10" s="211"/>
      <c r="AC10" s="218"/>
      <c r="AD10" s="150"/>
      <c r="AE10" s="151"/>
      <c r="AF10" s="151"/>
      <c r="AG10" s="151"/>
      <c r="AH10" s="151"/>
      <c r="AI10" s="152"/>
      <c r="AJ10" s="30"/>
      <c r="AL10" s="150" t="s">
        <v>66</v>
      </c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9"/>
      <c r="AX10" s="200" t="s">
        <v>167</v>
      </c>
      <c r="AY10" s="200"/>
      <c r="AZ10" s="200"/>
      <c r="BA10" s="200"/>
      <c r="BB10" s="200"/>
      <c r="BC10" s="150" t="s">
        <v>189</v>
      </c>
      <c r="BD10" s="151"/>
      <c r="BE10" s="151"/>
      <c r="BF10" s="151"/>
      <c r="BG10" s="152"/>
      <c r="BH10" s="201"/>
      <c r="BI10" s="201"/>
      <c r="BJ10" s="201"/>
      <c r="BK10" s="201"/>
      <c r="BL10" s="201"/>
      <c r="BM10" s="201"/>
      <c r="BN10" s="201"/>
    </row>
    <row r="11" spans="1:66" s="29" customFormat="1" ht="36" customHeight="1" x14ac:dyDescent="0.2">
      <c r="A11" s="27">
        <v>3</v>
      </c>
      <c r="B11" s="221" t="s">
        <v>67</v>
      </c>
      <c r="C11" s="222"/>
      <c r="D11" s="222"/>
      <c r="E11" s="222"/>
      <c r="F11" s="223"/>
      <c r="G11" s="150" t="s">
        <v>68</v>
      </c>
      <c r="H11" s="151"/>
      <c r="I11" s="151"/>
      <c r="J11" s="151"/>
      <c r="K11" s="151"/>
      <c r="L11" s="151"/>
      <c r="M11" s="151"/>
      <c r="N11" s="152"/>
      <c r="O11" s="226" t="s">
        <v>23</v>
      </c>
      <c r="P11" s="227"/>
      <c r="Q11" s="228"/>
      <c r="R11" s="224"/>
      <c r="S11" s="225"/>
      <c r="T11" s="208">
        <v>2</v>
      </c>
      <c r="U11" s="209"/>
      <c r="V11" s="219"/>
      <c r="W11" s="220"/>
      <c r="X11" s="210" t="s">
        <v>69</v>
      </c>
      <c r="Y11" s="211"/>
      <c r="Z11" s="211"/>
      <c r="AA11" s="211"/>
      <c r="AB11" s="211"/>
      <c r="AC11" s="218"/>
      <c r="AD11" s="150"/>
      <c r="AE11" s="151"/>
      <c r="AF11" s="151"/>
      <c r="AG11" s="151"/>
      <c r="AH11" s="151"/>
      <c r="AI11" s="152"/>
      <c r="AJ11" s="28"/>
      <c r="AL11" s="150" t="s">
        <v>43</v>
      </c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2"/>
      <c r="AX11" s="200" t="s">
        <v>168</v>
      </c>
      <c r="AY11" s="200"/>
      <c r="AZ11" s="200"/>
      <c r="BA11" s="200"/>
      <c r="BB11" s="200"/>
      <c r="BC11" s="150"/>
      <c r="BD11" s="151"/>
      <c r="BE11" s="151"/>
      <c r="BF11" s="151"/>
      <c r="BG11" s="152"/>
      <c r="BH11" s="201"/>
      <c r="BI11" s="201"/>
      <c r="BJ11" s="201"/>
      <c r="BK11" s="201"/>
      <c r="BL11" s="201"/>
      <c r="BM11" s="201"/>
      <c r="BN11" s="201"/>
    </row>
    <row r="12" spans="1:66" s="29" customFormat="1" ht="36" customHeight="1" x14ac:dyDescent="0.2">
      <c r="A12" s="27">
        <v>4</v>
      </c>
      <c r="B12" s="77" t="s">
        <v>177</v>
      </c>
      <c r="C12" s="78"/>
      <c r="D12" s="78"/>
      <c r="E12" s="78"/>
      <c r="F12" s="79"/>
      <c r="G12" s="150"/>
      <c r="H12" s="235"/>
      <c r="I12" s="235"/>
      <c r="J12" s="235"/>
      <c r="K12" s="235"/>
      <c r="L12" s="235"/>
      <c r="M12" s="235"/>
      <c r="N12" s="236"/>
      <c r="O12" s="226" t="s">
        <v>8</v>
      </c>
      <c r="P12" s="235"/>
      <c r="Q12" s="236"/>
      <c r="R12" s="237"/>
      <c r="S12" s="238"/>
      <c r="T12" s="208">
        <v>8</v>
      </c>
      <c r="U12" s="239"/>
      <c r="V12" s="240"/>
      <c r="W12" s="239"/>
      <c r="X12" s="226"/>
      <c r="Y12" s="227"/>
      <c r="Z12" s="228"/>
      <c r="AA12" s="226"/>
      <c r="AB12" s="235"/>
      <c r="AC12" s="241"/>
      <c r="AD12" s="242"/>
      <c r="AE12" s="235"/>
      <c r="AF12" s="235"/>
      <c r="AG12" s="235"/>
      <c r="AH12" s="235"/>
      <c r="AI12" s="236"/>
      <c r="AJ12" s="28"/>
      <c r="AL12" s="150" t="s">
        <v>185</v>
      </c>
      <c r="AM12" s="151"/>
      <c r="AN12" s="151"/>
      <c r="AO12" s="151"/>
      <c r="AP12" s="151"/>
      <c r="AQ12" s="151"/>
      <c r="AR12" s="151"/>
      <c r="AS12" s="151"/>
      <c r="AT12" s="151"/>
      <c r="AU12" s="151"/>
      <c r="AV12" s="151"/>
      <c r="AW12" s="152"/>
      <c r="AX12" s="150" t="s">
        <v>169</v>
      </c>
      <c r="AY12" s="235"/>
      <c r="AZ12" s="235"/>
      <c r="BA12" s="235"/>
      <c r="BB12" s="236"/>
      <c r="BC12" s="243" t="s">
        <v>188</v>
      </c>
      <c r="BD12" s="244"/>
      <c r="BE12" s="244"/>
      <c r="BF12" s="244"/>
      <c r="BG12" s="245"/>
      <c r="BH12" s="90"/>
      <c r="BI12" s="91"/>
      <c r="BJ12" s="91"/>
      <c r="BK12" s="91"/>
      <c r="BL12" s="91"/>
      <c r="BM12" s="91"/>
      <c r="BN12" s="92"/>
    </row>
    <row r="13" spans="1:66" s="29" customFormat="1" ht="36" customHeight="1" x14ac:dyDescent="0.2">
      <c r="A13" s="27">
        <v>5</v>
      </c>
      <c r="B13" s="80" t="s">
        <v>178</v>
      </c>
      <c r="C13" s="81"/>
      <c r="D13" s="81"/>
      <c r="E13" s="81"/>
      <c r="F13" s="82"/>
      <c r="G13" s="150"/>
      <c r="H13" s="235"/>
      <c r="I13" s="235"/>
      <c r="J13" s="235"/>
      <c r="K13" s="235"/>
      <c r="L13" s="235"/>
      <c r="M13" s="235"/>
      <c r="N13" s="236"/>
      <c r="O13" s="226" t="s">
        <v>8</v>
      </c>
      <c r="P13" s="235"/>
      <c r="Q13" s="236"/>
      <c r="R13" s="237"/>
      <c r="S13" s="238"/>
      <c r="T13" s="208">
        <v>2</v>
      </c>
      <c r="U13" s="239"/>
      <c r="V13" s="240"/>
      <c r="W13" s="239"/>
      <c r="X13" s="226"/>
      <c r="Y13" s="235"/>
      <c r="Z13" s="236"/>
      <c r="AA13" s="226"/>
      <c r="AB13" s="235"/>
      <c r="AC13" s="241"/>
      <c r="AD13" s="242"/>
      <c r="AE13" s="235"/>
      <c r="AF13" s="235"/>
      <c r="AG13" s="235"/>
      <c r="AH13" s="235"/>
      <c r="AI13" s="236"/>
      <c r="AJ13" s="28"/>
      <c r="AL13" s="150" t="s">
        <v>185</v>
      </c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2"/>
      <c r="AX13" s="150" t="s">
        <v>170</v>
      </c>
      <c r="AY13" s="235"/>
      <c r="AZ13" s="235"/>
      <c r="BA13" s="235"/>
      <c r="BB13" s="236"/>
      <c r="BC13" s="243" t="s">
        <v>188</v>
      </c>
      <c r="BD13" s="244"/>
      <c r="BE13" s="244"/>
      <c r="BF13" s="244"/>
      <c r="BG13" s="245"/>
      <c r="BH13" s="90"/>
      <c r="BI13" s="91"/>
      <c r="BJ13" s="91"/>
      <c r="BK13" s="91"/>
      <c r="BL13" s="91"/>
      <c r="BM13" s="91"/>
      <c r="BN13" s="92"/>
    </row>
    <row r="14" spans="1:66" s="29" customFormat="1" ht="36" customHeight="1" x14ac:dyDescent="0.2">
      <c r="A14" s="27">
        <v>6</v>
      </c>
      <c r="B14" s="77" t="s">
        <v>179</v>
      </c>
      <c r="C14" s="78"/>
      <c r="D14" s="78"/>
      <c r="E14" s="78"/>
      <c r="F14" s="79"/>
      <c r="G14" s="150"/>
      <c r="H14" s="235"/>
      <c r="I14" s="235"/>
      <c r="J14" s="235"/>
      <c r="K14" s="235"/>
      <c r="L14" s="235"/>
      <c r="M14" s="235"/>
      <c r="N14" s="236"/>
      <c r="O14" s="226" t="s">
        <v>17</v>
      </c>
      <c r="P14" s="235"/>
      <c r="Q14" s="236"/>
      <c r="R14" s="237"/>
      <c r="S14" s="238"/>
      <c r="T14" s="208">
        <v>50</v>
      </c>
      <c r="U14" s="239"/>
      <c r="V14" s="240"/>
      <c r="W14" s="239"/>
      <c r="X14" s="226"/>
      <c r="Y14" s="235"/>
      <c r="Z14" s="236"/>
      <c r="AA14" s="226"/>
      <c r="AB14" s="235"/>
      <c r="AC14" s="241"/>
      <c r="AD14" s="242"/>
      <c r="AE14" s="235"/>
      <c r="AF14" s="235"/>
      <c r="AG14" s="235"/>
      <c r="AH14" s="235"/>
      <c r="AI14" s="236"/>
      <c r="AJ14" s="28"/>
      <c r="AL14" s="150" t="s">
        <v>186</v>
      </c>
      <c r="AM14" s="151"/>
      <c r="AN14" s="151"/>
      <c r="AO14" s="151"/>
      <c r="AP14" s="151"/>
      <c r="AQ14" s="151"/>
      <c r="AR14" s="151"/>
      <c r="AS14" s="151"/>
      <c r="AT14" s="151"/>
      <c r="AU14" s="151"/>
      <c r="AV14" s="151"/>
      <c r="AW14" s="152"/>
      <c r="AX14" s="150" t="s">
        <v>171</v>
      </c>
      <c r="AY14" s="235"/>
      <c r="AZ14" s="235"/>
      <c r="BA14" s="235"/>
      <c r="BB14" s="236"/>
      <c r="BC14" s="150" t="s">
        <v>189</v>
      </c>
      <c r="BD14" s="151"/>
      <c r="BE14" s="151"/>
      <c r="BF14" s="151"/>
      <c r="BG14" s="152"/>
      <c r="BH14" s="90"/>
      <c r="BI14" s="91"/>
      <c r="BJ14" s="91"/>
      <c r="BK14" s="91"/>
      <c r="BL14" s="91"/>
      <c r="BM14" s="91"/>
      <c r="BN14" s="92"/>
    </row>
    <row r="15" spans="1:66" s="29" customFormat="1" ht="36" customHeight="1" x14ac:dyDescent="0.2">
      <c r="A15" s="27">
        <v>7</v>
      </c>
      <c r="B15" s="80" t="s">
        <v>180</v>
      </c>
      <c r="C15" s="81"/>
      <c r="D15" s="81"/>
      <c r="E15" s="81"/>
      <c r="F15" s="82"/>
      <c r="G15" s="150"/>
      <c r="H15" s="235"/>
      <c r="I15" s="235"/>
      <c r="J15" s="235"/>
      <c r="K15" s="235"/>
      <c r="L15" s="235"/>
      <c r="M15" s="235"/>
      <c r="N15" s="236"/>
      <c r="O15" s="226" t="s">
        <v>17</v>
      </c>
      <c r="P15" s="235"/>
      <c r="Q15" s="236"/>
      <c r="R15" s="237"/>
      <c r="S15" s="238"/>
      <c r="T15" s="208">
        <v>40</v>
      </c>
      <c r="U15" s="239"/>
      <c r="V15" s="240"/>
      <c r="W15" s="239"/>
      <c r="X15" s="226"/>
      <c r="Y15" s="235"/>
      <c r="Z15" s="236"/>
      <c r="AA15" s="226"/>
      <c r="AB15" s="235"/>
      <c r="AC15" s="241"/>
      <c r="AD15" s="242"/>
      <c r="AE15" s="235"/>
      <c r="AF15" s="235"/>
      <c r="AG15" s="235"/>
      <c r="AH15" s="235"/>
      <c r="AI15" s="236"/>
      <c r="AJ15" s="28"/>
      <c r="AL15" s="150" t="s">
        <v>186</v>
      </c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2"/>
      <c r="AX15" s="150" t="s">
        <v>172</v>
      </c>
      <c r="AY15" s="235"/>
      <c r="AZ15" s="235"/>
      <c r="BA15" s="235"/>
      <c r="BB15" s="236"/>
      <c r="BC15" s="150" t="s">
        <v>189</v>
      </c>
      <c r="BD15" s="151"/>
      <c r="BE15" s="151"/>
      <c r="BF15" s="151"/>
      <c r="BG15" s="152"/>
      <c r="BH15" s="90"/>
      <c r="BI15" s="91"/>
      <c r="BJ15" s="91"/>
      <c r="BK15" s="91"/>
      <c r="BL15" s="91"/>
      <c r="BM15" s="91"/>
      <c r="BN15" s="92"/>
    </row>
    <row r="16" spans="1:66" s="29" customFormat="1" ht="36" customHeight="1" x14ac:dyDescent="0.2">
      <c r="A16" s="27">
        <v>8</v>
      </c>
      <c r="B16" s="77" t="s">
        <v>181</v>
      </c>
      <c r="C16" s="78"/>
      <c r="D16" s="78"/>
      <c r="E16" s="78"/>
      <c r="F16" s="79"/>
      <c r="G16" s="150"/>
      <c r="H16" s="235"/>
      <c r="I16" s="235"/>
      <c r="J16" s="235"/>
      <c r="K16" s="235"/>
      <c r="L16" s="235"/>
      <c r="M16" s="235"/>
      <c r="N16" s="236"/>
      <c r="O16" s="226" t="s">
        <v>8</v>
      </c>
      <c r="P16" s="235"/>
      <c r="Q16" s="236"/>
      <c r="R16" s="237">
        <v>1</v>
      </c>
      <c r="S16" s="238"/>
      <c r="T16" s="208">
        <v>1</v>
      </c>
      <c r="U16" s="239"/>
      <c r="V16" s="240"/>
      <c r="W16" s="239"/>
      <c r="X16" s="226"/>
      <c r="Y16" s="235"/>
      <c r="Z16" s="236"/>
      <c r="AA16" s="226"/>
      <c r="AB16" s="235"/>
      <c r="AC16" s="241"/>
      <c r="AD16" s="242"/>
      <c r="AE16" s="235"/>
      <c r="AF16" s="235"/>
      <c r="AG16" s="235"/>
      <c r="AH16" s="235"/>
      <c r="AI16" s="236"/>
      <c r="AJ16" s="28"/>
      <c r="AL16" s="150" t="s">
        <v>185</v>
      </c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  <c r="AW16" s="152"/>
      <c r="AX16" s="150" t="s">
        <v>173</v>
      </c>
      <c r="AY16" s="235"/>
      <c r="AZ16" s="235"/>
      <c r="BA16" s="235"/>
      <c r="BB16" s="236"/>
      <c r="BC16" s="243" t="s">
        <v>188</v>
      </c>
      <c r="BD16" s="244"/>
      <c r="BE16" s="244"/>
      <c r="BF16" s="244"/>
      <c r="BG16" s="245"/>
      <c r="BH16" s="90"/>
      <c r="BI16" s="91"/>
      <c r="BJ16" s="91"/>
      <c r="BK16" s="91"/>
      <c r="BL16" s="91"/>
      <c r="BM16" s="91"/>
      <c r="BN16" s="92"/>
    </row>
    <row r="17" spans="1:66" s="29" customFormat="1" ht="36" customHeight="1" x14ac:dyDescent="0.2">
      <c r="A17" s="27">
        <v>9</v>
      </c>
      <c r="B17" s="80" t="s">
        <v>182</v>
      </c>
      <c r="C17" s="81"/>
      <c r="D17" s="81"/>
      <c r="E17" s="81"/>
      <c r="F17" s="82"/>
      <c r="G17" s="150"/>
      <c r="H17" s="235"/>
      <c r="I17" s="235"/>
      <c r="J17" s="235"/>
      <c r="K17" s="235"/>
      <c r="L17" s="235"/>
      <c r="M17" s="235"/>
      <c r="N17" s="236"/>
      <c r="O17" s="226" t="s">
        <v>6</v>
      </c>
      <c r="P17" s="235"/>
      <c r="Q17" s="236"/>
      <c r="R17" s="237">
        <v>1</v>
      </c>
      <c r="S17" s="238"/>
      <c r="T17" s="208">
        <v>1</v>
      </c>
      <c r="U17" s="239"/>
      <c r="V17" s="240"/>
      <c r="W17" s="239"/>
      <c r="X17" s="226"/>
      <c r="Y17" s="235"/>
      <c r="Z17" s="236"/>
      <c r="AA17" s="226"/>
      <c r="AB17" s="235"/>
      <c r="AC17" s="241"/>
      <c r="AD17" s="242"/>
      <c r="AE17" s="235"/>
      <c r="AF17" s="235"/>
      <c r="AG17" s="235"/>
      <c r="AH17" s="235"/>
      <c r="AI17" s="236"/>
      <c r="AJ17" s="28"/>
      <c r="AL17" s="150" t="s">
        <v>187</v>
      </c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2"/>
      <c r="AX17" s="150" t="s">
        <v>174</v>
      </c>
      <c r="AY17" s="235"/>
      <c r="AZ17" s="235"/>
      <c r="BA17" s="235"/>
      <c r="BB17" s="236"/>
      <c r="BC17" s="243" t="s">
        <v>190</v>
      </c>
      <c r="BD17" s="235"/>
      <c r="BE17" s="235"/>
      <c r="BF17" s="235"/>
      <c r="BG17" s="236"/>
      <c r="BH17" s="90"/>
      <c r="BI17" s="91"/>
      <c r="BJ17" s="91"/>
      <c r="BK17" s="91"/>
      <c r="BL17" s="91"/>
      <c r="BM17" s="91"/>
      <c r="BN17" s="92"/>
    </row>
    <row r="18" spans="1:66" s="29" customFormat="1" ht="36" customHeight="1" x14ac:dyDescent="0.2">
      <c r="A18" s="27">
        <v>10</v>
      </c>
      <c r="B18" s="77" t="s">
        <v>183</v>
      </c>
      <c r="C18" s="78"/>
      <c r="D18" s="78"/>
      <c r="E18" s="78"/>
      <c r="F18" s="79"/>
      <c r="G18" s="150"/>
      <c r="H18" s="235"/>
      <c r="I18" s="235"/>
      <c r="J18" s="235"/>
      <c r="K18" s="235"/>
      <c r="L18" s="235"/>
      <c r="M18" s="235"/>
      <c r="N18" s="236"/>
      <c r="O18" s="226" t="s">
        <v>5</v>
      </c>
      <c r="P18" s="235"/>
      <c r="Q18" s="236"/>
      <c r="R18" s="237"/>
      <c r="S18" s="238"/>
      <c r="T18" s="208">
        <v>2</v>
      </c>
      <c r="U18" s="239"/>
      <c r="V18" s="240"/>
      <c r="W18" s="239"/>
      <c r="X18" s="226"/>
      <c r="Y18" s="235"/>
      <c r="Z18" s="236"/>
      <c r="AA18" s="226"/>
      <c r="AB18" s="235"/>
      <c r="AC18" s="241"/>
      <c r="AD18" s="242"/>
      <c r="AE18" s="235"/>
      <c r="AF18" s="235"/>
      <c r="AG18" s="235"/>
      <c r="AH18" s="235"/>
      <c r="AI18" s="236"/>
      <c r="AJ18" s="28"/>
      <c r="AL18" s="150" t="s">
        <v>187</v>
      </c>
      <c r="AM18" s="151"/>
      <c r="AN18" s="151"/>
      <c r="AO18" s="151"/>
      <c r="AP18" s="151"/>
      <c r="AQ18" s="151"/>
      <c r="AR18" s="151"/>
      <c r="AS18" s="151"/>
      <c r="AT18" s="151"/>
      <c r="AU18" s="151"/>
      <c r="AV18" s="151"/>
      <c r="AW18" s="152"/>
      <c r="AX18" s="150" t="s">
        <v>175</v>
      </c>
      <c r="AY18" s="235"/>
      <c r="AZ18" s="235"/>
      <c r="BA18" s="235"/>
      <c r="BB18" s="236"/>
      <c r="BC18" s="243" t="s">
        <v>191</v>
      </c>
      <c r="BD18" s="235"/>
      <c r="BE18" s="235"/>
      <c r="BF18" s="235"/>
      <c r="BG18" s="236"/>
      <c r="BH18" s="90"/>
      <c r="BI18" s="91"/>
      <c r="BJ18" s="91"/>
      <c r="BK18" s="91"/>
      <c r="BL18" s="91"/>
      <c r="BM18" s="91"/>
      <c r="BN18" s="92"/>
    </row>
    <row r="19" spans="1:66" s="29" customFormat="1" ht="36" customHeight="1" x14ac:dyDescent="0.2">
      <c r="A19" s="27">
        <v>11</v>
      </c>
      <c r="B19" s="80" t="s">
        <v>184</v>
      </c>
      <c r="C19" s="81"/>
      <c r="D19" s="81"/>
      <c r="E19" s="81"/>
      <c r="F19" s="82"/>
      <c r="G19" s="150"/>
      <c r="H19" s="235"/>
      <c r="I19" s="235"/>
      <c r="J19" s="235"/>
      <c r="K19" s="235"/>
      <c r="L19" s="235"/>
      <c r="M19" s="235"/>
      <c r="N19" s="236"/>
      <c r="O19" s="226" t="s">
        <v>17</v>
      </c>
      <c r="P19" s="235"/>
      <c r="Q19" s="236"/>
      <c r="R19" s="237"/>
      <c r="S19" s="238"/>
      <c r="T19" s="208">
        <v>50</v>
      </c>
      <c r="U19" s="239"/>
      <c r="V19" s="240"/>
      <c r="W19" s="239"/>
      <c r="X19" s="226"/>
      <c r="Y19" s="235"/>
      <c r="Z19" s="236"/>
      <c r="AA19" s="226"/>
      <c r="AB19" s="235"/>
      <c r="AC19" s="241"/>
      <c r="AD19" s="242"/>
      <c r="AE19" s="235"/>
      <c r="AF19" s="235"/>
      <c r="AG19" s="235"/>
      <c r="AH19" s="235"/>
      <c r="AI19" s="236"/>
      <c r="AJ19" s="28"/>
      <c r="AL19" s="150" t="s">
        <v>186</v>
      </c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2"/>
      <c r="AX19" s="150" t="s">
        <v>176</v>
      </c>
      <c r="AY19" s="235"/>
      <c r="AZ19" s="235"/>
      <c r="BA19" s="235"/>
      <c r="BB19" s="236"/>
      <c r="BC19" s="150" t="s">
        <v>189</v>
      </c>
      <c r="BD19" s="151"/>
      <c r="BE19" s="151"/>
      <c r="BF19" s="151"/>
      <c r="BG19" s="152"/>
      <c r="BH19" s="90"/>
      <c r="BI19" s="91"/>
      <c r="BJ19" s="91"/>
      <c r="BK19" s="91"/>
      <c r="BL19" s="91"/>
      <c r="BM19" s="91"/>
      <c r="BN19" s="92"/>
    </row>
    <row r="20" spans="1:66" ht="11.25" customHeight="1" x14ac:dyDescent="0.2"/>
    <row r="21" spans="1:66" ht="11.25" customHeight="1" x14ac:dyDescent="0.2"/>
  </sheetData>
  <dataConsolidate/>
  <mergeCells count="160">
    <mergeCell ref="AX15:BB15"/>
    <mergeCell ref="AX16:BB16"/>
    <mergeCell ref="AL12:AW12"/>
    <mergeCell ref="BC12:BG12"/>
    <mergeCell ref="BC14:BG14"/>
    <mergeCell ref="BC15:BG15"/>
    <mergeCell ref="BC16:BG16"/>
    <mergeCell ref="X12:Z12"/>
    <mergeCell ref="X13:Z13"/>
    <mergeCell ref="AA12:AC12"/>
    <mergeCell ref="AD12:AI12"/>
    <mergeCell ref="AX12:BB12"/>
    <mergeCell ref="X14:Z14"/>
    <mergeCell ref="AA14:AC14"/>
    <mergeCell ref="AD14:AI14"/>
    <mergeCell ref="AL14:AW14"/>
    <mergeCell ref="AX14:BB14"/>
    <mergeCell ref="BC13:BG13"/>
    <mergeCell ref="G12:N12"/>
    <mergeCell ref="G13:N13"/>
    <mergeCell ref="V12:W12"/>
    <mergeCell ref="V13:W13"/>
    <mergeCell ref="AX18:BB18"/>
    <mergeCell ref="BC18:BG18"/>
    <mergeCell ref="G19:N19"/>
    <mergeCell ref="O19:Q19"/>
    <mergeCell ref="R19:S19"/>
    <mergeCell ref="T19:U19"/>
    <mergeCell ref="V19:W19"/>
    <mergeCell ref="X19:Z19"/>
    <mergeCell ref="AA19:AC19"/>
    <mergeCell ref="AD19:AI19"/>
    <mergeCell ref="AL19:AW19"/>
    <mergeCell ref="AX19:BB19"/>
    <mergeCell ref="BC19:BG19"/>
    <mergeCell ref="V18:W18"/>
    <mergeCell ref="X18:Z18"/>
    <mergeCell ref="AA18:AC18"/>
    <mergeCell ref="AD18:AI18"/>
    <mergeCell ref="AL18:AW18"/>
    <mergeCell ref="G18:N18"/>
    <mergeCell ref="O18:Q18"/>
    <mergeCell ref="R18:S18"/>
    <mergeCell ref="T18:U18"/>
    <mergeCell ref="G17:N17"/>
    <mergeCell ref="O17:Q17"/>
    <mergeCell ref="R17:S17"/>
    <mergeCell ref="T17:U17"/>
    <mergeCell ref="V17:W17"/>
    <mergeCell ref="X17:Z17"/>
    <mergeCell ref="AA17:AC17"/>
    <mergeCell ref="AD17:AI17"/>
    <mergeCell ref="AL17:AW17"/>
    <mergeCell ref="AX17:BB17"/>
    <mergeCell ref="BC17:BG17"/>
    <mergeCell ref="V16:W16"/>
    <mergeCell ref="X16:Z16"/>
    <mergeCell ref="AA16:AC16"/>
    <mergeCell ref="AD16:AI16"/>
    <mergeCell ref="AL16:AW16"/>
    <mergeCell ref="G16:N16"/>
    <mergeCell ref="O16:Q16"/>
    <mergeCell ref="R16:S16"/>
    <mergeCell ref="T16:U16"/>
    <mergeCell ref="V15:W15"/>
    <mergeCell ref="X15:Z15"/>
    <mergeCell ref="AA15:AC15"/>
    <mergeCell ref="AD15:AI15"/>
    <mergeCell ref="AL15:AW15"/>
    <mergeCell ref="G15:N15"/>
    <mergeCell ref="O15:Q15"/>
    <mergeCell ref="R15:S15"/>
    <mergeCell ref="T15:U15"/>
    <mergeCell ref="G14:N14"/>
    <mergeCell ref="O14:Q14"/>
    <mergeCell ref="R14:S14"/>
    <mergeCell ref="T14:U14"/>
    <mergeCell ref="V14:W14"/>
    <mergeCell ref="AA13:AC13"/>
    <mergeCell ref="AD13:AI13"/>
    <mergeCell ref="AL13:AW13"/>
    <mergeCell ref="AX13:BB13"/>
    <mergeCell ref="T11:U11"/>
    <mergeCell ref="O10:Q10"/>
    <mergeCell ref="O12:Q12"/>
    <mergeCell ref="R12:S12"/>
    <mergeCell ref="T12:U12"/>
    <mergeCell ref="O13:Q13"/>
    <mergeCell ref="R13:S13"/>
    <mergeCell ref="T13:U13"/>
    <mergeCell ref="AD11:AI11"/>
    <mergeCell ref="B11:F11"/>
    <mergeCell ref="R11:S11"/>
    <mergeCell ref="G11:N11"/>
    <mergeCell ref="O11:Q11"/>
    <mergeCell ref="V11:W11"/>
    <mergeCell ref="AA1:AB1"/>
    <mergeCell ref="AA2:AB2"/>
    <mergeCell ref="AA3:AB3"/>
    <mergeCell ref="X11:Z11"/>
    <mergeCell ref="AA11:AC11"/>
    <mergeCell ref="R9:S9"/>
    <mergeCell ref="R10:S10"/>
    <mergeCell ref="E1:N1"/>
    <mergeCell ref="E2:N2"/>
    <mergeCell ref="E3:N3"/>
    <mergeCell ref="G7:N8"/>
    <mergeCell ref="G9:N9"/>
    <mergeCell ref="G10:N10"/>
    <mergeCell ref="O9:Q9"/>
    <mergeCell ref="B9:F9"/>
    <mergeCell ref="B10:F10"/>
    <mergeCell ref="A1:D1"/>
    <mergeCell ref="A2:D2"/>
    <mergeCell ref="A3:D3"/>
    <mergeCell ref="T9:U9"/>
    <mergeCell ref="T10:U10"/>
    <mergeCell ref="X9:Z9"/>
    <mergeCell ref="X10:Z10"/>
    <mergeCell ref="AC1:AF1"/>
    <mergeCell ref="V8:W8"/>
    <mergeCell ref="X8:Z8"/>
    <mergeCell ref="X7:AC7"/>
    <mergeCell ref="AA8:AC8"/>
    <mergeCell ref="AA9:AC9"/>
    <mergeCell ref="AA10:AC10"/>
    <mergeCell ref="AD7:AI8"/>
    <mergeCell ref="AG3:AI3"/>
    <mergeCell ref="V10:W10"/>
    <mergeCell ref="V9:W9"/>
    <mergeCell ref="AD9:AI9"/>
    <mergeCell ref="AD10:AI10"/>
    <mergeCell ref="O1:R3"/>
    <mergeCell ref="S1:Z3"/>
    <mergeCell ref="A7:A8"/>
    <mergeCell ref="B7:F8"/>
    <mergeCell ref="R8:S8"/>
    <mergeCell ref="T8:U8"/>
    <mergeCell ref="O7:Q8"/>
    <mergeCell ref="R7:W7"/>
    <mergeCell ref="AX7:BB8"/>
    <mergeCell ref="AG1:AI1"/>
    <mergeCell ref="AC2:AF2"/>
    <mergeCell ref="AG2:AI2"/>
    <mergeCell ref="AC3:AF3"/>
    <mergeCell ref="BH7:BN8"/>
    <mergeCell ref="BC7:BG8"/>
    <mergeCell ref="BC9:BG9"/>
    <mergeCell ref="BC10:BG10"/>
    <mergeCell ref="BC11:BG11"/>
    <mergeCell ref="AX11:BB11"/>
    <mergeCell ref="BH9:BN9"/>
    <mergeCell ref="AX9:BB9"/>
    <mergeCell ref="AL7:AW8"/>
    <mergeCell ref="AL11:AW11"/>
    <mergeCell ref="AL9:AW9"/>
    <mergeCell ref="AL10:AW10"/>
    <mergeCell ref="BH10:BN10"/>
    <mergeCell ref="BH11:BN11"/>
    <mergeCell ref="AX10:BB10"/>
  </mergeCells>
  <phoneticPr fontId="11"/>
  <dataValidations count="1">
    <dataValidation type="list" allowBlank="1" showInputMessage="1" showErrorMessage="1" sqref="O9:O19 P9:Q11" xr:uid="{00000000-0002-0000-0400-000000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R28"/>
  <sheetViews>
    <sheetView showGridLines="0" view="pageBreakPreview" zoomScaleNormal="100" zoomScaleSheetLayoutView="100" workbookViewId="0">
      <selection sqref="A1:D1"/>
    </sheetView>
  </sheetViews>
  <sheetFormatPr defaultColWidth="9.33203125" defaultRowHeight="12" x14ac:dyDescent="0.2"/>
  <cols>
    <col min="1" max="29" width="4.83203125" style="21" customWidth="1"/>
    <col min="30" max="30" width="5" style="21" customWidth="1"/>
    <col min="31" max="70" width="4.83203125" style="21" customWidth="1"/>
    <col min="71" max="16384" width="9.33203125" style="17"/>
  </cols>
  <sheetData>
    <row r="1" spans="1:70" s="20" customFormat="1" x14ac:dyDescent="0.2">
      <c r="A1" s="165" t="str">
        <f ca="1">IF(INDIRECT("'Revision history'!A1")&lt;&gt;"",INDIRECT("'Revision history'!A1"),"")</f>
        <v>Project name</v>
      </c>
      <c r="B1" s="166"/>
      <c r="C1" s="166"/>
      <c r="D1" s="167"/>
      <c r="E1" s="111" t="str">
        <f ca="1">IF(INDIRECT("'Revision history'!E1")&lt;&gt;"",INDIRECT("'Revision history'!E1"),"")</f>
        <v>Sample Project</v>
      </c>
      <c r="F1" s="112"/>
      <c r="G1" s="112"/>
      <c r="H1" s="112"/>
      <c r="I1" s="112"/>
      <c r="J1" s="112"/>
      <c r="K1" s="112"/>
      <c r="L1" s="112"/>
      <c r="M1" s="112"/>
      <c r="N1" s="113"/>
      <c r="O1" s="168" t="str">
        <f ca="1">IF(INDIRECT("'Revision history'!O1")&lt;&gt;"",INDIRECT("'Revision history'!O1"),"")</f>
        <v>Deliverable name</v>
      </c>
      <c r="P1" s="169"/>
      <c r="Q1" s="169"/>
      <c r="R1" s="170"/>
      <c r="S1" s="153" t="str">
        <f ca="1">IF(INDIRECT("'Revision history'!S1")&lt;&gt;"",INDIRECT("'Revision history'!S1"),"")</f>
        <v>Domain Definition</v>
      </c>
      <c r="T1" s="154"/>
      <c r="U1" s="154"/>
      <c r="V1" s="154"/>
      <c r="W1" s="154"/>
      <c r="X1" s="154"/>
      <c r="Y1" s="154"/>
      <c r="Z1" s="155"/>
      <c r="AA1" s="165" t="str">
        <f ca="1">IF(INDIRECT("'Revision history'!AA1")&lt;&gt;"",INDIRECT("'Revision history'!AA1"),"")</f>
        <v>Prepared by</v>
      </c>
      <c r="AB1" s="167"/>
      <c r="AC1" s="162" t="str">
        <f ca="1">IF(INDIRECT("'Revision history'!AC1")&lt;&gt;"",INDIRECT("'Revision history'!AC1"),"")</f>
        <v>TIS</v>
      </c>
      <c r="AD1" s="163"/>
      <c r="AE1" s="163"/>
      <c r="AF1" s="164"/>
      <c r="AG1" s="177">
        <f ca="1">IF(INDIRECT("'Revision history'!AG1")&lt;&gt;"",INDIRECT("'Revision history'!AG1"),"")</f>
        <v>43718</v>
      </c>
      <c r="AH1" s="178"/>
      <c r="AI1" s="179"/>
    </row>
    <row r="2" spans="1:70" s="20" customFormat="1" x14ac:dyDescent="0.2">
      <c r="A2" s="165" t="str">
        <f ca="1">IF(INDIRECT("'Revision history'!A2")&lt;&gt;"",INDIRECT("'Revision history'!A2"),"")</f>
        <v>System name</v>
      </c>
      <c r="B2" s="166"/>
      <c r="C2" s="166"/>
      <c r="D2" s="167"/>
      <c r="E2" s="111" t="str">
        <f ca="1">IF(INDIRECT("'Revision history'!E2")&lt;&gt;"",INDIRECT("'Revision history'!E2"),"")</f>
        <v>Sample System</v>
      </c>
      <c r="F2" s="112"/>
      <c r="G2" s="112"/>
      <c r="H2" s="112"/>
      <c r="I2" s="112"/>
      <c r="J2" s="112"/>
      <c r="K2" s="112"/>
      <c r="L2" s="112"/>
      <c r="M2" s="112"/>
      <c r="N2" s="113"/>
      <c r="O2" s="171"/>
      <c r="P2" s="172"/>
      <c r="Q2" s="172"/>
      <c r="R2" s="173"/>
      <c r="S2" s="156"/>
      <c r="T2" s="157"/>
      <c r="U2" s="157"/>
      <c r="V2" s="157"/>
      <c r="W2" s="157"/>
      <c r="X2" s="157"/>
      <c r="Y2" s="157"/>
      <c r="Z2" s="158"/>
      <c r="AA2" s="165" t="str">
        <f ca="1">IF(INDIRECT("'Revision history'!AA2")&lt;&gt;"",INDIRECT("'Revision history'!AA2"),"")</f>
        <v>Changes</v>
      </c>
      <c r="AB2" s="167"/>
      <c r="AC2" s="162" t="str">
        <f ca="1">IF(INDIRECT("'Revision history'!AC2")&lt;&gt;"",INDIRECT("'Revision history'!AC2"),"")</f>
        <v>TIS</v>
      </c>
      <c r="AD2" s="163"/>
      <c r="AE2" s="163"/>
      <c r="AF2" s="164"/>
      <c r="AG2" s="177">
        <f ca="1">IF(INDIRECT("'Revision history'!AG2")&lt;&gt;"",INDIRECT("'Revision history'!AG2"),"")</f>
        <v>44833</v>
      </c>
      <c r="AH2" s="178"/>
      <c r="AI2" s="179"/>
    </row>
    <row r="3" spans="1:70" s="20" customFormat="1" x14ac:dyDescent="0.2">
      <c r="A3" s="165" t="str">
        <f ca="1">IF(INDIRECT("'Revision history'!A3")&lt;&gt;"",INDIRECT("'Revision history'!A3"),"")</f>
        <v>Sub-system name</v>
      </c>
      <c r="B3" s="166"/>
      <c r="C3" s="166"/>
      <c r="D3" s="167"/>
      <c r="E3" s="111" t="str">
        <f ca="1">IF(INDIRECT("'Revision history'!E3")&lt;&gt;"",INDIRECT("'Revision history'!E3"),"")</f>
        <v/>
      </c>
      <c r="F3" s="112"/>
      <c r="G3" s="112"/>
      <c r="H3" s="112"/>
      <c r="I3" s="112"/>
      <c r="J3" s="112"/>
      <c r="K3" s="112"/>
      <c r="L3" s="112"/>
      <c r="M3" s="112"/>
      <c r="N3" s="113"/>
      <c r="O3" s="174"/>
      <c r="P3" s="175"/>
      <c r="Q3" s="175"/>
      <c r="R3" s="176"/>
      <c r="S3" s="159"/>
      <c r="T3" s="160"/>
      <c r="U3" s="160"/>
      <c r="V3" s="160"/>
      <c r="W3" s="160"/>
      <c r="X3" s="160"/>
      <c r="Y3" s="160"/>
      <c r="Z3" s="161"/>
      <c r="AA3" s="165"/>
      <c r="AB3" s="167"/>
      <c r="AC3" s="162" t="str">
        <f ca="1">IF(INDIRECT("'Revision history'!AC3")&lt;&gt;"",INDIRECT("'Revision history'!AC3"),"")</f>
        <v/>
      </c>
      <c r="AD3" s="163"/>
      <c r="AE3" s="163"/>
      <c r="AF3" s="164"/>
      <c r="AG3" s="177" t="str">
        <f ca="1">IF(INDIRECT("'Revision history'!AG3")&lt;&gt;"",INDIRECT("'Revision history'!AG3"),"")</f>
        <v/>
      </c>
      <c r="AH3" s="178"/>
      <c r="AI3" s="179"/>
    </row>
    <row r="5" spans="1:70" x14ac:dyDescent="0.2">
      <c r="A5" s="21" t="s">
        <v>24</v>
      </c>
    </row>
    <row r="6" spans="1:70" x14ac:dyDescent="0.2">
      <c r="B6" s="21" t="s">
        <v>144</v>
      </c>
    </row>
    <row r="8" spans="1:70" x14ac:dyDescent="0.2">
      <c r="A8" s="192" t="s">
        <v>0</v>
      </c>
      <c r="B8" s="250" t="s">
        <v>26</v>
      </c>
      <c r="C8" s="251"/>
      <c r="D8" s="251"/>
      <c r="E8" s="251"/>
      <c r="F8" s="251"/>
      <c r="G8" s="251"/>
      <c r="H8" s="251"/>
      <c r="I8" s="252"/>
      <c r="J8" s="250" t="s">
        <v>27</v>
      </c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2"/>
      <c r="Y8" s="204" t="s">
        <v>28</v>
      </c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BM8" s="17"/>
      <c r="BN8" s="17"/>
      <c r="BO8" s="17"/>
      <c r="BP8" s="17"/>
      <c r="BQ8" s="17"/>
      <c r="BR8" s="17"/>
    </row>
    <row r="9" spans="1:70" x14ac:dyDescent="0.2">
      <c r="A9" s="192"/>
      <c r="B9" s="253"/>
      <c r="C9" s="254"/>
      <c r="D9" s="254"/>
      <c r="E9" s="254"/>
      <c r="F9" s="254"/>
      <c r="G9" s="254"/>
      <c r="H9" s="254"/>
      <c r="I9" s="255"/>
      <c r="J9" s="253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5"/>
      <c r="Y9" s="204" t="s">
        <v>29</v>
      </c>
      <c r="Z9" s="204"/>
      <c r="AA9" s="204"/>
      <c r="AB9" s="204"/>
      <c r="AC9" s="204" t="s">
        <v>30</v>
      </c>
      <c r="AD9" s="204"/>
      <c r="AE9" s="204"/>
      <c r="AF9" s="204"/>
      <c r="AG9" s="204"/>
      <c r="AH9" s="204"/>
      <c r="AI9" s="204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ht="23.25" customHeight="1" x14ac:dyDescent="0.2">
      <c r="A10" s="18">
        <v>1</v>
      </c>
      <c r="B10" s="256" t="s">
        <v>32</v>
      </c>
      <c r="C10" s="256"/>
      <c r="D10" s="256"/>
      <c r="E10" s="256"/>
      <c r="F10" s="256"/>
      <c r="G10" s="256"/>
      <c r="H10" s="256"/>
      <c r="I10" s="256"/>
      <c r="J10" s="247" t="s">
        <v>33</v>
      </c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x14ac:dyDescent="0.2">
      <c r="A11" s="18">
        <v>2</v>
      </c>
      <c r="B11" s="249" t="s">
        <v>34</v>
      </c>
      <c r="C11" s="249"/>
      <c r="D11" s="249"/>
      <c r="E11" s="249"/>
      <c r="F11" s="249"/>
      <c r="G11" s="249"/>
      <c r="H11" s="249"/>
      <c r="I11" s="249"/>
      <c r="J11" s="247" t="s">
        <v>35</v>
      </c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ht="25.5" customHeight="1" x14ac:dyDescent="0.2">
      <c r="A12" s="18">
        <v>3</v>
      </c>
      <c r="B12" s="248" t="s">
        <v>36</v>
      </c>
      <c r="C12" s="247"/>
      <c r="D12" s="247"/>
      <c r="E12" s="247"/>
      <c r="F12" s="247"/>
      <c r="G12" s="247"/>
      <c r="H12" s="247"/>
      <c r="I12" s="247"/>
      <c r="J12" s="247" t="s">
        <v>35</v>
      </c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ht="26.25" customHeight="1" x14ac:dyDescent="0.2">
      <c r="A13" s="18">
        <v>4</v>
      </c>
      <c r="B13" s="150" t="s">
        <v>37</v>
      </c>
      <c r="C13" s="151"/>
      <c r="D13" s="151"/>
      <c r="E13" s="151"/>
      <c r="F13" s="151"/>
      <c r="G13" s="151"/>
      <c r="H13" s="151"/>
      <c r="I13" s="152"/>
      <c r="J13" s="247" t="s">
        <v>38</v>
      </c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x14ac:dyDescent="0.2">
      <c r="A14" s="18">
        <v>5</v>
      </c>
      <c r="B14" s="248" t="s">
        <v>39</v>
      </c>
      <c r="C14" s="247"/>
      <c r="D14" s="247"/>
      <c r="E14" s="247"/>
      <c r="F14" s="247"/>
      <c r="G14" s="247"/>
      <c r="H14" s="247"/>
      <c r="I14" s="247"/>
      <c r="J14" s="247" t="s">
        <v>40</v>
      </c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ht="22.5" customHeight="1" x14ac:dyDescent="0.2">
      <c r="A15" s="18">
        <v>6</v>
      </c>
      <c r="B15" s="248" t="s">
        <v>41</v>
      </c>
      <c r="C15" s="247"/>
      <c r="D15" s="247"/>
      <c r="E15" s="247"/>
      <c r="F15" s="247"/>
      <c r="G15" s="247"/>
      <c r="H15" s="247"/>
      <c r="I15" s="247"/>
      <c r="J15" s="247" t="s">
        <v>42</v>
      </c>
      <c r="K15" s="247"/>
      <c r="L15" s="247"/>
      <c r="M15" s="247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ht="39.75" customHeight="1" x14ac:dyDescent="0.2">
      <c r="A16" s="18">
        <v>7</v>
      </c>
      <c r="B16" s="247" t="s">
        <v>43</v>
      </c>
      <c r="C16" s="247"/>
      <c r="D16" s="247"/>
      <c r="E16" s="247"/>
      <c r="F16" s="247"/>
      <c r="G16" s="247"/>
      <c r="H16" s="247"/>
      <c r="I16" s="247"/>
      <c r="J16" s="248" t="s">
        <v>44</v>
      </c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ht="24" customHeight="1" x14ac:dyDescent="0.2">
      <c r="A17" s="18">
        <v>8</v>
      </c>
      <c r="B17" s="247" t="s">
        <v>45</v>
      </c>
      <c r="C17" s="247"/>
      <c r="D17" s="247"/>
      <c r="E17" s="247"/>
      <c r="F17" s="247"/>
      <c r="G17" s="247"/>
      <c r="H17" s="247"/>
      <c r="I17" s="247"/>
      <c r="J17" s="248" t="s">
        <v>46</v>
      </c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ht="24" customHeight="1" x14ac:dyDescent="0.2">
      <c r="A18" s="18">
        <v>9</v>
      </c>
      <c r="B18" s="248" t="s">
        <v>47</v>
      </c>
      <c r="C18" s="248"/>
      <c r="D18" s="248"/>
      <c r="E18" s="248"/>
      <c r="F18" s="248"/>
      <c r="G18" s="248"/>
      <c r="H18" s="248"/>
      <c r="I18" s="248"/>
      <c r="J18" s="248" t="s">
        <v>48</v>
      </c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</row>
    <row r="21" spans="1:70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</row>
    <row r="22" spans="1:70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</row>
    <row r="23" spans="1:70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</row>
    <row r="24" spans="1:70" x14ac:dyDescent="0.2"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</row>
    <row r="25" spans="1:70" x14ac:dyDescent="0.2"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</row>
    <row r="26" spans="1:70" x14ac:dyDescent="0.2"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</row>
    <row r="27" spans="1:70" x14ac:dyDescent="0.2"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</row>
    <row r="28" spans="1:70" x14ac:dyDescent="0.2"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</row>
  </sheetData>
  <mergeCells count="59">
    <mergeCell ref="A8:A9"/>
    <mergeCell ref="Y8:AI8"/>
    <mergeCell ref="AC9:AI9"/>
    <mergeCell ref="AC10:AI10"/>
    <mergeCell ref="B10:I10"/>
    <mergeCell ref="J10:X10"/>
    <mergeCell ref="B8:I9"/>
    <mergeCell ref="Y10:AB10"/>
    <mergeCell ref="A1:D1"/>
    <mergeCell ref="E1:N1"/>
    <mergeCell ref="O1:R3"/>
    <mergeCell ref="AA1:AB1"/>
    <mergeCell ref="A3:D3"/>
    <mergeCell ref="E3:N3"/>
    <mergeCell ref="AA3:AB3"/>
    <mergeCell ref="A2:D2"/>
    <mergeCell ref="E2:N2"/>
    <mergeCell ref="AA2:AB2"/>
    <mergeCell ref="AC2:AF2"/>
    <mergeCell ref="AG2:AI2"/>
    <mergeCell ref="Y9:AB9"/>
    <mergeCell ref="AC3:AF3"/>
    <mergeCell ref="AG3:AI3"/>
    <mergeCell ref="S1:Z3"/>
    <mergeCell ref="AC1:AF1"/>
    <mergeCell ref="AG1:AI1"/>
    <mergeCell ref="J8:X9"/>
    <mergeCell ref="B11:I11"/>
    <mergeCell ref="J11:X11"/>
    <mergeCell ref="B12:I12"/>
    <mergeCell ref="J12:X12"/>
    <mergeCell ref="B13:I13"/>
    <mergeCell ref="J13:X13"/>
    <mergeCell ref="Y17:AB17"/>
    <mergeCell ref="B16:I16"/>
    <mergeCell ref="J16:X16"/>
    <mergeCell ref="B18:I18"/>
    <mergeCell ref="B14:I14"/>
    <mergeCell ref="B15:I15"/>
    <mergeCell ref="J15:X15"/>
    <mergeCell ref="J18:X18"/>
    <mergeCell ref="B17:I17"/>
    <mergeCell ref="J17:X17"/>
    <mergeCell ref="AC16:AI16"/>
    <mergeCell ref="J14:X14"/>
    <mergeCell ref="AC18:AI18"/>
    <mergeCell ref="Y11:AB11"/>
    <mergeCell ref="Y12:AB12"/>
    <mergeCell ref="Y13:AB13"/>
    <mergeCell ref="AC17:AI17"/>
    <mergeCell ref="AC11:AI11"/>
    <mergeCell ref="AC12:AI12"/>
    <mergeCell ref="AC13:AI13"/>
    <mergeCell ref="AC14:AI14"/>
    <mergeCell ref="AC15:AI15"/>
    <mergeCell ref="Y14:AB14"/>
    <mergeCell ref="Y15:AB15"/>
    <mergeCell ref="Y16:AB16"/>
    <mergeCell ref="Y18:AB18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R25"/>
  <sheetViews>
    <sheetView showGridLines="0" view="pageBreakPreview" zoomScaleNormal="100" zoomScaleSheetLayoutView="100" workbookViewId="0">
      <selection sqref="A1:D1"/>
    </sheetView>
  </sheetViews>
  <sheetFormatPr defaultColWidth="9.33203125" defaultRowHeight="12" x14ac:dyDescent="0.2"/>
  <cols>
    <col min="1" max="29" width="4.83203125" style="21" customWidth="1"/>
    <col min="30" max="30" width="5" style="21" customWidth="1"/>
    <col min="31" max="70" width="4.83203125" style="21" customWidth="1"/>
    <col min="71" max="16384" width="9.33203125" style="17"/>
  </cols>
  <sheetData>
    <row r="1" spans="1:70" s="20" customFormat="1" x14ac:dyDescent="0.2">
      <c r="A1" s="165" t="str">
        <f ca="1">IF(INDIRECT("'Revision history'!A1")&lt;&gt;"",INDIRECT("'Revision history'!A1"),"")</f>
        <v>Project name</v>
      </c>
      <c r="B1" s="166"/>
      <c r="C1" s="166"/>
      <c r="D1" s="167"/>
      <c r="E1" s="111" t="str">
        <f ca="1">IF(INDIRECT("'Revision history'!E1")&lt;&gt;"",INDIRECT("'Revision history'!E1"),"")</f>
        <v>Sample Project</v>
      </c>
      <c r="F1" s="112"/>
      <c r="G1" s="112"/>
      <c r="H1" s="112"/>
      <c r="I1" s="112"/>
      <c r="J1" s="112"/>
      <c r="K1" s="112"/>
      <c r="L1" s="112"/>
      <c r="M1" s="112"/>
      <c r="N1" s="113"/>
      <c r="O1" s="168" t="str">
        <f ca="1">IF(INDIRECT("'Revision history'!O1")&lt;&gt;"",INDIRECT("'Revision history'!O1"),"")</f>
        <v>Deliverable name</v>
      </c>
      <c r="P1" s="169"/>
      <c r="Q1" s="169"/>
      <c r="R1" s="170"/>
      <c r="S1" s="153" t="str">
        <f ca="1">IF(INDIRECT("'Revision history'!S1")&lt;&gt;"",INDIRECT("'Revision history'!S1"),"")</f>
        <v>Domain Definition</v>
      </c>
      <c r="T1" s="154"/>
      <c r="U1" s="154"/>
      <c r="V1" s="154"/>
      <c r="W1" s="154"/>
      <c r="X1" s="154"/>
      <c r="Y1" s="154"/>
      <c r="Z1" s="155"/>
      <c r="AA1" s="165" t="str">
        <f ca="1">IF(INDIRECT("'Revision history'!AA1")&lt;&gt;"",INDIRECT("'Revision history'!AA1"),"")</f>
        <v>Prepared by</v>
      </c>
      <c r="AB1" s="167"/>
      <c r="AC1" s="162" t="str">
        <f ca="1">IF(INDIRECT("'Revision history'!AC1")&lt;&gt;"",INDIRECT("'Revision history'!AC1"),"")</f>
        <v>TIS</v>
      </c>
      <c r="AD1" s="163"/>
      <c r="AE1" s="163"/>
      <c r="AF1" s="164"/>
      <c r="AG1" s="177">
        <f ca="1">IF(INDIRECT("'Revision history'!AG1")&lt;&gt;"",INDIRECT("'Revision history'!AG1"),"")</f>
        <v>43718</v>
      </c>
      <c r="AH1" s="178"/>
      <c r="AI1" s="179"/>
    </row>
    <row r="2" spans="1:70" s="20" customFormat="1" x14ac:dyDescent="0.2">
      <c r="A2" s="165" t="str">
        <f ca="1">IF(INDIRECT("'Revision history'!A2")&lt;&gt;"",INDIRECT("'Revision history'!A2"),"")</f>
        <v>System name</v>
      </c>
      <c r="B2" s="166"/>
      <c r="C2" s="166"/>
      <c r="D2" s="167"/>
      <c r="E2" s="111" t="str">
        <f ca="1">IF(INDIRECT("'Revision history'!E2")&lt;&gt;"",INDIRECT("'Revision history'!E2"),"")</f>
        <v>Sample System</v>
      </c>
      <c r="F2" s="112"/>
      <c r="G2" s="112"/>
      <c r="H2" s="112"/>
      <c r="I2" s="112"/>
      <c r="J2" s="112"/>
      <c r="K2" s="112"/>
      <c r="L2" s="112"/>
      <c r="M2" s="112"/>
      <c r="N2" s="113"/>
      <c r="O2" s="171"/>
      <c r="P2" s="172"/>
      <c r="Q2" s="172"/>
      <c r="R2" s="173"/>
      <c r="S2" s="156"/>
      <c r="T2" s="157"/>
      <c r="U2" s="157"/>
      <c r="V2" s="157"/>
      <c r="W2" s="157"/>
      <c r="X2" s="157"/>
      <c r="Y2" s="157"/>
      <c r="Z2" s="158"/>
      <c r="AA2" s="165" t="str">
        <f ca="1">IF(INDIRECT("'Revision history'!AA2")&lt;&gt;"",INDIRECT("'Revision history'!AA2"),"")</f>
        <v>Changes</v>
      </c>
      <c r="AB2" s="167"/>
      <c r="AC2" s="162" t="str">
        <f ca="1">IF(INDIRECT("'Revision history'!AC2")&lt;&gt;"",INDIRECT("'Revision history'!AC2"),"")</f>
        <v>TIS</v>
      </c>
      <c r="AD2" s="163"/>
      <c r="AE2" s="163"/>
      <c r="AF2" s="164"/>
      <c r="AG2" s="177">
        <f ca="1">IF(INDIRECT("'Revision history'!AG2")&lt;&gt;"",INDIRECT("'Revision history'!AG2"),"")</f>
        <v>44833</v>
      </c>
      <c r="AH2" s="178"/>
      <c r="AI2" s="179"/>
    </row>
    <row r="3" spans="1:70" s="20" customFormat="1" x14ac:dyDescent="0.2">
      <c r="A3" s="165" t="str">
        <f ca="1">IF(INDIRECT("'Revision history'!A3")&lt;&gt;"",INDIRECT("'Revision history'!A3"),"")</f>
        <v>Sub-system name</v>
      </c>
      <c r="B3" s="166"/>
      <c r="C3" s="166"/>
      <c r="D3" s="167"/>
      <c r="E3" s="111" t="str">
        <f ca="1">IF(INDIRECT("'Revision history'!E3")&lt;&gt;"",INDIRECT("'Revision history'!E3"),"")</f>
        <v/>
      </c>
      <c r="F3" s="112"/>
      <c r="G3" s="112"/>
      <c r="H3" s="112"/>
      <c r="I3" s="112"/>
      <c r="J3" s="112"/>
      <c r="K3" s="112"/>
      <c r="L3" s="112"/>
      <c r="M3" s="112"/>
      <c r="N3" s="113"/>
      <c r="O3" s="174"/>
      <c r="P3" s="175"/>
      <c r="Q3" s="175"/>
      <c r="R3" s="176"/>
      <c r="S3" s="159"/>
      <c r="T3" s="160"/>
      <c r="U3" s="160"/>
      <c r="V3" s="160"/>
      <c r="W3" s="160"/>
      <c r="X3" s="160"/>
      <c r="Y3" s="160"/>
      <c r="Z3" s="161"/>
      <c r="AA3" s="165"/>
      <c r="AB3" s="167"/>
      <c r="AC3" s="162" t="str">
        <f ca="1">IF(INDIRECT("'Revision history'!AC3")&lt;&gt;"",INDIRECT("'Revision history'!AC3"),"")</f>
        <v/>
      </c>
      <c r="AD3" s="163"/>
      <c r="AE3" s="163"/>
      <c r="AF3" s="164"/>
      <c r="AG3" s="177" t="str">
        <f ca="1">IF(INDIRECT("'Revision history'!AG3")&lt;&gt;"",INDIRECT("'Revision history'!AG3"),"")</f>
        <v/>
      </c>
      <c r="AH3" s="178"/>
      <c r="AI3" s="179"/>
    </row>
    <row r="5" spans="1:70" x14ac:dyDescent="0.2">
      <c r="A5" s="21" t="s">
        <v>24</v>
      </c>
    </row>
    <row r="6" spans="1:70" x14ac:dyDescent="0.2">
      <c r="B6" s="21" t="s">
        <v>145</v>
      </c>
    </row>
    <row r="8" spans="1:70" x14ac:dyDescent="0.2">
      <c r="A8" s="192" t="s">
        <v>0</v>
      </c>
      <c r="B8" s="250" t="s">
        <v>26</v>
      </c>
      <c r="C8" s="251"/>
      <c r="D8" s="251"/>
      <c r="E8" s="251"/>
      <c r="F8" s="251"/>
      <c r="G8" s="251"/>
      <c r="H8" s="251"/>
      <c r="I8" s="252"/>
      <c r="J8" s="250" t="s">
        <v>27</v>
      </c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2"/>
      <c r="Y8" s="204" t="s">
        <v>28</v>
      </c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</row>
    <row r="9" spans="1:70" x14ac:dyDescent="0.2">
      <c r="A9" s="192"/>
      <c r="B9" s="253"/>
      <c r="C9" s="254"/>
      <c r="D9" s="254"/>
      <c r="E9" s="254"/>
      <c r="F9" s="254"/>
      <c r="G9" s="254"/>
      <c r="H9" s="254"/>
      <c r="I9" s="255"/>
      <c r="J9" s="253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5"/>
      <c r="Y9" s="204" t="s">
        <v>29</v>
      </c>
      <c r="Z9" s="204"/>
      <c r="AA9" s="204"/>
      <c r="AB9" s="204"/>
      <c r="AC9" s="204" t="s">
        <v>30</v>
      </c>
      <c r="AD9" s="204"/>
      <c r="AE9" s="204"/>
      <c r="AF9" s="204"/>
      <c r="AG9" s="204"/>
      <c r="AH9" s="204"/>
      <c r="AI9" s="204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x14ac:dyDescent="0.2">
      <c r="A10" s="18"/>
      <c r="B10" s="247"/>
      <c r="C10" s="247"/>
      <c r="D10" s="247"/>
      <c r="E10" s="247"/>
      <c r="F10" s="247"/>
      <c r="G10" s="247"/>
      <c r="H10" s="247"/>
      <c r="I10" s="247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x14ac:dyDescent="0.2">
      <c r="A11" s="18"/>
      <c r="B11" s="247"/>
      <c r="C11" s="247"/>
      <c r="D11" s="247"/>
      <c r="E11" s="247"/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x14ac:dyDescent="0.2">
      <c r="A12" s="18"/>
      <c r="B12" s="247"/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x14ac:dyDescent="0.2">
      <c r="A13" s="18"/>
      <c r="B13" s="247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x14ac:dyDescent="0.2">
      <c r="A14" s="18"/>
      <c r="B14" s="248"/>
      <c r="C14" s="247"/>
      <c r="D14" s="247"/>
      <c r="E14" s="247"/>
      <c r="F14" s="247"/>
      <c r="G14" s="247"/>
      <c r="H14" s="247"/>
      <c r="I14" s="247"/>
      <c r="J14" s="247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x14ac:dyDescent="0.2">
      <c r="A15" s="18"/>
      <c r="B15" s="147"/>
      <c r="C15" s="148"/>
      <c r="D15" s="148"/>
      <c r="E15" s="148"/>
      <c r="F15" s="148"/>
      <c r="G15" s="148"/>
      <c r="H15" s="148"/>
      <c r="I15" s="149"/>
      <c r="J15" s="247"/>
      <c r="K15" s="247"/>
      <c r="L15" s="247"/>
      <c r="M15" s="247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x14ac:dyDescent="0.2">
      <c r="A16" s="18"/>
      <c r="B16" s="248"/>
      <c r="C16" s="247"/>
      <c r="D16" s="247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x14ac:dyDescent="0.2">
      <c r="A17" s="18"/>
      <c r="B17" s="248"/>
      <c r="C17" s="248"/>
      <c r="D17" s="248"/>
      <c r="E17" s="248"/>
      <c r="F17" s="248"/>
      <c r="G17" s="248"/>
      <c r="H17" s="248"/>
      <c r="I17" s="248"/>
      <c r="J17" s="247"/>
      <c r="K17" s="247"/>
      <c r="L17" s="247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x14ac:dyDescent="0.2">
      <c r="A18" s="18"/>
      <c r="B18" s="247"/>
      <c r="C18" s="247"/>
      <c r="D18" s="247"/>
      <c r="E18" s="247"/>
      <c r="F18" s="247"/>
      <c r="G18" s="247"/>
      <c r="H18" s="247"/>
      <c r="I18" s="247"/>
      <c r="J18" s="247"/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x14ac:dyDescent="0.2">
      <c r="A19" s="18"/>
      <c r="B19" s="247"/>
      <c r="C19" s="247"/>
      <c r="D19" s="247"/>
      <c r="E19" s="247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x14ac:dyDescent="0.2">
      <c r="A20" s="18"/>
      <c r="B20" s="248"/>
      <c r="C20" s="247"/>
      <c r="D20" s="247"/>
      <c r="E20" s="247"/>
      <c r="F20" s="247"/>
      <c r="G20" s="247"/>
      <c r="H20" s="247"/>
      <c r="I20" s="247"/>
      <c r="J20" s="247"/>
      <c r="K20" s="247"/>
      <c r="L20" s="247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</row>
    <row r="21" spans="1:70" x14ac:dyDescent="0.2">
      <c r="A21" s="18"/>
      <c r="B21" s="248"/>
      <c r="C21" s="247"/>
      <c r="D21" s="247"/>
      <c r="E21" s="247"/>
      <c r="F21" s="247"/>
      <c r="G21" s="247"/>
      <c r="H21" s="247"/>
      <c r="I21" s="247"/>
      <c r="J21" s="247"/>
      <c r="K21" s="247"/>
      <c r="L21" s="247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</row>
    <row r="22" spans="1:70" x14ac:dyDescent="0.2">
      <c r="A22" s="18"/>
      <c r="B22" s="248"/>
      <c r="C22" s="247"/>
      <c r="D22" s="247"/>
      <c r="E22" s="247"/>
      <c r="F22" s="247"/>
      <c r="G22" s="247"/>
      <c r="H22" s="247"/>
      <c r="I22" s="247"/>
      <c r="J22" s="247"/>
      <c r="K22" s="247"/>
      <c r="L22" s="247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</row>
    <row r="23" spans="1:70" x14ac:dyDescent="0.2">
      <c r="A23" s="18"/>
      <c r="B23" s="247"/>
      <c r="C23" s="247"/>
      <c r="D23" s="247"/>
      <c r="E23" s="247"/>
      <c r="F23" s="247"/>
      <c r="G23" s="247"/>
      <c r="H23" s="247"/>
      <c r="I23" s="247"/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</row>
    <row r="24" spans="1:70" x14ac:dyDescent="0.2">
      <c r="A24" s="18"/>
      <c r="B24" s="247"/>
      <c r="C24" s="247"/>
      <c r="D24" s="247"/>
      <c r="E24" s="247"/>
      <c r="F24" s="247"/>
      <c r="G24" s="247"/>
      <c r="H24" s="247"/>
      <c r="I24" s="247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</row>
    <row r="25" spans="1:70" x14ac:dyDescent="0.2">
      <c r="A25" s="18"/>
      <c r="B25" s="247"/>
      <c r="C25" s="247"/>
      <c r="D25" s="247"/>
      <c r="E25" s="247"/>
      <c r="F25" s="247"/>
      <c r="G25" s="247"/>
      <c r="H25" s="247"/>
      <c r="I25" s="247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</row>
  </sheetData>
  <mergeCells count="87">
    <mergeCell ref="B25:I25"/>
    <mergeCell ref="J25:X25"/>
    <mergeCell ref="Y25:AB25"/>
    <mergeCell ref="AC25:AI25"/>
    <mergeCell ref="B23:I23"/>
    <mergeCell ref="J23:X23"/>
    <mergeCell ref="Y23:AB23"/>
    <mergeCell ref="AC23:AI23"/>
    <mergeCell ref="B24:I24"/>
    <mergeCell ref="J24:X24"/>
    <mergeCell ref="Y24:AB24"/>
    <mergeCell ref="AC24:AI24"/>
    <mergeCell ref="B21:I21"/>
    <mergeCell ref="J21:X21"/>
    <mergeCell ref="Y21:AB21"/>
    <mergeCell ref="AC21:AI21"/>
    <mergeCell ref="B22:I22"/>
    <mergeCell ref="J22:X22"/>
    <mergeCell ref="Y22:AB22"/>
    <mergeCell ref="AC22:AI22"/>
    <mergeCell ref="B19:I19"/>
    <mergeCell ref="J19:X19"/>
    <mergeCell ref="Y19:AB19"/>
    <mergeCell ref="AC19:AI19"/>
    <mergeCell ref="B20:I20"/>
    <mergeCell ref="J20:X20"/>
    <mergeCell ref="Y20:AB20"/>
    <mergeCell ref="AC20:AI20"/>
    <mergeCell ref="Y17:AB17"/>
    <mergeCell ref="AC17:AI17"/>
    <mergeCell ref="B18:I18"/>
    <mergeCell ref="J18:X18"/>
    <mergeCell ref="Y18:AB18"/>
    <mergeCell ref="AC18:AI18"/>
    <mergeCell ref="B17:I17"/>
    <mergeCell ref="J17:X17"/>
    <mergeCell ref="Y14:AB14"/>
    <mergeCell ref="AC14:AI14"/>
    <mergeCell ref="Y15:AB15"/>
    <mergeCell ref="AC15:AI15"/>
    <mergeCell ref="B16:I16"/>
    <mergeCell ref="J16:X16"/>
    <mergeCell ref="Y16:AB16"/>
    <mergeCell ref="AC16:AI16"/>
    <mergeCell ref="AC3:AF3"/>
    <mergeCell ref="AG3:AI3"/>
    <mergeCell ref="AC1:AF1"/>
    <mergeCell ref="AG1:AI1"/>
    <mergeCell ref="B11:I11"/>
    <mergeCell ref="J11:X11"/>
    <mergeCell ref="Y11:AB11"/>
    <mergeCell ref="AC11:AI11"/>
    <mergeCell ref="Y8:AI8"/>
    <mergeCell ref="Y9:AB9"/>
    <mergeCell ref="AC9:AI9"/>
    <mergeCell ref="A2:D2"/>
    <mergeCell ref="AA2:AB2"/>
    <mergeCell ref="A3:D3"/>
    <mergeCell ref="E3:N3"/>
    <mergeCell ref="AA3:AB3"/>
    <mergeCell ref="E2:N2"/>
    <mergeCell ref="A1:D1"/>
    <mergeCell ref="O1:R3"/>
    <mergeCell ref="AA1:AB1"/>
    <mergeCell ref="E1:N1"/>
    <mergeCell ref="AC2:AF2"/>
    <mergeCell ref="AG2:AI2"/>
    <mergeCell ref="B15:I15"/>
    <mergeCell ref="J15:X15"/>
    <mergeCell ref="J10:X10"/>
    <mergeCell ref="B14:I14"/>
    <mergeCell ref="J14:X14"/>
    <mergeCell ref="Y10:AB10"/>
    <mergeCell ref="AC10:AI10"/>
    <mergeCell ref="Y13:AB13"/>
    <mergeCell ref="B13:I13"/>
    <mergeCell ref="J13:X13"/>
    <mergeCell ref="Y12:AB12"/>
    <mergeCell ref="AC12:AI12"/>
    <mergeCell ref="AC13:AI13"/>
    <mergeCell ref="S1:Z3"/>
    <mergeCell ref="A8:A9"/>
    <mergeCell ref="B8:I9"/>
    <mergeCell ref="J8:X9"/>
    <mergeCell ref="B12:I12"/>
    <mergeCell ref="J12:X12"/>
    <mergeCell ref="B10:I10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  <colBreaks count="1" manualBreakCount="1">
    <brk id="38" max="1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A21"/>
  <sheetViews>
    <sheetView showGridLines="0" view="pageBreakPreview" zoomScale="190" zoomScaleNormal="100" zoomScaleSheetLayoutView="190" workbookViewId="0"/>
  </sheetViews>
  <sheetFormatPr defaultColWidth="30.6640625" defaultRowHeight="12" x14ac:dyDescent="0.2"/>
  <cols>
    <col min="1" max="16384" width="30.6640625" style="17"/>
  </cols>
  <sheetData>
    <row r="1" spans="1:1" x14ac:dyDescent="0.2">
      <c r="A1" s="16" t="s">
        <v>3</v>
      </c>
    </row>
    <row r="2" spans="1:1" x14ac:dyDescent="0.2">
      <c r="A2" s="18" t="s">
        <v>4</v>
      </c>
    </row>
    <row r="3" spans="1:1" x14ac:dyDescent="0.2">
      <c r="A3" s="18" t="s">
        <v>5</v>
      </c>
    </row>
    <row r="4" spans="1:1" x14ac:dyDescent="0.2">
      <c r="A4" s="18" t="s">
        <v>6</v>
      </c>
    </row>
    <row r="5" spans="1:1" x14ac:dyDescent="0.2">
      <c r="A5" s="18" t="s">
        <v>7</v>
      </c>
    </row>
    <row r="6" spans="1:1" x14ac:dyDescent="0.2">
      <c r="A6" s="18" t="s">
        <v>8</v>
      </c>
    </row>
    <row r="7" spans="1:1" x14ac:dyDescent="0.2">
      <c r="A7" s="18" t="s">
        <v>9</v>
      </c>
    </row>
    <row r="8" spans="1:1" x14ac:dyDescent="0.2">
      <c r="A8" s="18" t="s">
        <v>10</v>
      </c>
    </row>
    <row r="9" spans="1:1" x14ac:dyDescent="0.2">
      <c r="A9" s="18" t="s">
        <v>11</v>
      </c>
    </row>
    <row r="10" spans="1:1" x14ac:dyDescent="0.2">
      <c r="A10" s="18" t="s">
        <v>12</v>
      </c>
    </row>
    <row r="11" spans="1:1" x14ac:dyDescent="0.2">
      <c r="A11" s="18" t="s">
        <v>13</v>
      </c>
    </row>
    <row r="12" spans="1:1" x14ac:dyDescent="0.2">
      <c r="A12" s="18" t="s">
        <v>14</v>
      </c>
    </row>
    <row r="13" spans="1:1" x14ac:dyDescent="0.2">
      <c r="A13" s="18" t="s">
        <v>15</v>
      </c>
    </row>
    <row r="14" spans="1:1" x14ac:dyDescent="0.2">
      <c r="A14" s="18" t="s">
        <v>16</v>
      </c>
    </row>
    <row r="15" spans="1:1" x14ac:dyDescent="0.2">
      <c r="A15" s="19" t="s">
        <v>17</v>
      </c>
    </row>
    <row r="16" spans="1:1" x14ac:dyDescent="0.2">
      <c r="A16" s="19" t="s">
        <v>18</v>
      </c>
    </row>
    <row r="17" spans="1:1" x14ac:dyDescent="0.2">
      <c r="A17" s="19" t="s">
        <v>19</v>
      </c>
    </row>
    <row r="18" spans="1:1" x14ac:dyDescent="0.2">
      <c r="A18" s="19" t="s">
        <v>20</v>
      </c>
    </row>
    <row r="19" spans="1:1" x14ac:dyDescent="0.2">
      <c r="A19" s="19" t="s">
        <v>21</v>
      </c>
    </row>
    <row r="20" spans="1:1" x14ac:dyDescent="0.2">
      <c r="A20" s="19" t="s">
        <v>22</v>
      </c>
    </row>
    <row r="21" spans="1:1" x14ac:dyDescent="0.2">
      <c r="A21" s="19" t="s">
        <v>23</v>
      </c>
    </row>
  </sheetData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13</vt:i4>
      </vt:variant>
    </vt:vector>
  </HeadingPairs>
  <TitlesOfParts>
    <vt:vector size="21" baseType="lpstr">
      <vt:lpstr>Cover</vt:lpstr>
      <vt:lpstr>Revision history</vt:lpstr>
      <vt:lpstr>Contents</vt:lpstr>
      <vt:lpstr>Purpose</vt:lpstr>
      <vt:lpstr>1. Domain definition</vt:lpstr>
      <vt:lpstr>2.1. Nablarch standard</vt:lpstr>
      <vt:lpstr>2.2. System specific-validation</vt:lpstr>
      <vt:lpstr>Data</vt:lpstr>
      <vt:lpstr>'1. Domain definition'!Print_Area</vt:lpstr>
      <vt:lpstr>'2.1. Nablarch standard'!Print_Area</vt:lpstr>
      <vt:lpstr>'2.2. System specific-validation'!Print_Area</vt:lpstr>
      <vt:lpstr>Contents!Print_Area</vt:lpstr>
      <vt:lpstr>Data!Print_Area</vt:lpstr>
      <vt:lpstr>'Revision history'!Print_Area</vt:lpstr>
      <vt:lpstr>'1. Domain definition'!Print_Titles</vt:lpstr>
      <vt:lpstr>'2.1. Nablarch standard'!Print_Titles</vt:lpstr>
      <vt:lpstr>'2.2. System specific-validation'!Print_Titles</vt:lpstr>
      <vt:lpstr>Contents!Print_Titles</vt:lpstr>
      <vt:lpstr>Purpose!Print_Titles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2020-05-11T00:45:55Z</dcterms:created>
  <dcterms:modified xsi:type="dcterms:W3CDTF">2022-09-30T04:22:11Z</dcterms:modified>
</cp:coreProperties>
</file>