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/>
  <xr:revisionPtr revIDLastSave="0" documentId="13_ncr:1_{2661E0CE-B55B-42C9-A5B5-25BB5CD16E5C}" xr6:coauthVersionLast="45" xr6:coauthVersionMax="45" xr10:uidLastSave="{00000000-0000-0000-0000-000000000000}"/>
  <bookViews>
    <workbookView xWindow="-120" yWindow="-120" windowWidth="38640" windowHeight="21390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8" i="27" s="1"/>
  <c r="C19" i="27" s="1"/>
  <c r="C20" i="27" s="1"/>
  <c r="C21" i="27" s="1"/>
  <c r="C22" i="27" s="1"/>
  <c r="C23" i="27" s="1"/>
  <c r="C24" i="27" s="1"/>
  <c r="C25" i="27" s="1"/>
  <c r="C26" i="27" s="1"/>
  <c r="AG2" i="29" l="1"/>
  <c r="AC2" i="29"/>
  <c r="AG1" i="29"/>
  <c r="AC1" i="29"/>
  <c r="AJ3" i="27"/>
  <c r="AF2" i="27"/>
  <c r="AC3" i="30"/>
  <c r="U1" i="27"/>
  <c r="E2" i="27"/>
  <c r="AG1" i="30"/>
  <c r="E1" i="27"/>
  <c r="S1" i="30"/>
  <c r="AF3" i="27"/>
  <c r="I25" i="28"/>
  <c r="AC1" i="30"/>
  <c r="E3" i="30"/>
  <c r="AC2" i="30"/>
  <c r="E1" i="30"/>
  <c r="AG3" i="30"/>
  <c r="AF1" i="27"/>
  <c r="AJ2" i="27"/>
  <c r="AJ1" i="27"/>
  <c r="E2" i="30"/>
  <c r="E3" i="27"/>
  <c r="AG2" i="30"/>
</calcChain>
</file>

<file path=xl/sharedStrings.xml><?xml version="1.0" encoding="utf-8"?>
<sst xmlns="http://schemas.openxmlformats.org/spreadsheetml/2006/main" count="106" uniqueCount="84">
  <si>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</si>
  <si>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</si>
  <si>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</si>
  <si>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</si>
  <si>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</si>
  <si>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</si>
  <si>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</si>
  <si>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</si>
  <si>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</si>
  <si>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</si>
  <si>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</si>
  <si>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</si>
  <si>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</si>
  <si>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</si>
  <si>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</si>
  <si>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</si>
  <si>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URL一覧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</si>
  <si>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</si>
  <si>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</si>
  <si>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</si>
  <si>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</si>
  <si>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</si>
  <si>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</si>
  <si>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</si>
  <si>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</si>
  <si>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</si>
  <si>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</si>
  <si>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</si>
  <si>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</si>
  <si>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</si>
  <si>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</si>
  <si>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</si>
  <si>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</si>
  <si>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</si>
  <si>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</si>
  <si>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</si>
  <si>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</si>
  <si>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</si>
  <si>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</si>
  <si>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</si>
  <si>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</si>
  <si>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</si>
  <si>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</si>
  <si>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</si>
  <si>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</si>
  <si>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</si>
  <si>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</si>
  <si>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</si>
  <si>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</si>
  <si>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</si>
  <si>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</si>
  <si>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</si>
  <si>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</si>
  <si>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</si>
  <si>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</si>
  <si>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</si>
  <si>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</si>
  <si>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</si>
  <si>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</si>
  <si>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</si>
  <si>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</si>
  <si>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</si>
  <si>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</si>
  <si>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8"/>
  </si>
  <si>
    <t>GET</t>
    <phoneticPr fontId="8"/>
  </si>
  <si>
    <t>/app/project/search</t>
    <phoneticPr fontId="8"/>
  </si>
  <si>
    <t>/app/project/list</t>
    <phoneticPr fontId="8"/>
  </si>
  <si>
    <t>/app/project/detail</t>
    <phoneticPr fontId="8"/>
  </si>
  <si>
    <t>/app/project/update</t>
    <phoneticPr fontId="8"/>
  </si>
  <si>
    <t>POST</t>
    <phoneticPr fontId="8"/>
  </si>
  <si>
    <t>/app/project/confirmUpdate</t>
    <phoneticPr fontId="8"/>
  </si>
  <si>
    <t>/app/project/completionUpdate</t>
    <phoneticPr fontId="8"/>
  </si>
  <si>
    <t>/app/project/backUpdate</t>
    <phoneticPr fontId="8"/>
  </si>
  <si>
    <t>/app/project/moveUpdate</t>
    <phoneticPr fontId="8"/>
  </si>
  <si>
    <t>Project update: Initial display</t>
    <phoneticPr fontId="8"/>
  </si>
  <si>
    <t>Project inquiry:Search screen initial display</t>
    <phoneticPr fontId="8"/>
  </si>
  <si>
    <t>Project inquiry:Search result list display</t>
  </si>
  <si>
    <t>Project inquiry:Detail screen initial display</t>
    <phoneticPr fontId="8"/>
  </si>
  <si>
    <t>Project update:Confirmation update</t>
    <phoneticPr fontId="8"/>
  </si>
  <si>
    <t>Project update:Update process</t>
    <phoneticPr fontId="8"/>
  </si>
  <si>
    <t>Project registration: Registration completed display</t>
    <phoneticPr fontId="8"/>
  </si>
  <si>
    <t>Project update:Update completed display</t>
    <phoneticPr fontId="8"/>
  </si>
  <si>
    <t>Project update:Return to input screen</t>
    <phoneticPr fontId="8"/>
  </si>
  <si>
    <t>Project update:Update screen display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</si>
</sst>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0" xfId="0" applyFont="1" applyAlignment="1">
      <alignment horizontal="left" vertical="top"/>
    </xf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2" xfId="0" applyFont="1" applyBorder="1"/>
    <xf numFmtId="0" fontId="31" fillId="0" borderId="21" xfId="0" applyFont="1" applyBorder="1"/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5"/>
    </row>
    <row r="2" spans="1:3" ht="19.5" customHeight="1" x14ac:dyDescent="0.2">
      <c r="A2" s="2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43630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7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7"/>
      <c r="L34" s="5"/>
      <c r="M34" s="5"/>
      <c r="N34" s="5"/>
      <c r="O34" s="5"/>
      <c r="P34" s="5"/>
      <c r="Q34" s="20"/>
      <c r="R34" s="21"/>
      <c r="S34" s="21"/>
    </row>
    <row r="35" spans="6:19" ht="13.5" customHeight="1" x14ac:dyDescent="0.15">
      <c r="O35" s="5"/>
      <c r="P35" s="5"/>
      <c r="Q35" s="21"/>
      <c r="R35" s="21"/>
      <c r="S35" s="21"/>
    </row>
    <row r="36" spans="6:19" ht="13.5" customHeight="1" x14ac:dyDescent="0.15">
      <c r="O36" s="22"/>
      <c r="P36" s="21"/>
      <c r="Q36" s="22"/>
      <c r="R36" s="21"/>
      <c r="S36" s="22"/>
    </row>
    <row r="37" spans="6:19" ht="13.5" customHeight="1" x14ac:dyDescent="0.15">
      <c r="O37" s="23"/>
      <c r="P37" s="23"/>
      <c r="Q37" s="23"/>
      <c r="R37" s="24"/>
      <c r="S37" s="23"/>
    </row>
    <row r="38" spans="6:19" ht="13.5" customHeight="1" x14ac:dyDescent="0.15">
      <c r="O38" s="23"/>
      <c r="P38" s="23"/>
      <c r="Q38" s="24"/>
      <c r="R38" s="24"/>
      <c r="S38" s="24"/>
    </row>
    <row r="39" spans="6:19" ht="13.5" customHeight="1" x14ac:dyDescent="0.15">
      <c r="O39" s="23"/>
      <c r="P39" s="23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00" t="s">
        <v>13</v>
      </c>
      <c r="B1" s="92"/>
      <c r="C1" s="92"/>
      <c r="D1" s="93"/>
      <c r="E1" s="94" t="s">
        <v>14</v>
      </c>
      <c r="F1" s="95"/>
      <c r="G1" s="95"/>
      <c r="H1" s="95"/>
      <c r="I1" s="95"/>
      <c r="J1" s="95"/>
      <c r="K1" s="95"/>
      <c r="L1" s="95"/>
      <c r="M1" s="95"/>
      <c r="N1" s="96"/>
      <c r="O1" s="101" t="s">
        <v>15</v>
      </c>
      <c r="P1" s="102"/>
      <c r="Q1" s="102"/>
      <c r="R1" s="103"/>
      <c r="S1" s="110" t="s">
        <v>16</v>
      </c>
      <c r="T1" s="111"/>
      <c r="U1" s="111"/>
      <c r="V1" s="111"/>
      <c r="W1" s="111"/>
      <c r="X1" s="111"/>
      <c r="Y1" s="111"/>
      <c r="Z1" s="112"/>
      <c r="AA1" s="91" t="s">
        <v>17</v>
      </c>
      <c r="AB1" s="93"/>
      <c r="AC1" s="119" t="str">
        <f>IF(AF8="","",AF8)</f>
        <v>TIS</v>
      </c>
      <c r="AD1" s="120"/>
      <c r="AE1" s="120"/>
      <c r="AF1" s="121"/>
      <c r="AG1" s="84">
        <f>IF(D8="","",D8)</f>
        <v>43630</v>
      </c>
      <c r="AH1" s="85"/>
      <c r="AI1" s="86"/>
      <c r="AJ1" s="7"/>
      <c r="AK1" s="7"/>
      <c r="AL1" s="7"/>
      <c r="AM1" s="7"/>
      <c r="AN1" s="8"/>
    </row>
    <row r="2" spans="1:40" s="9" customFormat="1" ht="12" customHeight="1" x14ac:dyDescent="0.15">
      <c r="A2" s="91" t="s">
        <v>18</v>
      </c>
      <c r="B2" s="92"/>
      <c r="C2" s="92"/>
      <c r="D2" s="93"/>
      <c r="E2" s="94" t="s">
        <v>19</v>
      </c>
      <c r="F2" s="95"/>
      <c r="G2" s="95"/>
      <c r="H2" s="95"/>
      <c r="I2" s="95"/>
      <c r="J2" s="95"/>
      <c r="K2" s="95"/>
      <c r="L2" s="95"/>
      <c r="M2" s="95"/>
      <c r="N2" s="96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1" t="s">
        <v>20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4" t="str">
        <f>IF(D9="","",MAX(D9:F33))</f>
        <v/>
      </c>
      <c r="AH2" s="85"/>
      <c r="AI2" s="86"/>
      <c r="AJ2" s="7"/>
      <c r="AK2" s="7"/>
      <c r="AL2" s="7"/>
      <c r="AM2" s="7"/>
      <c r="AN2" s="7"/>
    </row>
    <row r="3" spans="1:40" s="9" customFormat="1" ht="12" customHeight="1" x14ac:dyDescent="0.15">
      <c r="A3" s="91" t="s">
        <v>21</v>
      </c>
      <c r="B3" s="92"/>
      <c r="C3" s="92"/>
      <c r="D3" s="93"/>
      <c r="E3" s="122" t="s">
        <v>22</v>
      </c>
      <c r="F3" s="95"/>
      <c r="G3" s="95"/>
      <c r="H3" s="95"/>
      <c r="I3" s="95"/>
      <c r="J3" s="95"/>
      <c r="K3" s="95"/>
      <c r="L3" s="95"/>
      <c r="M3" s="95"/>
      <c r="N3" s="96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1"/>
      <c r="AB3" s="93"/>
      <c r="AC3" s="119"/>
      <c r="AD3" s="120"/>
      <c r="AE3" s="120"/>
      <c r="AF3" s="121"/>
      <c r="AG3" s="84"/>
      <c r="AH3" s="85"/>
      <c r="AI3" s="86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1" customFormat="1" ht="15" customHeight="1" x14ac:dyDescent="0.2">
      <c r="N6" s="12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5" t="s">
        <v>24</v>
      </c>
      <c r="B7" s="87" t="s">
        <v>25</v>
      </c>
      <c r="C7" s="88"/>
      <c r="D7" s="87" t="s">
        <v>26</v>
      </c>
      <c r="E7" s="89"/>
      <c r="F7" s="88"/>
      <c r="G7" s="87" t="s">
        <v>27</v>
      </c>
      <c r="H7" s="89"/>
      <c r="I7" s="88"/>
      <c r="J7" s="90" t="s">
        <v>28</v>
      </c>
      <c r="K7" s="89"/>
      <c r="L7" s="89"/>
      <c r="M7" s="89"/>
      <c r="N7" s="89"/>
      <c r="O7" s="89"/>
      <c r="P7" s="88"/>
      <c r="Q7" s="87" t="s">
        <v>29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30</v>
      </c>
      <c r="AG7" s="89"/>
      <c r="AH7" s="89"/>
      <c r="AI7" s="88"/>
    </row>
    <row r="8" spans="1:40" s="16" customFormat="1" ht="15" customHeight="1" thickTop="1" x14ac:dyDescent="0.15">
      <c r="A8" s="30">
        <v>1</v>
      </c>
      <c r="B8" s="135" t="s">
        <v>31</v>
      </c>
      <c r="C8" s="136"/>
      <c r="D8" s="137">
        <v>43630</v>
      </c>
      <c r="E8" s="138"/>
      <c r="F8" s="139"/>
      <c r="G8" s="140" t="s">
        <v>32</v>
      </c>
      <c r="H8" s="141"/>
      <c r="I8" s="142"/>
      <c r="J8" s="143" t="s">
        <v>33</v>
      </c>
      <c r="K8" s="144"/>
      <c r="L8" s="144"/>
      <c r="M8" s="144"/>
      <c r="N8" s="144"/>
      <c r="O8" s="144"/>
      <c r="P8" s="145"/>
      <c r="Q8" s="146" t="s">
        <v>34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35</v>
      </c>
      <c r="AG8" s="144"/>
      <c r="AH8" s="144"/>
      <c r="AI8" s="145"/>
    </row>
    <row r="9" spans="1:40" s="16" customFormat="1" ht="15" customHeight="1" x14ac:dyDescent="0.15">
      <c r="A9" s="29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16" customFormat="1" ht="15" customHeight="1" x14ac:dyDescent="0.15">
      <c r="A10" s="29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16" customFormat="1" ht="15" customHeight="1" x14ac:dyDescent="0.15">
      <c r="A11" s="29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16" customFormat="1" ht="15" customHeight="1" x14ac:dyDescent="0.15">
      <c r="A12" s="29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16" customFormat="1" ht="15" customHeight="1" x14ac:dyDescent="0.15">
      <c r="A13" s="29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16" customFormat="1" ht="15" customHeight="1" x14ac:dyDescent="0.15">
      <c r="A14" s="29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16" customFormat="1" ht="15" customHeight="1" x14ac:dyDescent="0.15">
      <c r="A15" s="29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16" customFormat="1" ht="15" customHeight="1" x14ac:dyDescent="0.15">
      <c r="A16" s="29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16" customFormat="1" ht="15" customHeight="1" x14ac:dyDescent="0.15">
      <c r="A17" s="29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16" customFormat="1" ht="15" customHeight="1" x14ac:dyDescent="0.15">
      <c r="A18" s="29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16" customFormat="1" ht="15" customHeight="1" x14ac:dyDescent="0.15">
      <c r="A19" s="29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16" customFormat="1" ht="15" customHeight="1" x14ac:dyDescent="0.15">
      <c r="A20" s="29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16" customFormat="1" ht="15" customHeight="1" x14ac:dyDescent="0.15">
      <c r="A21" s="29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16" customFormat="1" ht="15" customHeight="1" x14ac:dyDescent="0.15">
      <c r="A22" s="29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16" customFormat="1" ht="15" customHeight="1" x14ac:dyDescent="0.15">
      <c r="A23" s="29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16" customFormat="1" ht="15" customHeight="1" x14ac:dyDescent="0.15">
      <c r="A24" s="29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16" customFormat="1" ht="15" customHeight="1" x14ac:dyDescent="0.15">
      <c r="A25" s="29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16" customFormat="1" ht="15" customHeight="1" x14ac:dyDescent="0.15">
      <c r="A26" s="29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16" customFormat="1" ht="15" customHeight="1" x14ac:dyDescent="0.15">
      <c r="A27" s="29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16" customFormat="1" ht="15" customHeight="1" x14ac:dyDescent="0.15">
      <c r="A28" s="29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16" customFormat="1" ht="15" customHeight="1" x14ac:dyDescent="0.15">
      <c r="A29" s="29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16" customFormat="1" ht="15" customHeight="1" x14ac:dyDescent="0.15">
      <c r="A30" s="29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16" customFormat="1" ht="15" customHeight="1" x14ac:dyDescent="0.15">
      <c r="A31" s="29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16" customFormat="1" ht="15" customHeight="1" x14ac:dyDescent="0.15">
      <c r="A32" s="29"/>
      <c r="B32" s="123"/>
      <c r="C32" s="124"/>
      <c r="D32" s="125"/>
      <c r="E32" s="126"/>
      <c r="F32" s="127"/>
      <c r="G32" s="123"/>
      <c r="H32" s="128"/>
      <c r="I32" s="124"/>
      <c r="J32" s="129"/>
      <c r="K32" s="149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16" customFormat="1" ht="15" customHeight="1" x14ac:dyDescent="0.15">
      <c r="A33" s="29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4.25" x14ac:dyDescent="0.15">
      <c r="K34" s="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1" t="s">
        <v>0</v>
      </c>
      <c r="B1" s="162"/>
      <c r="C1" s="162"/>
      <c r="D1" s="163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164" t="s">
        <v>1</v>
      </c>
      <c r="P1" s="165"/>
      <c r="Q1" s="165"/>
      <c r="R1" s="166"/>
      <c r="S1" s="173" t="str">
        <f ca="1">IF(INDIRECT("変更履歴!S1")&lt;&gt;"",INDIRECT("変更履歴!S1"),"")</f>
        <v>URL一覧</v>
      </c>
      <c r="T1" s="174"/>
      <c r="U1" s="174"/>
      <c r="V1" s="174"/>
      <c r="W1" s="174"/>
      <c r="X1" s="174"/>
      <c r="Y1" s="174"/>
      <c r="Z1" s="175"/>
      <c r="AA1" s="159" t="s">
        <v>2</v>
      </c>
      <c r="AB1" s="160"/>
      <c r="AC1" s="153" t="str">
        <f ca="1">IF(INDIRECT("変更履歴!AC1")&lt;&gt;"",INDIRECT("変更履歴!AC1"),"")</f>
        <v>TIS</v>
      </c>
      <c r="AD1" s="154"/>
      <c r="AE1" s="154"/>
      <c r="AF1" s="155"/>
      <c r="AG1" s="150">
        <f ca="1">IF(INDIRECT("変更履歴!AG1")&lt;&gt;"",INDIRECT("変更履歴!AG1"),"")</f>
        <v>43630</v>
      </c>
      <c r="AH1" s="151"/>
      <c r="AI1" s="152"/>
      <c r="AJ1" s="31"/>
      <c r="AK1" s="31"/>
      <c r="AL1" s="32"/>
    </row>
    <row r="2" spans="1:38" s="33" customFormat="1" ht="12" hidden="1" customHeight="1" x14ac:dyDescent="0.2">
      <c r="A2" s="161" t="s">
        <v>3</v>
      </c>
      <c r="B2" s="162"/>
      <c r="C2" s="162"/>
      <c r="D2" s="163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59" t="s">
        <v>4</v>
      </c>
      <c r="AB2" s="160"/>
      <c r="AC2" s="153" t="str">
        <f ca="1">IF(INDIRECT("変更履歴!AC2")&lt;&gt;"",INDIRECT("変更履歴!AC2"),"")</f>
        <v/>
      </c>
      <c r="AD2" s="154"/>
      <c r="AE2" s="154"/>
      <c r="AF2" s="155"/>
      <c r="AG2" s="150" t="str">
        <f ca="1">IF(INDIRECT("変更履歴!AG2")&lt;&gt;"",INDIRECT("変更履歴!AG2"),"")</f>
        <v/>
      </c>
      <c r="AH2" s="151"/>
      <c r="AI2" s="152"/>
      <c r="AJ2" s="31"/>
      <c r="AK2" s="31"/>
      <c r="AL2" s="31"/>
    </row>
    <row r="3" spans="1:38" s="33" customFormat="1" ht="12" hidden="1" customHeight="1" x14ac:dyDescent="0.2">
      <c r="A3" s="161" t="s">
        <v>5</v>
      </c>
      <c r="B3" s="162"/>
      <c r="C3" s="162"/>
      <c r="D3" s="163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59"/>
      <c r="AB3" s="160"/>
      <c r="AC3" s="153" t="str">
        <f ca="1">IF(INDIRECT("変更履歴!AC3")&lt;&gt;"",INDIRECT("変更履歴!AC3"),"")</f>
        <v/>
      </c>
      <c r="AD3" s="154"/>
      <c r="AE3" s="154"/>
      <c r="AF3" s="155"/>
      <c r="AG3" s="150" t="str">
        <f ca="1">IF(INDIRECT("変更履歴!AG3")&lt;&gt;"",INDIRECT("変更履歴!AG3"),"")</f>
        <v/>
      </c>
      <c r="AH3" s="151"/>
      <c r="AI3" s="152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63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5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25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6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45" width="4.83203125" style="76" customWidth="1"/>
    <col min="46" max="46" width="23.33203125" style="76" bestFit="1" customWidth="1"/>
    <col min="47" max="16384" width="4.83203125" style="76"/>
  </cols>
  <sheetData>
    <row r="1" spans="1:46" s="33" customFormat="1" ht="12" hidden="1" customHeight="1" x14ac:dyDescent="0.15">
      <c r="A1" s="161" t="s">
        <v>6</v>
      </c>
      <c r="B1" s="162"/>
      <c r="C1" s="162"/>
      <c r="D1" s="163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9" t="s">
        <v>7</v>
      </c>
      <c r="P1" s="210"/>
      <c r="Q1" s="210"/>
      <c r="R1" s="210"/>
      <c r="S1" s="210"/>
      <c r="T1" s="211"/>
      <c r="U1" s="197" t="str">
        <f ca="1">IF(INDIRECT("変更履歴!S1")&lt;&gt;"",INDIRECT("変更履歴!S1"),"")</f>
        <v>URL一覧</v>
      </c>
      <c r="V1" s="198"/>
      <c r="W1" s="198"/>
      <c r="X1" s="198"/>
      <c r="Y1" s="198"/>
      <c r="Z1" s="198"/>
      <c r="AA1" s="198"/>
      <c r="AB1" s="198"/>
      <c r="AC1" s="199"/>
      <c r="AD1" s="161" t="s">
        <v>8</v>
      </c>
      <c r="AE1" s="163"/>
      <c r="AF1" s="153" t="str">
        <f ca="1">IF(INDIRECT("変更履歴!AC1")&lt;&gt;"",INDIRECT("変更履歴!AC1"),"")</f>
        <v>TIS</v>
      </c>
      <c r="AG1" s="154"/>
      <c r="AH1" s="154"/>
      <c r="AI1" s="155"/>
      <c r="AJ1" s="150">
        <f ca="1">IF(INDIRECT("変更履歴!AG1")&lt;&gt;"",INDIRECT("変更履歴!AG1"),"")</f>
        <v>43630</v>
      </c>
      <c r="AK1" s="151"/>
      <c r="AL1" s="152"/>
    </row>
    <row r="2" spans="1:46" s="33" customFormat="1" ht="12" hidden="1" customHeight="1" x14ac:dyDescent="0.15">
      <c r="A2" s="161" t="s">
        <v>9</v>
      </c>
      <c r="B2" s="162"/>
      <c r="C2" s="162"/>
      <c r="D2" s="163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12"/>
      <c r="P2" s="213"/>
      <c r="Q2" s="213"/>
      <c r="R2" s="213"/>
      <c r="S2" s="213"/>
      <c r="T2" s="214"/>
      <c r="U2" s="200"/>
      <c r="V2" s="201"/>
      <c r="W2" s="201"/>
      <c r="X2" s="201"/>
      <c r="Y2" s="201"/>
      <c r="Z2" s="201"/>
      <c r="AA2" s="201"/>
      <c r="AB2" s="201"/>
      <c r="AC2" s="202"/>
      <c r="AD2" s="161" t="s">
        <v>10</v>
      </c>
      <c r="AE2" s="163"/>
      <c r="AF2" s="153" t="str">
        <f ca="1">IF(INDIRECT("変更履歴!AC2")&lt;&gt;"",INDIRECT("変更履歴!AC2"),"")</f>
        <v/>
      </c>
      <c r="AG2" s="154"/>
      <c r="AH2" s="154"/>
      <c r="AI2" s="155"/>
      <c r="AJ2" s="150" t="str">
        <f ca="1">IF(INDIRECT("変更履歴!AG2")&lt;&gt;"",INDIRECT("変更履歴!AG2"),"")</f>
        <v/>
      </c>
      <c r="AK2" s="151"/>
      <c r="AL2" s="152"/>
    </row>
    <row r="3" spans="1:46" s="33" customFormat="1" ht="12" hidden="1" customHeight="1" x14ac:dyDescent="0.15">
      <c r="A3" s="161" t="s">
        <v>11</v>
      </c>
      <c r="B3" s="162"/>
      <c r="C3" s="162"/>
      <c r="D3" s="163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15"/>
      <c r="P3" s="216"/>
      <c r="Q3" s="216"/>
      <c r="R3" s="216"/>
      <c r="S3" s="216"/>
      <c r="T3" s="217"/>
      <c r="U3" s="203"/>
      <c r="V3" s="204"/>
      <c r="W3" s="204"/>
      <c r="X3" s="204"/>
      <c r="Y3" s="204"/>
      <c r="Z3" s="204"/>
      <c r="AA3" s="204"/>
      <c r="AB3" s="204"/>
      <c r="AC3" s="205"/>
      <c r="AD3" s="161"/>
      <c r="AE3" s="163"/>
      <c r="AF3" s="153" t="str">
        <f ca="1">IF(INDIRECT("変更履歴!AC3")&lt;&gt;"",INDIRECT("変更履歴!AC3"),"")</f>
        <v/>
      </c>
      <c r="AG3" s="154"/>
      <c r="AH3" s="154"/>
      <c r="AI3" s="155"/>
      <c r="AJ3" s="150" t="str">
        <f ca="1">IF(INDIRECT("変更履歴!AG3")&lt;&gt;"",INDIRECT("変更履歴!AG3"),"")</f>
        <v/>
      </c>
      <c r="AK3" s="151"/>
      <c r="AL3" s="152"/>
    </row>
    <row r="4" spans="1:4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x14ac:dyDescent="0.2">
      <c r="A5" s="38"/>
      <c r="B5" s="39" t="s">
        <v>36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s="39" customFormat="1" x14ac:dyDescent="0.2"/>
    <row r="7" spans="1:46" s="39" customFormat="1" x14ac:dyDescent="0.2">
      <c r="C7" s="77" t="s">
        <v>24</v>
      </c>
      <c r="D7" s="206" t="s">
        <v>37</v>
      </c>
      <c r="E7" s="207"/>
      <c r="F7" s="208"/>
      <c r="G7" s="206" t="s">
        <v>38</v>
      </c>
      <c r="H7" s="207"/>
      <c r="I7" s="207"/>
      <c r="J7" s="207"/>
      <c r="K7" s="208"/>
      <c r="L7" s="78" t="s">
        <v>39</v>
      </c>
      <c r="M7" s="79"/>
      <c r="N7" s="78" t="s">
        <v>40</v>
      </c>
      <c r="O7" s="79"/>
      <c r="P7" s="79"/>
      <c r="Q7" s="79"/>
      <c r="R7" s="79"/>
      <c r="S7" s="79"/>
      <c r="T7" s="79"/>
      <c r="U7" s="79"/>
      <c r="V7" s="79"/>
      <c r="W7" s="79"/>
      <c r="X7" s="80"/>
      <c r="Y7" s="78" t="s">
        <v>41</v>
      </c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0"/>
    </row>
    <row r="8" spans="1:46" s="39" customFormat="1" x14ac:dyDescent="0.2">
      <c r="C8" s="81">
        <v>1</v>
      </c>
      <c r="D8" s="182" t="s">
        <v>42</v>
      </c>
      <c r="E8" s="183"/>
      <c r="F8" s="184"/>
      <c r="G8" s="182" t="s">
        <v>43</v>
      </c>
      <c r="H8" s="183"/>
      <c r="I8" s="183"/>
      <c r="J8" s="183"/>
      <c r="K8" s="184"/>
      <c r="L8" s="191" t="s">
        <v>44</v>
      </c>
      <c r="M8" s="192"/>
      <c r="N8" s="191" t="s">
        <v>45</v>
      </c>
      <c r="O8" s="193"/>
      <c r="P8" s="193"/>
      <c r="Q8" s="193"/>
      <c r="R8" s="193"/>
      <c r="S8" s="193"/>
      <c r="T8" s="193"/>
      <c r="U8" s="193"/>
      <c r="V8" s="193"/>
      <c r="W8" s="193"/>
      <c r="X8" s="192"/>
      <c r="Y8" s="194" t="s">
        <v>46</v>
      </c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6"/>
    </row>
    <row r="9" spans="1:46" s="39" customFormat="1" x14ac:dyDescent="0.2">
      <c r="C9" s="81">
        <v>2</v>
      </c>
      <c r="D9" s="185"/>
      <c r="E9" s="186"/>
      <c r="F9" s="187"/>
      <c r="G9" s="185"/>
      <c r="H9" s="186"/>
      <c r="I9" s="186"/>
      <c r="J9" s="186"/>
      <c r="K9" s="187"/>
      <c r="L9" s="191" t="s">
        <v>47</v>
      </c>
      <c r="M9" s="192"/>
      <c r="N9" s="191" t="s">
        <v>45</v>
      </c>
      <c r="O9" s="193"/>
      <c r="P9" s="193"/>
      <c r="Q9" s="193"/>
      <c r="R9" s="193"/>
      <c r="S9" s="193"/>
      <c r="T9" s="193"/>
      <c r="U9" s="193"/>
      <c r="V9" s="193"/>
      <c r="W9" s="193"/>
      <c r="X9" s="192"/>
      <c r="Y9" s="194" t="s">
        <v>48</v>
      </c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6"/>
    </row>
    <row r="10" spans="1:46" s="39" customFormat="1" x14ac:dyDescent="0.2">
      <c r="C10" s="81">
        <v>3</v>
      </c>
      <c r="D10" s="185"/>
      <c r="E10" s="186"/>
      <c r="F10" s="187"/>
      <c r="G10" s="185"/>
      <c r="H10" s="186"/>
      <c r="I10" s="186"/>
      <c r="J10" s="186"/>
      <c r="K10" s="187"/>
      <c r="L10" s="191" t="s">
        <v>44</v>
      </c>
      <c r="M10" s="192"/>
      <c r="N10" s="191" t="s">
        <v>49</v>
      </c>
      <c r="O10" s="193"/>
      <c r="P10" s="193"/>
      <c r="Q10" s="193"/>
      <c r="R10" s="193"/>
      <c r="S10" s="193"/>
      <c r="T10" s="193"/>
      <c r="U10" s="193"/>
      <c r="V10" s="193"/>
      <c r="W10" s="193"/>
      <c r="X10" s="192"/>
      <c r="Y10" s="194" t="s">
        <v>50</v>
      </c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6"/>
    </row>
    <row r="11" spans="1:46" s="39" customFormat="1" x14ac:dyDescent="0.2">
      <c r="C11" s="81">
        <v>4</v>
      </c>
      <c r="D11" s="185"/>
      <c r="E11" s="186"/>
      <c r="F11" s="187"/>
      <c r="G11" s="185"/>
      <c r="H11" s="186"/>
      <c r="I11" s="186"/>
      <c r="J11" s="186"/>
      <c r="K11" s="187"/>
      <c r="L11" s="191" t="s">
        <v>44</v>
      </c>
      <c r="M11" s="192"/>
      <c r="N11" s="191" t="s">
        <v>51</v>
      </c>
      <c r="O11" s="193"/>
      <c r="P11" s="193"/>
      <c r="Q11" s="193"/>
      <c r="R11" s="193"/>
      <c r="S11" s="193"/>
      <c r="T11" s="193"/>
      <c r="U11" s="193"/>
      <c r="V11" s="193"/>
      <c r="W11" s="193"/>
      <c r="X11" s="192"/>
      <c r="Y11" s="194" t="s">
        <v>52</v>
      </c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6"/>
    </row>
    <row r="12" spans="1:46" s="39" customFormat="1" x14ac:dyDescent="0.2">
      <c r="C12" s="81">
        <v>5</v>
      </c>
      <c r="D12" s="182" t="s">
        <v>53</v>
      </c>
      <c r="E12" s="183"/>
      <c r="F12" s="184"/>
      <c r="G12" s="182" t="s">
        <v>54</v>
      </c>
      <c r="H12" s="183"/>
      <c r="I12" s="183"/>
      <c r="J12" s="183"/>
      <c r="K12" s="184"/>
      <c r="L12" s="191" t="s">
        <v>44</v>
      </c>
      <c r="M12" s="192"/>
      <c r="N12" s="191" t="s">
        <v>55</v>
      </c>
      <c r="O12" s="193"/>
      <c r="P12" s="193"/>
      <c r="Q12" s="193"/>
      <c r="R12" s="193"/>
      <c r="S12" s="193"/>
      <c r="T12" s="193"/>
      <c r="U12" s="193"/>
      <c r="V12" s="193"/>
      <c r="W12" s="193"/>
      <c r="X12" s="192"/>
      <c r="Y12" s="194" t="s">
        <v>56</v>
      </c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</row>
    <row r="13" spans="1:46" s="39" customFormat="1" x14ac:dyDescent="0.2">
      <c r="C13" s="81">
        <v>6</v>
      </c>
      <c r="D13" s="185"/>
      <c r="E13" s="186"/>
      <c r="F13" s="187"/>
      <c r="G13" s="185"/>
      <c r="H13" s="186"/>
      <c r="I13" s="186"/>
      <c r="J13" s="186"/>
      <c r="K13" s="187"/>
      <c r="L13" s="191" t="s">
        <v>47</v>
      </c>
      <c r="M13" s="192"/>
      <c r="N13" s="191" t="s">
        <v>57</v>
      </c>
      <c r="O13" s="193"/>
      <c r="P13" s="193"/>
      <c r="Q13" s="193"/>
      <c r="R13" s="193"/>
      <c r="S13" s="193"/>
      <c r="T13" s="193"/>
      <c r="U13" s="193"/>
      <c r="V13" s="193"/>
      <c r="W13" s="193"/>
      <c r="X13" s="192"/>
      <c r="Y13" s="194" t="s">
        <v>58</v>
      </c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6"/>
    </row>
    <row r="14" spans="1:46" s="39" customFormat="1" x14ac:dyDescent="0.2">
      <c r="C14" s="81">
        <v>7</v>
      </c>
      <c r="D14" s="185"/>
      <c r="E14" s="186"/>
      <c r="F14" s="187"/>
      <c r="G14" s="185"/>
      <c r="H14" s="186"/>
      <c r="I14" s="186"/>
      <c r="J14" s="186"/>
      <c r="K14" s="187"/>
      <c r="L14" s="191" t="s">
        <v>47</v>
      </c>
      <c r="M14" s="192"/>
      <c r="N14" s="191" t="s">
        <v>55</v>
      </c>
      <c r="O14" s="193"/>
      <c r="P14" s="193"/>
      <c r="Q14" s="193"/>
      <c r="R14" s="193"/>
      <c r="S14" s="193"/>
      <c r="T14" s="193"/>
      <c r="U14" s="193"/>
      <c r="V14" s="193"/>
      <c r="W14" s="193"/>
      <c r="X14" s="192"/>
      <c r="Y14" s="194" t="s">
        <v>59</v>
      </c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6"/>
    </row>
    <row r="15" spans="1:46" s="39" customFormat="1" x14ac:dyDescent="0.2">
      <c r="C15" s="81">
        <v>8</v>
      </c>
      <c r="D15" s="185"/>
      <c r="E15" s="186"/>
      <c r="F15" s="187"/>
      <c r="G15" s="185"/>
      <c r="H15" s="186"/>
      <c r="I15" s="186"/>
      <c r="J15" s="186"/>
      <c r="K15" s="187"/>
      <c r="L15" s="191" t="s">
        <v>44</v>
      </c>
      <c r="M15" s="192"/>
      <c r="N15" s="191" t="s">
        <v>60</v>
      </c>
      <c r="O15" s="193"/>
      <c r="P15" s="193"/>
      <c r="Q15" s="193"/>
      <c r="R15" s="193"/>
      <c r="S15" s="193"/>
      <c r="T15" s="193"/>
      <c r="U15" s="193"/>
      <c r="V15" s="193"/>
      <c r="W15" s="193"/>
      <c r="X15" s="192"/>
      <c r="Y15" s="194" t="s">
        <v>80</v>
      </c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6"/>
    </row>
    <row r="16" spans="1:46" s="38" customFormat="1" x14ac:dyDescent="0.2">
      <c r="C16" s="81">
        <v>9</v>
      </c>
      <c r="D16" s="188"/>
      <c r="E16" s="189"/>
      <c r="F16" s="190"/>
      <c r="G16" s="188"/>
      <c r="H16" s="189"/>
      <c r="I16" s="189"/>
      <c r="J16" s="189"/>
      <c r="K16" s="190"/>
      <c r="L16" s="191" t="s">
        <v>47</v>
      </c>
      <c r="M16" s="192"/>
      <c r="N16" s="191" t="s">
        <v>61</v>
      </c>
      <c r="O16" s="193"/>
      <c r="P16" s="193"/>
      <c r="Q16" s="193"/>
      <c r="R16" s="193"/>
      <c r="S16" s="193"/>
      <c r="T16" s="193"/>
      <c r="U16" s="193"/>
      <c r="V16" s="193"/>
      <c r="W16" s="193"/>
      <c r="X16" s="192"/>
      <c r="Y16" s="194" t="s">
        <v>62</v>
      </c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6"/>
    </row>
    <row r="17" spans="1:40" x14ac:dyDescent="0.2">
      <c r="A17" s="38"/>
      <c r="B17" s="38"/>
      <c r="C17" s="218">
        <f t="shared" ref="C17:C26" si="0">C16+1</f>
        <v>10</v>
      </c>
      <c r="D17" s="185"/>
      <c r="E17" s="219"/>
      <c r="F17" s="187"/>
      <c r="G17" s="185"/>
      <c r="H17" s="219"/>
      <c r="I17" s="219"/>
      <c r="J17" s="219"/>
      <c r="K17" s="187"/>
      <c r="L17" s="195" t="s">
        <v>64</v>
      </c>
      <c r="M17" s="196"/>
      <c r="N17" s="194" t="s">
        <v>65</v>
      </c>
      <c r="O17" s="195"/>
      <c r="P17" s="195"/>
      <c r="Q17" s="195"/>
      <c r="R17" s="195"/>
      <c r="S17" s="195"/>
      <c r="T17" s="195"/>
      <c r="U17" s="195"/>
      <c r="V17" s="195"/>
      <c r="W17" s="195"/>
      <c r="X17" s="196"/>
      <c r="Y17" s="194" t="s">
        <v>75</v>
      </c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6"/>
      <c r="AL17" s="38"/>
      <c r="AM17" s="38"/>
      <c r="AN17" s="38"/>
    </row>
    <row r="18" spans="1:40" x14ac:dyDescent="0.2">
      <c r="A18" s="38"/>
      <c r="B18" s="38"/>
      <c r="C18" s="218">
        <f t="shared" si="0"/>
        <v>11</v>
      </c>
      <c r="D18" s="185"/>
      <c r="E18" s="219"/>
      <c r="F18" s="187"/>
      <c r="G18" s="185"/>
      <c r="H18" s="219"/>
      <c r="I18" s="219"/>
      <c r="J18" s="219"/>
      <c r="K18" s="187"/>
      <c r="L18" s="195" t="s">
        <v>64</v>
      </c>
      <c r="M18" s="196"/>
      <c r="N18" s="194" t="s">
        <v>66</v>
      </c>
      <c r="O18" s="195"/>
      <c r="P18" s="195"/>
      <c r="Q18" s="195"/>
      <c r="R18" s="195"/>
      <c r="S18" s="195"/>
      <c r="T18" s="195"/>
      <c r="U18" s="195"/>
      <c r="V18" s="195"/>
      <c r="W18" s="195"/>
      <c r="X18" s="196"/>
      <c r="Y18" s="194" t="s">
        <v>76</v>
      </c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6"/>
      <c r="AL18" s="38"/>
      <c r="AM18" s="38"/>
      <c r="AN18" s="38"/>
    </row>
    <row r="19" spans="1:40" ht="12" customHeight="1" x14ac:dyDescent="0.2">
      <c r="C19" s="218">
        <f>C18+1</f>
        <v>12</v>
      </c>
      <c r="D19" s="185"/>
      <c r="E19" s="219"/>
      <c r="F19" s="187"/>
      <c r="G19" s="185"/>
      <c r="H19" s="219"/>
      <c r="I19" s="219"/>
      <c r="J19" s="219"/>
      <c r="K19" s="187"/>
      <c r="L19" s="195" t="s">
        <v>64</v>
      </c>
      <c r="M19" s="196"/>
      <c r="N19" s="194" t="s">
        <v>67</v>
      </c>
      <c r="O19" s="195"/>
      <c r="P19" s="195"/>
      <c r="Q19" s="195"/>
      <c r="R19" s="195"/>
      <c r="S19" s="195"/>
      <c r="T19" s="195"/>
      <c r="U19" s="195"/>
      <c r="V19" s="195"/>
      <c r="W19" s="195"/>
      <c r="X19" s="196"/>
      <c r="Y19" s="194" t="s">
        <v>77</v>
      </c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6"/>
    </row>
    <row r="20" spans="1:40" ht="12" customHeight="1" x14ac:dyDescent="0.2">
      <c r="C20" s="218">
        <f t="shared" si="0"/>
        <v>13</v>
      </c>
      <c r="D20" s="220"/>
      <c r="E20" s="221"/>
      <c r="F20" s="222"/>
      <c r="G20" s="220"/>
      <c r="H20" s="221"/>
      <c r="I20" s="221"/>
      <c r="J20" s="221"/>
      <c r="K20" s="222"/>
      <c r="L20" s="223" t="s">
        <v>64</v>
      </c>
      <c r="M20" s="224"/>
      <c r="N20" s="224" t="s">
        <v>68</v>
      </c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 t="s">
        <v>74</v>
      </c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</row>
    <row r="21" spans="1:40" ht="12" customHeight="1" x14ac:dyDescent="0.2">
      <c r="B21" s="82"/>
      <c r="C21" s="218">
        <f t="shared" si="0"/>
        <v>14</v>
      </c>
      <c r="D21" s="220"/>
      <c r="E21" s="221"/>
      <c r="F21" s="222"/>
      <c r="G21" s="220"/>
      <c r="H21" s="221"/>
      <c r="I21" s="221"/>
      <c r="J21" s="221"/>
      <c r="K21" s="222"/>
      <c r="L21" s="223" t="s">
        <v>69</v>
      </c>
      <c r="M21" s="224"/>
      <c r="N21" s="224" t="s">
        <v>70</v>
      </c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 t="s">
        <v>78</v>
      </c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</row>
    <row r="22" spans="1:40" ht="12" customHeight="1" x14ac:dyDescent="0.2">
      <c r="C22" s="218">
        <f t="shared" si="0"/>
        <v>15</v>
      </c>
      <c r="D22" s="220"/>
      <c r="E22" s="221"/>
      <c r="F22" s="222"/>
      <c r="G22" s="220"/>
      <c r="H22" s="221"/>
      <c r="I22" s="221"/>
      <c r="J22" s="221"/>
      <c r="K22" s="222"/>
      <c r="L22" s="223" t="s">
        <v>69</v>
      </c>
      <c r="M22" s="224"/>
      <c r="N22" s="224" t="s">
        <v>68</v>
      </c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 t="s">
        <v>79</v>
      </c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</row>
    <row r="23" spans="1:40" ht="12" customHeight="1" x14ac:dyDescent="0.2">
      <c r="C23" s="218">
        <f t="shared" si="0"/>
        <v>16</v>
      </c>
      <c r="D23" s="225"/>
      <c r="E23" s="226"/>
      <c r="F23" s="226"/>
      <c r="G23" s="225"/>
      <c r="H23" s="226"/>
      <c r="I23" s="226"/>
      <c r="J23" s="226"/>
      <c r="K23" s="227"/>
      <c r="L23" s="223" t="s">
        <v>64</v>
      </c>
      <c r="M23" s="224"/>
      <c r="N23" s="224" t="s">
        <v>71</v>
      </c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 t="s">
        <v>81</v>
      </c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</row>
    <row r="24" spans="1:40" ht="12" customHeight="1" x14ac:dyDescent="0.2">
      <c r="C24" s="218">
        <f t="shared" si="0"/>
        <v>17</v>
      </c>
      <c r="D24" s="225"/>
      <c r="E24" s="226"/>
      <c r="F24" s="226"/>
      <c r="G24" s="225"/>
      <c r="H24" s="226"/>
      <c r="I24" s="226"/>
      <c r="J24" s="226"/>
      <c r="K24" s="227"/>
      <c r="L24" s="223" t="s">
        <v>69</v>
      </c>
      <c r="M24" s="224"/>
      <c r="N24" s="224" t="s">
        <v>72</v>
      </c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 t="s">
        <v>82</v>
      </c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</row>
    <row r="25" spans="1:40" ht="12" customHeight="1" x14ac:dyDescent="0.2">
      <c r="C25" s="218">
        <f t="shared" si="0"/>
        <v>18</v>
      </c>
      <c r="D25" s="225"/>
      <c r="E25" s="226"/>
      <c r="F25" s="226"/>
      <c r="G25" s="225"/>
      <c r="H25" s="226"/>
      <c r="I25" s="226"/>
      <c r="J25" s="226"/>
      <c r="K25" s="227"/>
      <c r="L25" s="223" t="s">
        <v>69</v>
      </c>
      <c r="M25" s="224"/>
      <c r="N25" s="224" t="s">
        <v>73</v>
      </c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 t="s">
        <v>83</v>
      </c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</row>
    <row r="26" spans="1:40" x14ac:dyDescent="0.2">
      <c r="C26" s="218">
        <f t="shared" si="0"/>
        <v>19</v>
      </c>
      <c r="D26" s="228"/>
      <c r="E26" s="229"/>
      <c r="F26" s="229"/>
      <c r="G26" s="228"/>
      <c r="H26" s="229"/>
      <c r="I26" s="229"/>
      <c r="J26" s="229"/>
      <c r="K26" s="230"/>
      <c r="L26" s="223" t="s">
        <v>64</v>
      </c>
      <c r="M26" s="224"/>
      <c r="N26" s="224" t="s">
        <v>73</v>
      </c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 t="s">
        <v>83</v>
      </c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</row>
  </sheetData>
  <mergeCells count="90">
    <mergeCell ref="L25:M25"/>
    <mergeCell ref="N25:X25"/>
    <mergeCell ref="Y25:AK25"/>
    <mergeCell ref="D26:F26"/>
    <mergeCell ref="G26:K26"/>
    <mergeCell ref="L26:M26"/>
    <mergeCell ref="N26:X26"/>
    <mergeCell ref="Y26:AK26"/>
    <mergeCell ref="L23:M23"/>
    <mergeCell ref="N23:X23"/>
    <mergeCell ref="Y23:AK23"/>
    <mergeCell ref="L24:M24"/>
    <mergeCell ref="N24:X24"/>
    <mergeCell ref="Y24:AK24"/>
    <mergeCell ref="D20:F22"/>
    <mergeCell ref="G20:K22"/>
    <mergeCell ref="L20:M20"/>
    <mergeCell ref="N20:X20"/>
    <mergeCell ref="Y20:AK20"/>
    <mergeCell ref="L21:M21"/>
    <mergeCell ref="N21:X21"/>
    <mergeCell ref="Y21:AK21"/>
    <mergeCell ref="L22:M22"/>
    <mergeCell ref="N22:X22"/>
    <mergeCell ref="Y22:AK22"/>
    <mergeCell ref="D19:F19"/>
    <mergeCell ref="G19:K19"/>
    <mergeCell ref="L19:M19"/>
    <mergeCell ref="N19:X19"/>
    <mergeCell ref="Y19:AK19"/>
    <mergeCell ref="D18:F18"/>
    <mergeCell ref="G18:K18"/>
    <mergeCell ref="L18:M18"/>
    <mergeCell ref="N18:X18"/>
    <mergeCell ref="Y18:AK18"/>
    <mergeCell ref="D17:F17"/>
    <mergeCell ref="G17:K17"/>
    <mergeCell ref="L17:M17"/>
    <mergeCell ref="N17:X17"/>
    <mergeCell ref="Y17:AK17"/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AD1:AE1"/>
    <mergeCell ref="AD2:AE2"/>
    <mergeCell ref="AD3:AE3"/>
    <mergeCell ref="AF1:AI1"/>
    <mergeCell ref="U1:AC3"/>
    <mergeCell ref="Y16:AK16"/>
    <mergeCell ref="N8:X8"/>
    <mergeCell ref="N9:X9"/>
    <mergeCell ref="N10:X10"/>
    <mergeCell ref="N11:X11"/>
    <mergeCell ref="Y12:AK12"/>
    <mergeCell ref="Y13:AK13"/>
    <mergeCell ref="Y15:AK15"/>
    <mergeCell ref="L8:M8"/>
    <mergeCell ref="L9:M9"/>
    <mergeCell ref="L10:M10"/>
    <mergeCell ref="L11:M11"/>
    <mergeCell ref="L12:M12"/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2020-08-06T04:17:59Z</dcterms:modified>
</cp:coreProperties>
</file>