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3495" yWindow="15" windowWidth="21225" windowHeight="12750" tabRatio="822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S1" i="30"/>
  <c r="E2" i="27"/>
  <c r="U1" i="27"/>
  <c r="AG3" i="30"/>
  <c r="AC3" i="30"/>
  <c r="E3" i="30"/>
  <c r="AJ2" i="27"/>
  <c r="E2" i="30"/>
  <c r="AG1" i="30"/>
  <c r="AF3" i="27"/>
  <c r="E1" i="30"/>
  <c r="E1" i="27"/>
  <c r="AJ3" i="27"/>
  <c r="AC2" i="30"/>
  <c r="I25" i="28"/>
  <c r="AF1" i="27"/>
  <c r="AF2" i="27"/>
  <c r="E3" i="27"/>
  <c r="AC1" i="30"/>
  <c r="AG2" i="30"/>
  <c r="AJ1" i="27"/>
</calcChain>
</file>

<file path=xl/sharedStrings.xml><?xml version="1.0" encoding="utf-8"?>
<sst xmlns="http://schemas.openxmlformats.org/spreadsheetml/2006/main" count="76" uniqueCount="61">
  <si>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</si>
  <si>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</si>
  <si>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</si>
  <si>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</si>
  <si>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</si>
  <si>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</si>
  <si>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</si>
  <si>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</si>
  <si>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</si>
  <si>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</si>
  <si>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</si>
  <si>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機能名</t>
    <rPh sb="0" eb="3">
      <t>キノウメイ</t>
    </rPh>
    <phoneticPr fontId="9"/>
  </si>
  <si>
    <t>リクエスト名</t>
    <rPh sb="5" eb="6">
      <t>メイ</t>
    </rPh>
    <phoneticPr fontId="9"/>
  </si>
  <si>
    <t>機能ID</t>
    <rPh sb="0" eb="2">
      <t>キノウ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</si>
  <si>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</si>
  <si>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</si>
  <si>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</si>
  <si>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</si>
  <si>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</si>
  <si>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</si>
  <si>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</si>
  <si>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</si>
  <si>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</si>
  <si>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</si>
  <si>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</si>
  <si>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</si>
  <si>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</si>
  <si>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</si>
  <si>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</si>
  <si>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</si>
  <si>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</si>
  <si>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9"/>
  </si>
  <si>
    <t>A101</t>
    <phoneticPr fontId="9"/>
  </si>
  <si>
    <t>ログイン</t>
    <phoneticPr fontId="9"/>
  </si>
  <si>
    <t>ログイン：初期表示</t>
    <rPh sb="5" eb="7">
      <t>ショキ</t>
    </rPh>
    <rPh sb="7" eb="9">
      <t>ヒョウジ</t>
    </rPh>
    <phoneticPr fontId="9"/>
  </si>
  <si>
    <t>ログイン：ログイン処理</t>
    <rPh sb="9" eb="11">
      <t>ショリ</t>
    </rPh>
    <phoneticPr fontId="9"/>
  </si>
  <si>
    <t>ログアウト：ログアウト処理</t>
    <rPh sb="11" eb="13">
      <t>ショリ</t>
    </rPh>
    <phoneticPr fontId="9"/>
  </si>
  <si>
    <t>TOPメニュー：初期表示</t>
    <rPh sb="8" eb="10">
      <t>ショキ</t>
    </rPh>
    <rPh sb="10" eb="12">
      <t>ヒョウジ</t>
    </rPh>
    <phoneticPr fontId="9"/>
  </si>
  <si>
    <t>プロジェクト管理</t>
    <phoneticPr fontId="9"/>
  </si>
  <si>
    <t>A102</t>
    <phoneticPr fontId="9"/>
  </si>
  <si>
    <t>プロジェクト登録：初期表示</t>
    <phoneticPr fontId="9"/>
  </si>
  <si>
    <t>URL一覧</t>
    <phoneticPr fontId="29"/>
  </si>
  <si>
    <r>
      <t>U</t>
    </r>
    <r>
      <rPr>
        <sz val="9"/>
        <rFont val="ＭＳ 明朝"/>
        <family val="1"/>
        <charset val="128"/>
      </rPr>
      <t>RL</t>
    </r>
    <phoneticPr fontId="9"/>
  </si>
  <si>
    <t>プロジェクト登録：初期表示画面へ戻る</t>
    <rPh sb="9" eb="11">
      <t>ショキ</t>
    </rPh>
    <rPh sb="11" eb="13">
      <t>ヒョウジ</t>
    </rPh>
    <rPh sb="13" eb="15">
      <t>ガメン</t>
    </rPh>
    <rPh sb="16" eb="17">
      <t>モド</t>
    </rPh>
    <phoneticPr fontId="9"/>
  </si>
  <si>
    <t>プロジェクト登録：確認処理</t>
    <phoneticPr fontId="9"/>
  </si>
  <si>
    <t>プロジェクト登録：登録処理</t>
    <phoneticPr fontId="9"/>
  </si>
  <si>
    <t>method</t>
    <phoneticPr fontId="9"/>
  </si>
  <si>
    <t>POST</t>
    <phoneticPr fontId="9"/>
  </si>
  <si>
    <t>GET</t>
    <phoneticPr fontId="9"/>
  </si>
  <si>
    <t>1. URL一覧</t>
    <rPh sb="6" eb="8">
      <t>イチラン</t>
    </rPh>
    <phoneticPr fontId="9"/>
  </si>
  <si>
    <r>
      <t xml:space="preserve">1. </t>
    </r>
    <r>
      <rPr>
        <sz val="9"/>
        <rFont val="ＭＳ 明朝"/>
        <family val="1"/>
        <charset val="128"/>
      </rPr>
      <t>URL</t>
    </r>
    <r>
      <rPr>
        <sz val="9"/>
        <rFont val="ＭＳ 明朝"/>
        <family val="1"/>
        <charset val="128"/>
      </rPr>
      <t>一覧</t>
    </r>
    <rPh sb="6" eb="8">
      <t>イチラン</t>
    </rPh>
    <phoneticPr fontId="9"/>
  </si>
  <si>
    <t>GET</t>
    <phoneticPr fontId="9"/>
  </si>
  <si>
    <t>/</t>
    <phoneticPr fontId="9"/>
  </si>
  <si>
    <t>プロジェクト登録：登録完了表示</t>
    <rPh sb="13" eb="15">
      <t>ヒョウジ</t>
    </rPh>
    <phoneticPr fontId="9"/>
  </si>
  <si>
    <t>/app/project/confirmRegistration</t>
  </si>
  <si>
    <t>/app/project/register</t>
  </si>
  <si>
    <t>/app/project/completionRegistration</t>
  </si>
  <si>
    <t>/app/project/backRegistration</t>
  </si>
  <si>
    <t>/app/login</t>
    <phoneticPr fontId="9"/>
  </si>
  <si>
    <t>/app/logout</t>
    <phoneticPr fontId="9"/>
  </si>
  <si>
    <t>/app/project/register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</si>
</sst>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5" fillId="0" borderId="0" xfId="0" applyNumberFormat="1" applyFont="1"/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2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4" fillId="0" borderId="0" xfId="0" applyFont="1" applyBorder="1" applyAlignment="1"/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ont="1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ont="1" applyFill="1" applyBorder="1" applyAlignment="1">
      <alignment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URL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1">
        <f ca="1">IF(INDIRECT("変更履歴!D8")="","",MAX(INDIRECT("変更履歴!D8"):INDIRECT("変更履歴!F33")))</f>
        <v>43630</v>
      </c>
      <c r="J25" s="81"/>
      <c r="K25" s="81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25" t="s">
        <v>19</v>
      </c>
      <c r="B1" s="117"/>
      <c r="C1" s="117"/>
      <c r="D1" s="118"/>
      <c r="E1" s="119" t="s">
        <v>20</v>
      </c>
      <c r="F1" s="120"/>
      <c r="G1" s="120"/>
      <c r="H1" s="120"/>
      <c r="I1" s="120"/>
      <c r="J1" s="120"/>
      <c r="K1" s="120"/>
      <c r="L1" s="120"/>
      <c r="M1" s="120"/>
      <c r="N1" s="121"/>
      <c r="O1" s="126" t="s">
        <v>15</v>
      </c>
      <c r="P1" s="127"/>
      <c r="Q1" s="127"/>
      <c r="R1" s="128"/>
      <c r="S1" s="135" t="s">
        <v>41</v>
      </c>
      <c r="T1" s="136"/>
      <c r="U1" s="136"/>
      <c r="V1" s="136"/>
      <c r="W1" s="136"/>
      <c r="X1" s="136"/>
      <c r="Y1" s="136"/>
      <c r="Z1" s="137"/>
      <c r="AA1" s="116" t="s">
        <v>16</v>
      </c>
      <c r="AB1" s="118"/>
      <c r="AC1" s="144" t="str">
        <f>IF(AF8="","",AF8)</f>
        <v>TIS</v>
      </c>
      <c r="AD1" s="145"/>
      <c r="AE1" s="145"/>
      <c r="AF1" s="146"/>
      <c r="AG1" s="109">
        <f>IF(D8="","",D8)</f>
        <v>43630</v>
      </c>
      <c r="AH1" s="110"/>
      <c r="AI1" s="111"/>
      <c r="AJ1" s="7"/>
      <c r="AK1" s="7"/>
      <c r="AL1" s="7"/>
      <c r="AM1" s="7"/>
      <c r="AN1" s="8"/>
    </row>
    <row r="2" spans="1:40" s="9" customFormat="1" ht="12" customHeight="1" x14ac:dyDescent="0.15">
      <c r="A2" s="116" t="s">
        <v>1</v>
      </c>
      <c r="B2" s="117"/>
      <c r="C2" s="117"/>
      <c r="D2" s="118"/>
      <c r="E2" s="119" t="s">
        <v>21</v>
      </c>
      <c r="F2" s="120"/>
      <c r="G2" s="120"/>
      <c r="H2" s="120"/>
      <c r="I2" s="120"/>
      <c r="J2" s="120"/>
      <c r="K2" s="120"/>
      <c r="L2" s="120"/>
      <c r="M2" s="120"/>
      <c r="N2" s="121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6" t="s">
        <v>17</v>
      </c>
      <c r="AB2" s="118"/>
      <c r="AC2" s="122" t="str">
        <f ca="1">IF(COUNTA(AF9:AF33)&lt;&gt;0,INDIRECT("AF"&amp;(COUNTA(AF9:AF33)+8)),"")</f>
        <v/>
      </c>
      <c r="AD2" s="123"/>
      <c r="AE2" s="123"/>
      <c r="AF2" s="124"/>
      <c r="AG2" s="109" t="str">
        <f>IF(D9="","",MAX(D9:F33))</f>
        <v/>
      </c>
      <c r="AH2" s="110"/>
      <c r="AI2" s="111"/>
      <c r="AJ2" s="7"/>
      <c r="AK2" s="7"/>
      <c r="AL2" s="7"/>
      <c r="AM2" s="7"/>
      <c r="AN2" s="7"/>
    </row>
    <row r="3" spans="1:40" s="9" customFormat="1" ht="12" customHeight="1" x14ac:dyDescent="0.15">
      <c r="A3" s="116" t="s">
        <v>2</v>
      </c>
      <c r="B3" s="117"/>
      <c r="C3" s="117"/>
      <c r="D3" s="118"/>
      <c r="E3" s="147" t="s">
        <v>31</v>
      </c>
      <c r="F3" s="120"/>
      <c r="G3" s="120"/>
      <c r="H3" s="120"/>
      <c r="I3" s="120"/>
      <c r="J3" s="120"/>
      <c r="K3" s="120"/>
      <c r="L3" s="120"/>
      <c r="M3" s="120"/>
      <c r="N3" s="121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6"/>
      <c r="AB3" s="118"/>
      <c r="AC3" s="144"/>
      <c r="AD3" s="145"/>
      <c r="AE3" s="145"/>
      <c r="AF3" s="146"/>
      <c r="AG3" s="109"/>
      <c r="AH3" s="110"/>
      <c r="AI3" s="111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8" t="s">
        <v>22</v>
      </c>
      <c r="B7" s="112" t="s">
        <v>6</v>
      </c>
      <c r="C7" s="113"/>
      <c r="D7" s="112" t="s">
        <v>7</v>
      </c>
      <c r="E7" s="114"/>
      <c r="F7" s="113"/>
      <c r="G7" s="112" t="s">
        <v>8</v>
      </c>
      <c r="H7" s="114"/>
      <c r="I7" s="113"/>
      <c r="J7" s="115" t="s">
        <v>30</v>
      </c>
      <c r="K7" s="114"/>
      <c r="L7" s="114"/>
      <c r="M7" s="114"/>
      <c r="N7" s="114"/>
      <c r="O7" s="114"/>
      <c r="P7" s="113"/>
      <c r="Q7" s="112" t="s">
        <v>9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3"/>
      <c r="AF7" s="112" t="s">
        <v>10</v>
      </c>
      <c r="AG7" s="114"/>
      <c r="AH7" s="114"/>
      <c r="AI7" s="113"/>
    </row>
    <row r="8" spans="1:40" s="19" customFormat="1" ht="15" customHeight="1" thickTop="1" x14ac:dyDescent="0.15">
      <c r="A8" s="76">
        <v>1</v>
      </c>
      <c r="B8" s="95" t="s">
        <v>23</v>
      </c>
      <c r="C8" s="96"/>
      <c r="D8" s="97">
        <v>43630</v>
      </c>
      <c r="E8" s="98"/>
      <c r="F8" s="99"/>
      <c r="G8" s="100" t="s">
        <v>24</v>
      </c>
      <c r="H8" s="101"/>
      <c r="I8" s="102"/>
      <c r="J8" s="103" t="s">
        <v>25</v>
      </c>
      <c r="K8" s="104"/>
      <c r="L8" s="104"/>
      <c r="M8" s="104"/>
      <c r="N8" s="104"/>
      <c r="O8" s="104"/>
      <c r="P8" s="105"/>
      <c r="Q8" s="106" t="s">
        <v>26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3" t="s">
        <v>27</v>
      </c>
      <c r="AG8" s="104"/>
      <c r="AH8" s="104"/>
      <c r="AI8" s="105"/>
    </row>
    <row r="9" spans="1:40" s="19" customFormat="1" ht="15" customHeight="1" x14ac:dyDescent="0.15">
      <c r="A9" s="74"/>
      <c r="B9" s="82"/>
      <c r="C9" s="83"/>
      <c r="D9" s="84"/>
      <c r="E9" s="85"/>
      <c r="F9" s="86"/>
      <c r="G9" s="84"/>
      <c r="H9" s="87"/>
      <c r="I9" s="83"/>
      <c r="J9" s="88"/>
      <c r="K9" s="89"/>
      <c r="L9" s="89"/>
      <c r="M9" s="89"/>
      <c r="N9" s="89"/>
      <c r="O9" s="89"/>
      <c r="P9" s="90"/>
      <c r="Q9" s="91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88"/>
      <c r="AG9" s="89"/>
      <c r="AH9" s="89"/>
      <c r="AI9" s="90"/>
    </row>
    <row r="10" spans="1:40" s="19" customFormat="1" ht="15" customHeight="1" x14ac:dyDescent="0.15">
      <c r="A10" s="74"/>
      <c r="B10" s="82"/>
      <c r="C10" s="83"/>
      <c r="D10" s="84"/>
      <c r="E10" s="85"/>
      <c r="F10" s="86"/>
      <c r="G10" s="82"/>
      <c r="H10" s="87"/>
      <c r="I10" s="83"/>
      <c r="J10" s="88"/>
      <c r="K10" s="89"/>
      <c r="L10" s="89"/>
      <c r="M10" s="89"/>
      <c r="N10" s="89"/>
      <c r="O10" s="89"/>
      <c r="P10" s="90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3"/>
      <c r="AF10" s="88"/>
      <c r="AG10" s="89"/>
      <c r="AH10" s="89"/>
      <c r="AI10" s="90"/>
    </row>
    <row r="11" spans="1:40" s="19" customFormat="1" ht="15" customHeight="1" x14ac:dyDescent="0.15">
      <c r="A11" s="74"/>
      <c r="B11" s="82"/>
      <c r="C11" s="83"/>
      <c r="D11" s="84"/>
      <c r="E11" s="85"/>
      <c r="F11" s="86"/>
      <c r="G11" s="82"/>
      <c r="H11" s="87"/>
      <c r="I11" s="83"/>
      <c r="J11" s="88"/>
      <c r="K11" s="89"/>
      <c r="L11" s="89"/>
      <c r="M11" s="89"/>
      <c r="N11" s="89"/>
      <c r="O11" s="89"/>
      <c r="P11" s="90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3"/>
      <c r="AF11" s="88"/>
      <c r="AG11" s="89"/>
      <c r="AH11" s="89"/>
      <c r="AI11" s="90"/>
    </row>
    <row r="12" spans="1:40" s="19" customFormat="1" ht="15" customHeight="1" x14ac:dyDescent="0.15">
      <c r="A12" s="74"/>
      <c r="B12" s="82"/>
      <c r="C12" s="83"/>
      <c r="D12" s="84"/>
      <c r="E12" s="85"/>
      <c r="F12" s="86"/>
      <c r="G12" s="82"/>
      <c r="H12" s="87"/>
      <c r="I12" s="83"/>
      <c r="J12" s="88"/>
      <c r="K12" s="89"/>
      <c r="L12" s="89"/>
      <c r="M12" s="89"/>
      <c r="N12" s="89"/>
      <c r="O12" s="89"/>
      <c r="P12" s="90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3"/>
      <c r="AF12" s="88"/>
      <c r="AG12" s="89"/>
      <c r="AH12" s="89"/>
      <c r="AI12" s="90"/>
    </row>
    <row r="13" spans="1:40" s="19" customFormat="1" ht="15" customHeight="1" x14ac:dyDescent="0.15">
      <c r="A13" s="74"/>
      <c r="B13" s="82"/>
      <c r="C13" s="83"/>
      <c r="D13" s="84"/>
      <c r="E13" s="85"/>
      <c r="F13" s="86"/>
      <c r="G13" s="82"/>
      <c r="H13" s="87"/>
      <c r="I13" s="83"/>
      <c r="J13" s="88"/>
      <c r="K13" s="89"/>
      <c r="L13" s="89"/>
      <c r="M13" s="89"/>
      <c r="N13" s="89"/>
      <c r="O13" s="89"/>
      <c r="P13" s="90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3"/>
      <c r="AF13" s="88"/>
      <c r="AG13" s="89"/>
      <c r="AH13" s="89"/>
      <c r="AI13" s="90"/>
    </row>
    <row r="14" spans="1:40" s="19" customFormat="1" ht="15" customHeight="1" x14ac:dyDescent="0.15">
      <c r="A14" s="74"/>
      <c r="B14" s="82"/>
      <c r="C14" s="83"/>
      <c r="D14" s="84"/>
      <c r="E14" s="85"/>
      <c r="F14" s="86"/>
      <c r="G14" s="82"/>
      <c r="H14" s="87"/>
      <c r="I14" s="83"/>
      <c r="J14" s="88"/>
      <c r="K14" s="89"/>
      <c r="L14" s="89"/>
      <c r="M14" s="89"/>
      <c r="N14" s="89"/>
      <c r="O14" s="89"/>
      <c r="P14" s="90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88"/>
      <c r="AG14" s="89"/>
      <c r="AH14" s="89"/>
      <c r="AI14" s="90"/>
    </row>
    <row r="15" spans="1:40" s="19" customFormat="1" ht="15" customHeight="1" x14ac:dyDescent="0.15">
      <c r="A15" s="74"/>
      <c r="B15" s="82"/>
      <c r="C15" s="83"/>
      <c r="D15" s="84"/>
      <c r="E15" s="85"/>
      <c r="F15" s="86"/>
      <c r="G15" s="82"/>
      <c r="H15" s="87"/>
      <c r="I15" s="83"/>
      <c r="J15" s="88"/>
      <c r="K15" s="89"/>
      <c r="L15" s="89"/>
      <c r="M15" s="89"/>
      <c r="N15" s="89"/>
      <c r="O15" s="89"/>
      <c r="P15" s="90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88"/>
      <c r="AG15" s="89"/>
      <c r="AH15" s="89"/>
      <c r="AI15" s="90"/>
    </row>
    <row r="16" spans="1:40" s="19" customFormat="1" ht="15" customHeight="1" x14ac:dyDescent="0.15">
      <c r="A16" s="74"/>
      <c r="B16" s="82"/>
      <c r="C16" s="83"/>
      <c r="D16" s="84"/>
      <c r="E16" s="85"/>
      <c r="F16" s="86"/>
      <c r="G16" s="82"/>
      <c r="H16" s="87"/>
      <c r="I16" s="83"/>
      <c r="J16" s="88"/>
      <c r="K16" s="89"/>
      <c r="L16" s="89"/>
      <c r="M16" s="89"/>
      <c r="N16" s="89"/>
      <c r="O16" s="89"/>
      <c r="P16" s="90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88"/>
      <c r="AG16" s="89"/>
      <c r="AH16" s="89"/>
      <c r="AI16" s="90"/>
    </row>
    <row r="17" spans="1:35" s="19" customFormat="1" ht="15" customHeight="1" x14ac:dyDescent="0.15">
      <c r="A17" s="74"/>
      <c r="B17" s="82"/>
      <c r="C17" s="83"/>
      <c r="D17" s="84"/>
      <c r="E17" s="85"/>
      <c r="F17" s="86"/>
      <c r="G17" s="82"/>
      <c r="H17" s="87"/>
      <c r="I17" s="83"/>
      <c r="J17" s="88"/>
      <c r="K17" s="89"/>
      <c r="L17" s="89"/>
      <c r="M17" s="89"/>
      <c r="N17" s="89"/>
      <c r="O17" s="89"/>
      <c r="P17" s="90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88"/>
      <c r="AG17" s="89"/>
      <c r="AH17" s="89"/>
      <c r="AI17" s="90"/>
    </row>
    <row r="18" spans="1:35" s="19" customFormat="1" ht="15" customHeight="1" x14ac:dyDescent="0.15">
      <c r="A18" s="74"/>
      <c r="B18" s="82"/>
      <c r="C18" s="83"/>
      <c r="D18" s="84"/>
      <c r="E18" s="85"/>
      <c r="F18" s="86"/>
      <c r="G18" s="82"/>
      <c r="H18" s="87"/>
      <c r="I18" s="83"/>
      <c r="J18" s="88"/>
      <c r="K18" s="89"/>
      <c r="L18" s="89"/>
      <c r="M18" s="89"/>
      <c r="N18" s="89"/>
      <c r="O18" s="89"/>
      <c r="P18" s="90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3"/>
      <c r="AF18" s="88"/>
      <c r="AG18" s="89"/>
      <c r="AH18" s="89"/>
      <c r="AI18" s="90"/>
    </row>
    <row r="19" spans="1:35" s="19" customFormat="1" ht="15" customHeight="1" x14ac:dyDescent="0.15">
      <c r="A19" s="74"/>
      <c r="B19" s="82"/>
      <c r="C19" s="83"/>
      <c r="D19" s="84"/>
      <c r="E19" s="85"/>
      <c r="F19" s="86"/>
      <c r="G19" s="82"/>
      <c r="H19" s="87"/>
      <c r="I19" s="83"/>
      <c r="J19" s="88"/>
      <c r="K19" s="89"/>
      <c r="L19" s="89"/>
      <c r="M19" s="89"/>
      <c r="N19" s="89"/>
      <c r="O19" s="89"/>
      <c r="P19" s="90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3"/>
      <c r="AF19" s="88"/>
      <c r="AG19" s="89"/>
      <c r="AH19" s="89"/>
      <c r="AI19" s="90"/>
    </row>
    <row r="20" spans="1:35" s="19" customFormat="1" ht="15" customHeight="1" x14ac:dyDescent="0.15">
      <c r="A20" s="74"/>
      <c r="B20" s="82"/>
      <c r="C20" s="83"/>
      <c r="D20" s="84"/>
      <c r="E20" s="85"/>
      <c r="F20" s="86"/>
      <c r="G20" s="82"/>
      <c r="H20" s="87"/>
      <c r="I20" s="83"/>
      <c r="J20" s="88"/>
      <c r="K20" s="89"/>
      <c r="L20" s="89"/>
      <c r="M20" s="89"/>
      <c r="N20" s="89"/>
      <c r="O20" s="89"/>
      <c r="P20" s="90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3"/>
      <c r="AF20" s="88"/>
      <c r="AG20" s="89"/>
      <c r="AH20" s="89"/>
      <c r="AI20" s="90"/>
    </row>
    <row r="21" spans="1:35" s="19" customFormat="1" ht="15" customHeight="1" x14ac:dyDescent="0.15">
      <c r="A21" s="74"/>
      <c r="B21" s="82"/>
      <c r="C21" s="83"/>
      <c r="D21" s="84"/>
      <c r="E21" s="85"/>
      <c r="F21" s="86"/>
      <c r="G21" s="82"/>
      <c r="H21" s="87"/>
      <c r="I21" s="83"/>
      <c r="J21" s="88"/>
      <c r="K21" s="89"/>
      <c r="L21" s="89"/>
      <c r="M21" s="89"/>
      <c r="N21" s="89"/>
      <c r="O21" s="89"/>
      <c r="P21" s="90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3"/>
      <c r="AF21" s="88"/>
      <c r="AG21" s="89"/>
      <c r="AH21" s="89"/>
      <c r="AI21" s="90"/>
    </row>
    <row r="22" spans="1:35" s="19" customFormat="1" ht="15" customHeight="1" x14ac:dyDescent="0.15">
      <c r="A22" s="74"/>
      <c r="B22" s="82"/>
      <c r="C22" s="83"/>
      <c r="D22" s="84"/>
      <c r="E22" s="85"/>
      <c r="F22" s="86"/>
      <c r="G22" s="82"/>
      <c r="H22" s="87"/>
      <c r="I22" s="83"/>
      <c r="J22" s="88"/>
      <c r="K22" s="89"/>
      <c r="L22" s="89"/>
      <c r="M22" s="89"/>
      <c r="N22" s="89"/>
      <c r="O22" s="89"/>
      <c r="P22" s="90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3"/>
      <c r="AF22" s="88"/>
      <c r="AG22" s="89"/>
      <c r="AH22" s="89"/>
      <c r="AI22" s="90"/>
    </row>
    <row r="23" spans="1:35" s="19" customFormat="1" ht="15" customHeight="1" x14ac:dyDescent="0.15">
      <c r="A23" s="74"/>
      <c r="B23" s="82"/>
      <c r="C23" s="83"/>
      <c r="D23" s="84"/>
      <c r="E23" s="85"/>
      <c r="F23" s="86"/>
      <c r="G23" s="82"/>
      <c r="H23" s="87"/>
      <c r="I23" s="83"/>
      <c r="J23" s="88"/>
      <c r="K23" s="89"/>
      <c r="L23" s="89"/>
      <c r="M23" s="89"/>
      <c r="N23" s="89"/>
      <c r="O23" s="89"/>
      <c r="P23" s="90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3"/>
      <c r="AF23" s="88"/>
      <c r="AG23" s="89"/>
      <c r="AH23" s="89"/>
      <c r="AI23" s="90"/>
    </row>
    <row r="24" spans="1:35" s="19" customFormat="1" ht="15" customHeight="1" x14ac:dyDescent="0.15">
      <c r="A24" s="74"/>
      <c r="B24" s="82"/>
      <c r="C24" s="83"/>
      <c r="D24" s="84"/>
      <c r="E24" s="85"/>
      <c r="F24" s="86"/>
      <c r="G24" s="82"/>
      <c r="H24" s="87"/>
      <c r="I24" s="83"/>
      <c r="J24" s="88"/>
      <c r="K24" s="89"/>
      <c r="L24" s="89"/>
      <c r="M24" s="89"/>
      <c r="N24" s="89"/>
      <c r="O24" s="89"/>
      <c r="P24" s="90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3"/>
      <c r="AF24" s="88"/>
      <c r="AG24" s="89"/>
      <c r="AH24" s="89"/>
      <c r="AI24" s="90"/>
    </row>
    <row r="25" spans="1:35" s="19" customFormat="1" ht="15" customHeight="1" x14ac:dyDescent="0.15">
      <c r="A25" s="74"/>
      <c r="B25" s="82"/>
      <c r="C25" s="83"/>
      <c r="D25" s="84"/>
      <c r="E25" s="85"/>
      <c r="F25" s="86"/>
      <c r="G25" s="82"/>
      <c r="H25" s="87"/>
      <c r="I25" s="83"/>
      <c r="J25" s="88"/>
      <c r="K25" s="89"/>
      <c r="L25" s="89"/>
      <c r="M25" s="89"/>
      <c r="N25" s="89"/>
      <c r="O25" s="89"/>
      <c r="P25" s="90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3"/>
      <c r="AF25" s="88"/>
      <c r="AG25" s="89"/>
      <c r="AH25" s="89"/>
      <c r="AI25" s="90"/>
    </row>
    <row r="26" spans="1:35" s="19" customFormat="1" ht="15" customHeight="1" x14ac:dyDescent="0.15">
      <c r="A26" s="74"/>
      <c r="B26" s="82"/>
      <c r="C26" s="83"/>
      <c r="D26" s="84"/>
      <c r="E26" s="85"/>
      <c r="F26" s="86"/>
      <c r="G26" s="82"/>
      <c r="H26" s="87"/>
      <c r="I26" s="83"/>
      <c r="J26" s="88"/>
      <c r="K26" s="89"/>
      <c r="L26" s="89"/>
      <c r="M26" s="89"/>
      <c r="N26" s="89"/>
      <c r="O26" s="89"/>
      <c r="P26" s="90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  <c r="AF26" s="88"/>
      <c r="AG26" s="89"/>
      <c r="AH26" s="89"/>
      <c r="AI26" s="90"/>
    </row>
    <row r="27" spans="1:35" s="19" customFormat="1" ht="15" customHeight="1" x14ac:dyDescent="0.15">
      <c r="A27" s="74"/>
      <c r="B27" s="82"/>
      <c r="C27" s="83"/>
      <c r="D27" s="84"/>
      <c r="E27" s="85"/>
      <c r="F27" s="86"/>
      <c r="G27" s="82"/>
      <c r="H27" s="87"/>
      <c r="I27" s="83"/>
      <c r="J27" s="88"/>
      <c r="K27" s="89"/>
      <c r="L27" s="89"/>
      <c r="M27" s="89"/>
      <c r="N27" s="89"/>
      <c r="O27" s="89"/>
      <c r="P27" s="90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  <c r="AF27" s="88"/>
      <c r="AG27" s="89"/>
      <c r="AH27" s="89"/>
      <c r="AI27" s="90"/>
    </row>
    <row r="28" spans="1:35" s="19" customFormat="1" ht="15" customHeight="1" x14ac:dyDescent="0.15">
      <c r="A28" s="74"/>
      <c r="B28" s="82"/>
      <c r="C28" s="83"/>
      <c r="D28" s="84"/>
      <c r="E28" s="85"/>
      <c r="F28" s="86"/>
      <c r="G28" s="82"/>
      <c r="H28" s="87"/>
      <c r="I28" s="83"/>
      <c r="J28" s="88"/>
      <c r="K28" s="89"/>
      <c r="L28" s="89"/>
      <c r="M28" s="89"/>
      <c r="N28" s="89"/>
      <c r="O28" s="89"/>
      <c r="P28" s="90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3"/>
      <c r="AF28" s="88"/>
      <c r="AG28" s="89"/>
      <c r="AH28" s="89"/>
      <c r="AI28" s="90"/>
    </row>
    <row r="29" spans="1:35" s="19" customFormat="1" ht="15" customHeight="1" x14ac:dyDescent="0.15">
      <c r="A29" s="74"/>
      <c r="B29" s="82"/>
      <c r="C29" s="83"/>
      <c r="D29" s="84"/>
      <c r="E29" s="85"/>
      <c r="F29" s="86"/>
      <c r="G29" s="82"/>
      <c r="H29" s="87"/>
      <c r="I29" s="83"/>
      <c r="J29" s="88"/>
      <c r="K29" s="89"/>
      <c r="L29" s="89"/>
      <c r="M29" s="89"/>
      <c r="N29" s="89"/>
      <c r="O29" s="89"/>
      <c r="P29" s="90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3"/>
      <c r="AF29" s="88"/>
      <c r="AG29" s="89"/>
      <c r="AH29" s="89"/>
      <c r="AI29" s="90"/>
    </row>
    <row r="30" spans="1:35" s="19" customFormat="1" ht="15" customHeight="1" x14ac:dyDescent="0.15">
      <c r="A30" s="74"/>
      <c r="B30" s="82"/>
      <c r="C30" s="83"/>
      <c r="D30" s="84"/>
      <c r="E30" s="85"/>
      <c r="F30" s="86"/>
      <c r="G30" s="82"/>
      <c r="H30" s="87"/>
      <c r="I30" s="83"/>
      <c r="J30" s="88"/>
      <c r="K30" s="89"/>
      <c r="L30" s="89"/>
      <c r="M30" s="89"/>
      <c r="N30" s="89"/>
      <c r="O30" s="89"/>
      <c r="P30" s="90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3"/>
      <c r="AF30" s="88"/>
      <c r="AG30" s="89"/>
      <c r="AH30" s="89"/>
      <c r="AI30" s="90"/>
    </row>
    <row r="31" spans="1:35" s="19" customFormat="1" ht="15" customHeight="1" x14ac:dyDescent="0.15">
      <c r="A31" s="74"/>
      <c r="B31" s="82"/>
      <c r="C31" s="83"/>
      <c r="D31" s="84"/>
      <c r="E31" s="85"/>
      <c r="F31" s="86"/>
      <c r="G31" s="82"/>
      <c r="H31" s="87"/>
      <c r="I31" s="83"/>
      <c r="J31" s="88"/>
      <c r="K31" s="89"/>
      <c r="L31" s="89"/>
      <c r="M31" s="89"/>
      <c r="N31" s="89"/>
      <c r="O31" s="89"/>
      <c r="P31" s="90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3"/>
      <c r="AF31" s="88"/>
      <c r="AG31" s="89"/>
      <c r="AH31" s="89"/>
      <c r="AI31" s="90"/>
    </row>
    <row r="32" spans="1:35" s="19" customFormat="1" ht="15" customHeight="1" x14ac:dyDescent="0.15">
      <c r="A32" s="74"/>
      <c r="B32" s="82"/>
      <c r="C32" s="83"/>
      <c r="D32" s="84"/>
      <c r="E32" s="85"/>
      <c r="F32" s="86"/>
      <c r="G32" s="82"/>
      <c r="H32" s="87"/>
      <c r="I32" s="83"/>
      <c r="J32" s="88"/>
      <c r="K32" s="94"/>
      <c r="L32" s="89"/>
      <c r="M32" s="89"/>
      <c r="N32" s="89"/>
      <c r="O32" s="89"/>
      <c r="P32" s="90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3"/>
      <c r="AF32" s="88"/>
      <c r="AG32" s="89"/>
      <c r="AH32" s="89"/>
      <c r="AI32" s="90"/>
    </row>
    <row r="33" spans="1:35" s="19" customFormat="1" ht="15" customHeight="1" x14ac:dyDescent="0.15">
      <c r="A33" s="74"/>
      <c r="B33" s="82"/>
      <c r="C33" s="83"/>
      <c r="D33" s="84"/>
      <c r="E33" s="85"/>
      <c r="F33" s="86"/>
      <c r="G33" s="82"/>
      <c r="H33" s="87"/>
      <c r="I33" s="83"/>
      <c r="J33" s="88"/>
      <c r="K33" s="89"/>
      <c r="L33" s="89"/>
      <c r="M33" s="89"/>
      <c r="N33" s="89"/>
      <c r="O33" s="89"/>
      <c r="P33" s="90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3"/>
      <c r="AF33" s="88"/>
      <c r="AG33" s="89"/>
      <c r="AH33" s="89"/>
      <c r="AI33" s="90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9" customFormat="1" ht="12" customHeight="1" x14ac:dyDescent="0.15">
      <c r="A1" s="116" t="s">
        <v>0</v>
      </c>
      <c r="B1" s="117"/>
      <c r="C1" s="117"/>
      <c r="D1" s="118"/>
      <c r="E1" s="119" t="str">
        <f ca="1">IF(INDIRECT("変更履歴!E1")&lt;&gt;"",INDIRECT("変更履歴!E1"),"")</f>
        <v>サンプルプロジェクト</v>
      </c>
      <c r="F1" s="120"/>
      <c r="G1" s="120"/>
      <c r="H1" s="120"/>
      <c r="I1" s="120"/>
      <c r="J1" s="120"/>
      <c r="K1" s="120"/>
      <c r="L1" s="120"/>
      <c r="M1" s="120"/>
      <c r="N1" s="121"/>
      <c r="O1" s="126" t="s">
        <v>15</v>
      </c>
      <c r="P1" s="127"/>
      <c r="Q1" s="127"/>
      <c r="R1" s="128"/>
      <c r="S1" s="148" t="str">
        <f ca="1">IF(INDIRECT("変更履歴!S1")&lt;&gt;"",INDIRECT("変更履歴!S1"),"")</f>
        <v>URL一覧</v>
      </c>
      <c r="T1" s="136"/>
      <c r="U1" s="136"/>
      <c r="V1" s="136"/>
      <c r="W1" s="136"/>
      <c r="X1" s="136"/>
      <c r="Y1" s="136"/>
      <c r="Z1" s="137"/>
      <c r="AA1" s="149" t="s">
        <v>16</v>
      </c>
      <c r="AB1" s="150"/>
      <c r="AC1" s="144" t="str">
        <f ca="1">IF(INDIRECT("変更履歴!AC1")&lt;&gt;"",INDIRECT("変更履歴!AC1"),"")</f>
        <v>TIS</v>
      </c>
      <c r="AD1" s="145"/>
      <c r="AE1" s="145"/>
      <c r="AF1" s="146"/>
      <c r="AG1" s="151">
        <f ca="1">IF(INDIRECT("変更履歴!AG1")&lt;&gt;"",INDIRECT("変更履歴!AG1"),"")</f>
        <v>43630</v>
      </c>
      <c r="AH1" s="152"/>
      <c r="AI1" s="153"/>
      <c r="AJ1" s="7"/>
      <c r="AK1" s="7"/>
      <c r="AL1" s="8"/>
    </row>
    <row r="2" spans="1:38" s="9" customFormat="1" ht="12" customHeight="1" x14ac:dyDescent="0.15">
      <c r="A2" s="116" t="s">
        <v>1</v>
      </c>
      <c r="B2" s="117"/>
      <c r="C2" s="117"/>
      <c r="D2" s="118"/>
      <c r="E2" s="119" t="str">
        <f ca="1">IF(INDIRECT("変更履歴!E2")&lt;&gt;"",INDIRECT("変更履歴!E2"),"")</f>
        <v>サンプルシステム</v>
      </c>
      <c r="F2" s="120"/>
      <c r="G2" s="120"/>
      <c r="H2" s="120"/>
      <c r="I2" s="120"/>
      <c r="J2" s="120"/>
      <c r="K2" s="120"/>
      <c r="L2" s="120"/>
      <c r="M2" s="120"/>
      <c r="N2" s="121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49" t="s">
        <v>17</v>
      </c>
      <c r="AB2" s="150"/>
      <c r="AC2" s="144" t="str">
        <f ca="1">IF(INDIRECT("変更履歴!AC2")&lt;&gt;"",INDIRECT("変更履歴!AC2"),"")</f>
        <v/>
      </c>
      <c r="AD2" s="145"/>
      <c r="AE2" s="145"/>
      <c r="AF2" s="146"/>
      <c r="AG2" s="151" t="str">
        <f ca="1">IF(INDIRECT("変更履歴!AG2")&lt;&gt;"",INDIRECT("変更履歴!AG2"),"")</f>
        <v/>
      </c>
      <c r="AH2" s="152"/>
      <c r="AI2" s="153"/>
      <c r="AJ2" s="7"/>
      <c r="AK2" s="7"/>
      <c r="AL2" s="7"/>
    </row>
    <row r="3" spans="1:38" s="9" customFormat="1" ht="12" customHeight="1" x14ac:dyDescent="0.15">
      <c r="A3" s="116" t="s">
        <v>2</v>
      </c>
      <c r="B3" s="117"/>
      <c r="C3" s="117"/>
      <c r="D3" s="118"/>
      <c r="E3" s="119" t="str">
        <f ca="1">IF(INDIRECT("変更履歴!E3")&lt;&gt;"",INDIRECT("変更履歴!E3"),"")</f>
        <v>プロジェクト管理システム</v>
      </c>
      <c r="F3" s="120"/>
      <c r="G3" s="120"/>
      <c r="H3" s="120"/>
      <c r="I3" s="120"/>
      <c r="J3" s="120"/>
      <c r="K3" s="120"/>
      <c r="L3" s="120"/>
      <c r="M3" s="120"/>
      <c r="N3" s="121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49"/>
      <c r="AB3" s="150"/>
      <c r="AC3" s="144" t="str">
        <f ca="1">IF(INDIRECT("変更履歴!AC3")&lt;&gt;"",INDIRECT("変更履歴!AC3"),"")</f>
        <v/>
      </c>
      <c r="AD3" s="145"/>
      <c r="AE3" s="145"/>
      <c r="AF3" s="146"/>
      <c r="AG3" s="151" t="str">
        <f ca="1">IF(INDIRECT("変更履歴!AG3")&lt;&gt;"",INDIRECT("変更履歴!AG3"),"")</f>
        <v/>
      </c>
      <c r="AH3" s="152"/>
      <c r="AI3" s="153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16"/>
      <c r="B7" s="75" t="s">
        <v>49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16"/>
      <c r="V7" s="16"/>
      <c r="W7" s="16"/>
      <c r="X7" s="16"/>
      <c r="Y7" s="16"/>
      <c r="Z7" s="16"/>
      <c r="AA7" s="16"/>
      <c r="AB7" s="16"/>
      <c r="AC7" s="16"/>
      <c r="AD7" s="16"/>
      <c r="AE7" s="37"/>
      <c r="AF7" s="37"/>
      <c r="AG7" s="39"/>
      <c r="AH7" s="41"/>
      <c r="AI7" s="42"/>
    </row>
    <row r="8" spans="1:38" ht="15" customHeight="1" x14ac:dyDescent="0.15">
      <c r="A8" s="1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16"/>
      <c r="V8" s="16"/>
      <c r="W8" s="16"/>
      <c r="X8" s="1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1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16"/>
      <c r="V9" s="16"/>
      <c r="W9" s="16"/>
      <c r="X9" s="16"/>
      <c r="Y9" s="37"/>
      <c r="Z9" s="37"/>
      <c r="AA9" s="37"/>
      <c r="AB9" s="37"/>
      <c r="AC9" s="37"/>
      <c r="AD9" s="37"/>
      <c r="AE9" s="42"/>
      <c r="AF9" s="16"/>
      <c r="AG9" s="16"/>
      <c r="AH9" s="46"/>
      <c r="AI9" s="16"/>
    </row>
    <row r="10" spans="1:38" ht="15" customHeight="1" x14ac:dyDescent="0.15">
      <c r="A10" s="1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16"/>
      <c r="T10" s="16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16"/>
      <c r="AF10" s="37"/>
      <c r="AG10" s="39"/>
      <c r="AH10" s="41"/>
      <c r="AI10" s="42"/>
    </row>
    <row r="11" spans="1:38" ht="15" customHeight="1" x14ac:dyDescent="0.15">
      <c r="A11" s="16"/>
      <c r="B11" s="37"/>
      <c r="C11" s="37"/>
      <c r="D11" s="1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16"/>
      <c r="T11" s="16"/>
      <c r="U11" s="16"/>
      <c r="V11" s="16"/>
      <c r="W11" s="16"/>
      <c r="X11" s="1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16"/>
      <c r="B12" s="37"/>
      <c r="C12" s="37"/>
      <c r="D12" s="1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16"/>
      <c r="T12" s="16"/>
      <c r="U12" s="16"/>
      <c r="V12" s="16"/>
      <c r="W12" s="16"/>
      <c r="X12" s="1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16"/>
      <c r="B13" s="37"/>
      <c r="C13" s="37"/>
      <c r="D13" s="1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16"/>
      <c r="S13" s="16"/>
      <c r="T13" s="16"/>
      <c r="U13" s="16"/>
      <c r="V13" s="16"/>
      <c r="W13" s="16"/>
      <c r="X13" s="1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1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16"/>
      <c r="S14" s="16"/>
      <c r="T14" s="16"/>
      <c r="U14" s="16"/>
      <c r="V14" s="16"/>
      <c r="W14" s="16"/>
      <c r="X14" s="1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1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16"/>
      <c r="S15" s="16"/>
      <c r="T15" s="16"/>
      <c r="U15" s="42"/>
      <c r="V15" s="16"/>
      <c r="W15" s="1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16"/>
      <c r="B16" s="33"/>
      <c r="C16" s="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16"/>
      <c r="B17" s="33"/>
      <c r="C17" s="1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16"/>
      <c r="B18" s="33"/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16"/>
      <c r="B19" s="33"/>
      <c r="C19" s="1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16"/>
      <c r="B20" s="33"/>
      <c r="C20" s="1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16"/>
      <c r="B21" s="33"/>
      <c r="C21" s="1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16"/>
      <c r="B22" s="33"/>
      <c r="C22" s="1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1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16"/>
      <c r="S23" s="16"/>
      <c r="T23" s="1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16"/>
      <c r="B24" s="33"/>
      <c r="C24" s="16"/>
      <c r="D24" s="33"/>
      <c r="E24" s="33"/>
      <c r="F24" s="33"/>
      <c r="G24" s="33"/>
      <c r="H24" s="16"/>
      <c r="I24" s="33"/>
      <c r="J24" s="33"/>
      <c r="K24" s="33"/>
      <c r="L24" s="33"/>
      <c r="M24" s="33"/>
      <c r="N24" s="33"/>
      <c r="O24" s="33"/>
      <c r="P24" s="34"/>
      <c r="Q24" s="33"/>
      <c r="R24" s="16"/>
      <c r="S24" s="16"/>
      <c r="T24" s="1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16"/>
      <c r="B25" s="33"/>
      <c r="C25" s="16"/>
      <c r="D25" s="33"/>
      <c r="E25" s="33"/>
      <c r="F25" s="33"/>
      <c r="G25" s="33"/>
      <c r="H25" s="16"/>
      <c r="I25" s="33"/>
      <c r="J25" s="33"/>
      <c r="K25" s="33"/>
      <c r="L25" s="33"/>
      <c r="M25" s="33"/>
      <c r="N25" s="33"/>
      <c r="O25" s="33"/>
      <c r="P25" s="34"/>
      <c r="Q25" s="33"/>
      <c r="R25" s="16"/>
      <c r="S25" s="16"/>
      <c r="T25" s="1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16"/>
      <c r="B26" s="33"/>
      <c r="C26" s="16"/>
      <c r="D26" s="33"/>
      <c r="E26" s="33"/>
      <c r="F26" s="33"/>
      <c r="G26" s="33"/>
      <c r="H26" s="16"/>
      <c r="I26" s="33"/>
      <c r="J26" s="33"/>
      <c r="K26" s="33"/>
      <c r="L26" s="33"/>
      <c r="M26" s="33"/>
      <c r="N26" s="33"/>
      <c r="O26" s="33"/>
      <c r="P26" s="34"/>
      <c r="Q26" s="33"/>
      <c r="R26" s="16"/>
      <c r="S26" s="16"/>
      <c r="T26" s="1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16"/>
      <c r="B27" s="33"/>
      <c r="C27" s="16"/>
      <c r="D27" s="33"/>
      <c r="E27" s="33"/>
      <c r="F27" s="33"/>
      <c r="G27" s="33"/>
      <c r="H27" s="16"/>
      <c r="I27" s="33"/>
      <c r="J27" s="33"/>
      <c r="K27" s="33"/>
      <c r="L27" s="33"/>
      <c r="M27" s="33"/>
      <c r="N27" s="33"/>
      <c r="O27" s="33"/>
      <c r="P27" s="34"/>
      <c r="Q27" s="33"/>
      <c r="R27" s="16"/>
      <c r="S27" s="16"/>
      <c r="T27" s="1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16"/>
      <c r="B28" s="33"/>
      <c r="C28" s="16"/>
      <c r="D28" s="33"/>
      <c r="E28" s="33"/>
      <c r="F28" s="33"/>
      <c r="G28" s="33"/>
      <c r="H28" s="16"/>
      <c r="I28" s="33"/>
      <c r="J28" s="33"/>
      <c r="K28" s="33"/>
      <c r="L28" s="33"/>
      <c r="M28" s="37"/>
      <c r="N28" s="38"/>
      <c r="O28" s="33"/>
      <c r="P28" s="34"/>
      <c r="Q28" s="33"/>
      <c r="R28" s="16"/>
      <c r="S28" s="42"/>
      <c r="T28" s="1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16"/>
      <c r="B29" s="33"/>
      <c r="C29" s="16"/>
      <c r="D29" s="33"/>
      <c r="E29" s="33"/>
      <c r="F29" s="33"/>
      <c r="G29" s="33"/>
      <c r="H29" s="16"/>
      <c r="I29" s="33"/>
      <c r="J29" s="33"/>
      <c r="K29" s="33"/>
      <c r="L29" s="33"/>
      <c r="M29" s="33"/>
      <c r="N29" s="33"/>
      <c r="O29" s="33"/>
      <c r="P29" s="34"/>
      <c r="Q29" s="33"/>
      <c r="R29" s="16"/>
      <c r="S29" s="16"/>
      <c r="T29" s="1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1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16"/>
      <c r="S30" s="16"/>
      <c r="T30" s="1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14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2"/>
      <c r="R31" s="1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14"/>
      <c r="B32" s="54"/>
      <c r="C32" s="16"/>
      <c r="D32" s="1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14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14"/>
      <c r="B33" s="54"/>
      <c r="C33" s="16"/>
      <c r="D33" s="1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8"/>
      <c r="AF33" s="48"/>
      <c r="AG33" s="49"/>
      <c r="AH33" s="50"/>
      <c r="AI33" s="51"/>
    </row>
    <row r="34" spans="1:35" ht="15" customHeight="1" x14ac:dyDescent="0.15">
      <c r="A34" s="14"/>
      <c r="B34" s="54"/>
      <c r="C34" s="16"/>
      <c r="D34" s="1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14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14"/>
      <c r="B35" s="54"/>
      <c r="C35" s="1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14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4"/>
      <c r="P36" s="56"/>
      <c r="Q36" s="59"/>
      <c r="R36" s="1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14"/>
      <c r="AF36" s="14"/>
      <c r="AG36" s="14"/>
      <c r="AH36" s="59"/>
      <c r="AI36" s="14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5"/>
  <sheetViews>
    <sheetView showGridLines="0" view="pageBreakPreview" zoomScale="115" zoomScaleNormal="100" zoomScaleSheetLayoutView="115" workbookViewId="0">
      <selection sqref="A1:D1"/>
    </sheetView>
  </sheetViews>
  <sheetFormatPr defaultColWidth="4.83203125" defaultRowHeight="11.25" x14ac:dyDescent="0.15"/>
  <cols>
    <col min="1" max="45" width="4.83203125" style="17" customWidth="1"/>
    <col min="46" max="46" width="23.33203125" style="17" bestFit="1" customWidth="1"/>
    <col min="47" max="16384" width="4.83203125" style="17"/>
  </cols>
  <sheetData>
    <row r="1" spans="1:46" s="9" customFormat="1" ht="12" customHeight="1" x14ac:dyDescent="0.15">
      <c r="A1" s="116" t="s">
        <v>0</v>
      </c>
      <c r="B1" s="117"/>
      <c r="C1" s="117"/>
      <c r="D1" s="118"/>
      <c r="E1" s="119" t="str">
        <f ca="1">IF(INDIRECT("変更履歴!E1")&lt;&gt;"",INDIRECT("変更履歴!E1"),"")</f>
        <v>サンプルプロジェクト</v>
      </c>
      <c r="F1" s="120"/>
      <c r="G1" s="120"/>
      <c r="H1" s="120"/>
      <c r="I1" s="120"/>
      <c r="J1" s="120"/>
      <c r="K1" s="120"/>
      <c r="L1" s="120"/>
      <c r="M1" s="120"/>
      <c r="N1" s="121"/>
      <c r="O1" s="167" t="s">
        <v>18</v>
      </c>
      <c r="P1" s="168"/>
      <c r="Q1" s="168"/>
      <c r="R1" s="168"/>
      <c r="S1" s="168"/>
      <c r="T1" s="169"/>
      <c r="U1" s="176" t="str">
        <f ca="1">IF(INDIRECT("変更履歴!S1")&lt;&gt;"",INDIRECT("変更履歴!S1"),"")</f>
        <v>URL一覧</v>
      </c>
      <c r="V1" s="177"/>
      <c r="W1" s="177"/>
      <c r="X1" s="177"/>
      <c r="Y1" s="177"/>
      <c r="Z1" s="177"/>
      <c r="AA1" s="177"/>
      <c r="AB1" s="177"/>
      <c r="AC1" s="178"/>
      <c r="AD1" s="116" t="s">
        <v>3</v>
      </c>
      <c r="AE1" s="118"/>
      <c r="AF1" s="144" t="str">
        <f ca="1">IF(INDIRECT("変更履歴!AC1")&lt;&gt;"",INDIRECT("変更履歴!AC1"),"")</f>
        <v>TIS</v>
      </c>
      <c r="AG1" s="145"/>
      <c r="AH1" s="145"/>
      <c r="AI1" s="146"/>
      <c r="AJ1" s="151">
        <f ca="1">IF(INDIRECT("変更履歴!AG1")&lt;&gt;"",INDIRECT("変更履歴!AG1"),"")</f>
        <v>43630</v>
      </c>
      <c r="AK1" s="152"/>
      <c r="AL1" s="153"/>
    </row>
    <row r="2" spans="1:46" s="9" customFormat="1" ht="12" customHeight="1" x14ac:dyDescent="0.15">
      <c r="A2" s="116" t="s">
        <v>1</v>
      </c>
      <c r="B2" s="117"/>
      <c r="C2" s="117"/>
      <c r="D2" s="118"/>
      <c r="E2" s="119" t="str">
        <f ca="1">IF(INDIRECT("変更履歴!E2")&lt;&gt;"",INDIRECT("変更履歴!E2"),"")</f>
        <v>サンプルシステム</v>
      </c>
      <c r="F2" s="120"/>
      <c r="G2" s="120"/>
      <c r="H2" s="120"/>
      <c r="I2" s="120"/>
      <c r="J2" s="120"/>
      <c r="K2" s="120"/>
      <c r="L2" s="120"/>
      <c r="M2" s="120"/>
      <c r="N2" s="121"/>
      <c r="O2" s="170"/>
      <c r="P2" s="171"/>
      <c r="Q2" s="171"/>
      <c r="R2" s="171"/>
      <c r="S2" s="171"/>
      <c r="T2" s="172"/>
      <c r="U2" s="179"/>
      <c r="V2" s="180"/>
      <c r="W2" s="180"/>
      <c r="X2" s="180"/>
      <c r="Y2" s="180"/>
      <c r="Z2" s="180"/>
      <c r="AA2" s="180"/>
      <c r="AB2" s="180"/>
      <c r="AC2" s="181"/>
      <c r="AD2" s="116" t="s">
        <v>4</v>
      </c>
      <c r="AE2" s="118"/>
      <c r="AF2" s="144" t="str">
        <f ca="1">IF(INDIRECT("変更履歴!AC2")&lt;&gt;"",INDIRECT("変更履歴!AC2"),"")</f>
        <v/>
      </c>
      <c r="AG2" s="145"/>
      <c r="AH2" s="145"/>
      <c r="AI2" s="146"/>
      <c r="AJ2" s="151" t="str">
        <f ca="1">IF(INDIRECT("変更履歴!AG2")&lt;&gt;"",INDIRECT("変更履歴!AG2"),"")</f>
        <v/>
      </c>
      <c r="AK2" s="152"/>
      <c r="AL2" s="153"/>
    </row>
    <row r="3" spans="1:46" s="9" customFormat="1" ht="12" customHeight="1" x14ac:dyDescent="0.15">
      <c r="A3" s="116" t="s">
        <v>2</v>
      </c>
      <c r="B3" s="117"/>
      <c r="C3" s="117"/>
      <c r="D3" s="118"/>
      <c r="E3" s="119" t="str">
        <f ca="1">IF(INDIRECT("変更履歴!E3")&lt;&gt;"",INDIRECT("変更履歴!E3"),"")</f>
        <v>プロジェクト管理システム</v>
      </c>
      <c r="F3" s="120"/>
      <c r="G3" s="120"/>
      <c r="H3" s="120"/>
      <c r="I3" s="120"/>
      <c r="J3" s="120"/>
      <c r="K3" s="120"/>
      <c r="L3" s="120"/>
      <c r="M3" s="120"/>
      <c r="N3" s="121"/>
      <c r="O3" s="173"/>
      <c r="P3" s="174"/>
      <c r="Q3" s="174"/>
      <c r="R3" s="174"/>
      <c r="S3" s="174"/>
      <c r="T3" s="175"/>
      <c r="U3" s="182"/>
      <c r="V3" s="183"/>
      <c r="W3" s="183"/>
      <c r="X3" s="183"/>
      <c r="Y3" s="183"/>
      <c r="Z3" s="183"/>
      <c r="AA3" s="183"/>
      <c r="AB3" s="183"/>
      <c r="AC3" s="184"/>
      <c r="AD3" s="116"/>
      <c r="AE3" s="118"/>
      <c r="AF3" s="144" t="str">
        <f ca="1">IF(INDIRECT("変更履歴!AC3")&lt;&gt;"",INDIRECT("変更履歴!AC3"),"")</f>
        <v/>
      </c>
      <c r="AG3" s="145"/>
      <c r="AH3" s="145"/>
      <c r="AI3" s="146"/>
      <c r="AJ3" s="151" t="str">
        <f ca="1">IF(INDIRECT("変更履歴!AG3")&lt;&gt;"",INDIRECT("変更履歴!AG3"),"")</f>
        <v/>
      </c>
      <c r="AK3" s="152"/>
      <c r="AL3" s="153"/>
    </row>
    <row r="4" spans="1:46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x14ac:dyDescent="0.15">
      <c r="A5" s="16"/>
      <c r="B5" s="75" t="s">
        <v>50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4" customFormat="1" x14ac:dyDescent="0.15"/>
    <row r="7" spans="1:46" s="14" customFormat="1" x14ac:dyDescent="0.15">
      <c r="C7" s="73" t="s">
        <v>29</v>
      </c>
      <c r="D7" s="164" t="s">
        <v>13</v>
      </c>
      <c r="E7" s="165"/>
      <c r="F7" s="166"/>
      <c r="G7" s="164" t="s">
        <v>11</v>
      </c>
      <c r="H7" s="165"/>
      <c r="I7" s="165"/>
      <c r="J7" s="165"/>
      <c r="K7" s="166"/>
      <c r="L7" s="77" t="s">
        <v>46</v>
      </c>
      <c r="M7" s="78"/>
      <c r="N7" s="77" t="s">
        <v>42</v>
      </c>
      <c r="O7" s="80"/>
      <c r="P7" s="78"/>
      <c r="Q7" s="78"/>
      <c r="R7" s="78"/>
      <c r="S7" s="78"/>
      <c r="T7" s="78"/>
      <c r="U7" s="78"/>
      <c r="V7" s="78"/>
      <c r="W7" s="78"/>
      <c r="X7" s="79"/>
      <c r="Y7" s="77" t="s">
        <v>12</v>
      </c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9"/>
    </row>
    <row r="8" spans="1:46" s="14" customFormat="1" x14ac:dyDescent="0.15">
      <c r="C8" s="74">
        <v>1</v>
      </c>
      <c r="D8" s="154" t="s">
        <v>32</v>
      </c>
      <c r="E8" s="155"/>
      <c r="F8" s="156"/>
      <c r="G8" s="154" t="s">
        <v>33</v>
      </c>
      <c r="H8" s="155"/>
      <c r="I8" s="155"/>
      <c r="J8" s="155"/>
      <c r="K8" s="156"/>
      <c r="L8" s="185" t="s">
        <v>48</v>
      </c>
      <c r="M8" s="187"/>
      <c r="N8" s="185" t="s">
        <v>58</v>
      </c>
      <c r="O8" s="186"/>
      <c r="P8" s="186"/>
      <c r="Q8" s="186"/>
      <c r="R8" s="186"/>
      <c r="S8" s="186"/>
      <c r="T8" s="186"/>
      <c r="U8" s="186"/>
      <c r="V8" s="186"/>
      <c r="W8" s="186"/>
      <c r="X8" s="187"/>
      <c r="Y8" s="161" t="s">
        <v>34</v>
      </c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3"/>
    </row>
    <row r="9" spans="1:46" s="14" customFormat="1" x14ac:dyDescent="0.15">
      <c r="C9" s="74">
        <v>2</v>
      </c>
      <c r="D9" s="157"/>
      <c r="E9" s="158"/>
      <c r="F9" s="159"/>
      <c r="G9" s="157"/>
      <c r="H9" s="158"/>
      <c r="I9" s="158"/>
      <c r="J9" s="158"/>
      <c r="K9" s="159"/>
      <c r="L9" s="185" t="s">
        <v>47</v>
      </c>
      <c r="M9" s="187"/>
      <c r="N9" s="185" t="s">
        <v>58</v>
      </c>
      <c r="O9" s="186"/>
      <c r="P9" s="186"/>
      <c r="Q9" s="186"/>
      <c r="R9" s="186"/>
      <c r="S9" s="186"/>
      <c r="T9" s="186"/>
      <c r="U9" s="186"/>
      <c r="V9" s="186"/>
      <c r="W9" s="186"/>
      <c r="X9" s="187"/>
      <c r="Y9" s="161" t="s">
        <v>35</v>
      </c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3"/>
    </row>
    <row r="10" spans="1:46" s="14" customFormat="1" x14ac:dyDescent="0.15">
      <c r="C10" s="74">
        <v>3</v>
      </c>
      <c r="D10" s="157"/>
      <c r="E10" s="158"/>
      <c r="F10" s="159"/>
      <c r="G10" s="157"/>
      <c r="H10" s="158"/>
      <c r="I10" s="158"/>
      <c r="J10" s="158"/>
      <c r="K10" s="159"/>
      <c r="L10" s="185" t="s">
        <v>48</v>
      </c>
      <c r="M10" s="187"/>
      <c r="N10" s="185" t="s">
        <v>59</v>
      </c>
      <c r="O10" s="186"/>
      <c r="P10" s="186"/>
      <c r="Q10" s="186"/>
      <c r="R10" s="186"/>
      <c r="S10" s="186"/>
      <c r="T10" s="186"/>
      <c r="U10" s="186"/>
      <c r="V10" s="186"/>
      <c r="W10" s="186"/>
      <c r="X10" s="187"/>
      <c r="Y10" s="161" t="s">
        <v>36</v>
      </c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3"/>
    </row>
    <row r="11" spans="1:46" s="14" customFormat="1" x14ac:dyDescent="0.15">
      <c r="C11" s="74">
        <v>4</v>
      </c>
      <c r="D11" s="160"/>
      <c r="E11" s="158"/>
      <c r="F11" s="159"/>
      <c r="G11" s="160"/>
      <c r="H11" s="158"/>
      <c r="I11" s="158"/>
      <c r="J11" s="158"/>
      <c r="K11" s="159"/>
      <c r="L11" s="185" t="s">
        <v>48</v>
      </c>
      <c r="M11" s="187"/>
      <c r="N11" s="185" t="s">
        <v>52</v>
      </c>
      <c r="O11" s="186"/>
      <c r="P11" s="186"/>
      <c r="Q11" s="186"/>
      <c r="R11" s="186"/>
      <c r="S11" s="186"/>
      <c r="T11" s="186"/>
      <c r="U11" s="186"/>
      <c r="V11" s="186"/>
      <c r="W11" s="186"/>
      <c r="X11" s="187"/>
      <c r="Y11" s="161" t="s">
        <v>37</v>
      </c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3"/>
    </row>
    <row r="12" spans="1:46" s="14" customFormat="1" x14ac:dyDescent="0.15">
      <c r="C12" s="74">
        <v>5</v>
      </c>
      <c r="D12" s="154" t="s">
        <v>39</v>
      </c>
      <c r="E12" s="155"/>
      <c r="F12" s="156"/>
      <c r="G12" s="154" t="s">
        <v>38</v>
      </c>
      <c r="H12" s="155"/>
      <c r="I12" s="155"/>
      <c r="J12" s="155"/>
      <c r="K12" s="156"/>
      <c r="L12" s="185" t="s">
        <v>48</v>
      </c>
      <c r="M12" s="187"/>
      <c r="N12" s="185" t="s">
        <v>60</v>
      </c>
      <c r="O12" s="186"/>
      <c r="P12" s="186"/>
      <c r="Q12" s="186"/>
      <c r="R12" s="186"/>
      <c r="S12" s="186"/>
      <c r="T12" s="186"/>
      <c r="U12" s="186"/>
      <c r="V12" s="186"/>
      <c r="W12" s="186"/>
      <c r="X12" s="187"/>
      <c r="Y12" s="161" t="s">
        <v>40</v>
      </c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3"/>
    </row>
    <row r="13" spans="1:46" s="14" customFormat="1" x14ac:dyDescent="0.15">
      <c r="C13" s="74">
        <v>6</v>
      </c>
      <c r="D13" s="160"/>
      <c r="E13" s="158"/>
      <c r="F13" s="159"/>
      <c r="G13" s="160"/>
      <c r="H13" s="158"/>
      <c r="I13" s="158"/>
      <c r="J13" s="158"/>
      <c r="K13" s="159"/>
      <c r="L13" s="185" t="s">
        <v>47</v>
      </c>
      <c r="M13" s="187"/>
      <c r="N13" s="185" t="s">
        <v>54</v>
      </c>
      <c r="O13" s="186"/>
      <c r="P13" s="186"/>
      <c r="Q13" s="186"/>
      <c r="R13" s="186"/>
      <c r="S13" s="186"/>
      <c r="T13" s="186"/>
      <c r="U13" s="186"/>
      <c r="V13" s="186"/>
      <c r="W13" s="186"/>
      <c r="X13" s="187"/>
      <c r="Y13" s="161" t="s">
        <v>44</v>
      </c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3"/>
    </row>
    <row r="14" spans="1:46" s="14" customFormat="1" x14ac:dyDescent="0.15">
      <c r="C14" s="74">
        <v>7</v>
      </c>
      <c r="D14" s="160"/>
      <c r="E14" s="158"/>
      <c r="F14" s="159"/>
      <c r="G14" s="160"/>
      <c r="H14" s="158"/>
      <c r="I14" s="158"/>
      <c r="J14" s="158"/>
      <c r="K14" s="159"/>
      <c r="L14" s="185" t="s">
        <v>47</v>
      </c>
      <c r="M14" s="187"/>
      <c r="N14" s="185" t="s">
        <v>55</v>
      </c>
      <c r="O14" s="186"/>
      <c r="P14" s="186"/>
      <c r="Q14" s="186"/>
      <c r="R14" s="186"/>
      <c r="S14" s="186"/>
      <c r="T14" s="186"/>
      <c r="U14" s="186"/>
      <c r="V14" s="186"/>
      <c r="W14" s="186"/>
      <c r="X14" s="187"/>
      <c r="Y14" s="161" t="s">
        <v>45</v>
      </c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3"/>
    </row>
    <row r="15" spans="1:46" s="14" customFormat="1" x14ac:dyDescent="0.15">
      <c r="C15" s="74">
        <v>8</v>
      </c>
      <c r="D15" s="160"/>
      <c r="E15" s="158"/>
      <c r="F15" s="159"/>
      <c r="G15" s="160"/>
      <c r="H15" s="158"/>
      <c r="I15" s="158"/>
      <c r="J15" s="158"/>
      <c r="K15" s="159"/>
      <c r="L15" s="185" t="s">
        <v>51</v>
      </c>
      <c r="M15" s="187"/>
      <c r="N15" s="185" t="s">
        <v>56</v>
      </c>
      <c r="O15" s="186"/>
      <c r="P15" s="186"/>
      <c r="Q15" s="186"/>
      <c r="R15" s="186"/>
      <c r="S15" s="186"/>
      <c r="T15" s="186"/>
      <c r="U15" s="186"/>
      <c r="V15" s="186"/>
      <c r="W15" s="186"/>
      <c r="X15" s="187"/>
      <c r="Y15" s="161" t="s">
        <v>53</v>
      </c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3"/>
    </row>
    <row r="16" spans="1:46" s="16" customFormat="1" x14ac:dyDescent="0.15">
      <c r="C16" s="74">
        <v>9</v>
      </c>
      <c r="D16" s="188"/>
      <c r="E16" s="189"/>
      <c r="F16" s="190"/>
      <c r="G16" s="188"/>
      <c r="H16" s="189"/>
      <c r="I16" s="189"/>
      <c r="J16" s="189"/>
      <c r="K16" s="190"/>
      <c r="L16" s="185" t="s">
        <v>47</v>
      </c>
      <c r="M16" s="187"/>
      <c r="N16" s="185" t="s">
        <v>57</v>
      </c>
      <c r="O16" s="186"/>
      <c r="P16" s="186"/>
      <c r="Q16" s="186"/>
      <c r="R16" s="186"/>
      <c r="S16" s="186"/>
      <c r="T16" s="186"/>
      <c r="U16" s="186"/>
      <c r="V16" s="186"/>
      <c r="W16" s="186"/>
      <c r="X16" s="187"/>
      <c r="Y16" s="161" t="s">
        <v>43</v>
      </c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3"/>
    </row>
    <row r="17" spans="1:46" s="15" customForma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6" s="15" customForma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6" ht="12" customHeight="1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ht="12" customHeight="1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ht="12" customHeight="1" x14ac:dyDescent="0.15">
      <c r="A21" s="15"/>
      <c r="B21" s="2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ht="12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ht="12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ht="12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ht="12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</sheetData>
  <mergeCells count="50">
    <mergeCell ref="D12:F16"/>
    <mergeCell ref="G12:K16"/>
    <mergeCell ref="L15:M15"/>
    <mergeCell ref="N15:X15"/>
    <mergeCell ref="Y8:AK8"/>
    <mergeCell ref="Y9:AK9"/>
    <mergeCell ref="Y10:AK10"/>
    <mergeCell ref="Y11:AK11"/>
    <mergeCell ref="N12:X12"/>
    <mergeCell ref="N13:X13"/>
    <mergeCell ref="N14:X14"/>
    <mergeCell ref="N16:X16"/>
    <mergeCell ref="L13:M13"/>
    <mergeCell ref="L14:M14"/>
    <mergeCell ref="L16:M16"/>
    <mergeCell ref="Y14:AK14"/>
    <mergeCell ref="Y15:AK15"/>
    <mergeCell ref="L8:M8"/>
    <mergeCell ref="L9:M9"/>
    <mergeCell ref="L10:M10"/>
    <mergeCell ref="L11:M11"/>
    <mergeCell ref="L12:M12"/>
    <mergeCell ref="Y16:AK16"/>
    <mergeCell ref="N8:X8"/>
    <mergeCell ref="N9:X9"/>
    <mergeCell ref="N10:X10"/>
    <mergeCell ref="N11:X11"/>
    <mergeCell ref="Y12:AK12"/>
    <mergeCell ref="Y13:AK13"/>
    <mergeCell ref="AD1:AE1"/>
    <mergeCell ref="AD2:AE2"/>
    <mergeCell ref="AD3:AE3"/>
    <mergeCell ref="AF1:AI1"/>
    <mergeCell ref="U1:AC3"/>
    <mergeCell ref="D8:F11"/>
    <mergeCell ref="G8:K11"/>
    <mergeCell ref="AJ1:AL1"/>
    <mergeCell ref="AF2:AI2"/>
    <mergeCell ref="AJ2:AL2"/>
    <mergeCell ref="AF3:AI3"/>
    <mergeCell ref="AJ3:AL3"/>
    <mergeCell ref="G7:K7"/>
    <mergeCell ref="D7:F7"/>
    <mergeCell ref="A1:D1"/>
    <mergeCell ref="A2:D2"/>
    <mergeCell ref="A3:D3"/>
    <mergeCell ref="O1:T3"/>
    <mergeCell ref="E2:N2"/>
    <mergeCell ref="E3:N3"/>
    <mergeCell ref="E1:N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2019-09-26T06:14:54Z</dcterms:modified>
</cp:coreProperties>
</file>