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updateLinks="never" codeName="ThisWorkbook"/>
  <xr:revisionPtr revIDLastSave="0" documentId="13_ncr:1_{8D3D4132-0A48-4D6D-ABD3-5BCA2979BCCA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0" r:id="rId3"/>
    <sheet name="1. 共通エラー応答電文作成" sheetId="32" r:id="rId4"/>
    <sheet name="データ" sheetId="29" r:id="rId5"/>
  </sheets>
  <definedNames>
    <definedName name="_Toc46209822" localSheetId="3">'1. 共通エラー応答電文作成'!$B$5</definedName>
    <definedName name="_xlnm.Print_Area" localSheetId="3">'1. 共通エラー応答電文作成'!$A$1:$AI$50</definedName>
    <definedName name="_xlnm.Print_Area" localSheetId="4">データ!$A$1:$E$13</definedName>
    <definedName name="_xlnm.Print_Area" localSheetId="0">表紙!$A$1:$S$39</definedName>
    <definedName name="_xlnm.Print_Area" localSheetId="1">変更履歴!$A$1:$AI$34</definedName>
    <definedName name="_xlnm.Print_Area" localSheetId="2">目次!$A$1:$AI$15</definedName>
    <definedName name="_xlnm.Print_Titles" localSheetId="3">'1. 共通エラー応答電文作成'!$1:$4</definedName>
    <definedName name="引継項目格納先">データ!$B$2:$B$2</definedName>
    <definedName name="画面項目種類">データ!$A$2:$A$12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2" i="14"/>
  <c r="E2" i="32"/>
  <c r="AG3" i="32"/>
  <c r="AC2" i="30"/>
  <c r="S1" i="30"/>
  <c r="E2" i="30"/>
  <c r="AG2" i="32"/>
  <c r="E1" i="30"/>
  <c r="E3" i="30"/>
  <c r="S1" i="32"/>
  <c r="AG1" i="32"/>
  <c r="E3" i="32"/>
  <c r="I25" i="11"/>
  <c r="AG1" i="30"/>
  <c r="AC2" i="32"/>
  <c r="AC1" i="32"/>
  <c r="E1" i="32"/>
  <c r="AG3" i="30"/>
  <c r="AC3" i="30"/>
  <c r="AG2" i="30"/>
  <c r="AC1" i="30"/>
  <c r="AC3" i="32"/>
</calcChain>
</file>

<file path=xl/sharedStrings.xml><?xml version="1.0" encoding="utf-8"?>
<sst xmlns="http://schemas.openxmlformats.org/spreadsheetml/2006/main" count="126" uniqueCount="117">
  <si>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</si>
  <si>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</si>
  <si>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</si>
  <si>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</si>
  <si>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</si>
  <si>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</si>
  <si>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</si>
  <si>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</si>
  <si>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</si>
  <si>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</si>
  <si>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</si>
  <si>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</si>
  <si>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</si>
  <si>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</si>
  <si>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</si>
  <si>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</si>
  <si>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</si>
  <si>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</si>
  <si>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</si>
  <si>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</si>
  <si>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</si>
  <si>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</si>
  <si>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</si>
  <si>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No.</t>
    <phoneticPr fontId="10"/>
  </si>
  <si>
    <t>備考</t>
    <rPh sb="0" eb="2">
      <t>ビコウ</t>
    </rPh>
    <phoneticPr fontId="11"/>
  </si>
  <si>
    <t>成果物名</t>
  </si>
  <si>
    <t>作成</t>
  </si>
  <si>
    <t>変更</t>
  </si>
  <si>
    <t>成果物名</t>
    <phoneticPr fontId="11"/>
  </si>
  <si>
    <t>No.</t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</si>
  <si>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</si>
  <si>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</si>
  <si>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</si>
  <si>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</si>
  <si>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</si>
  <si>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</si>
  <si>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</si>
  <si>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</si>
  <si>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</si>
  <si>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</si>
  <si>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</si>
  <si>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あり(同期)</t>
    <rPh sb="3" eb="5">
      <t>ドウキ</t>
    </rPh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</si>
  <si>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</si>
  <si>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</si>
  <si>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</si>
  <si>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</si>
  <si>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</si>
  <si>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</si>
  <si>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</si>
  <si>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</si>
  <si>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</si>
  <si>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</si>
  <si>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</si>
  <si>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</si>
  <si>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</si>
  <si>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</si>
  <si>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</si>
  <si>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</si>
  <si>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</si>
  <si>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</si>
  <si>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</si>
  <si>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</si>
  <si>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</si>
  <si>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</si>
  <si>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</si>
  <si>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</si>
  <si>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</si>
  <si>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第１．０版</t>
    <rPh sb="0" eb="1">
      <t>ダイ</t>
    </rPh>
    <rPh sb="4" eb="5">
      <t>ハン</t>
    </rPh>
    <phoneticPr fontId="2"/>
  </si>
  <si>
    <t>機能名</t>
    <rPh sb="0" eb="3">
      <t>キノウメイ</t>
    </rPh>
    <phoneticPr fontId="11"/>
  </si>
  <si>
    <t>処理概要</t>
    <rPh sb="0" eb="4">
      <t>ショリガイヨウ</t>
    </rPh>
    <phoneticPr fontId="11"/>
  </si>
  <si>
    <t>1.1. 概要</t>
    <rPh sb="5" eb="7">
      <t>ガイヨウ</t>
    </rPh>
    <phoneticPr fontId="11"/>
  </si>
  <si>
    <t>クラス名</t>
    <rPh sb="3" eb="4">
      <t>メイ</t>
    </rPh>
    <phoneticPr fontId="11"/>
  </si>
  <si>
    <t>1.2. 入出力一覧</t>
    <rPh sb="5" eb="8">
      <t>ニュウシュツリョク</t>
    </rPh>
    <phoneticPr fontId="11"/>
  </si>
  <si>
    <t>1.3.処理詳細</t>
    <rPh sb="4" eb="8">
      <t>ショリショウサイ</t>
    </rPh>
    <phoneticPr fontId="11"/>
  </si>
  <si>
    <t>1.3. 処理詳細</t>
    <rPh sb="5" eb="9">
      <t>ショリショウサイ</t>
    </rPh>
    <phoneticPr fontId="11"/>
  </si>
  <si>
    <t>1.1. 概要</t>
    <phoneticPr fontId="11"/>
  </si>
  <si>
    <t>1.2. 入出力一覧</t>
    <phoneticPr fontId="11"/>
  </si>
  <si>
    <t>発生例外</t>
    <rPh sb="0" eb="2">
      <t>ハッセイ</t>
    </rPh>
    <rPh sb="2" eb="4">
      <t>レイガイ</t>
    </rPh>
    <phoneticPr fontId="11"/>
  </si>
  <si>
    <t>レスポンスステータス</t>
    <phoneticPr fontId="11"/>
  </si>
  <si>
    <t>BAD_REQUEST</t>
  </si>
  <si>
    <t>NOT_FOUND</t>
  </si>
  <si>
    <t>例外が発生していないか、対象外の例外の場合は何もせずに処理を終了する。</t>
    <rPh sb="0" eb="2">
      <t>レイガイ</t>
    </rPh>
    <rPh sb="3" eb="5">
      <t>ハッセイ</t>
    </rPh>
    <rPh sb="12" eb="15">
      <t>タイショウガイ</t>
    </rPh>
    <rPh sb="16" eb="18">
      <t>レイガイ</t>
    </rPh>
    <rPh sb="19" eb="21">
      <t>バアイ</t>
    </rPh>
    <rPh sb="22" eb="23">
      <t>ナニ</t>
    </rPh>
    <rPh sb="27" eb="29">
      <t>ショリ</t>
    </rPh>
    <rPh sb="30" eb="32">
      <t>シュウリョウ</t>
    </rPh>
    <phoneticPr fontId="11"/>
  </si>
  <si>
    <t>com.nablarch.example.climan.common.jaxrs.ClimanErrorResponseBuilder</t>
    <phoneticPr fontId="11"/>
  </si>
  <si>
    <t>システム機能設計書（共通コンポーネント）
共通エラー応答電文作成</t>
    <rPh sb="4" eb="6">
      <t>キノウ</t>
    </rPh>
    <rPh sb="6" eb="9">
      <t>セッケイショ</t>
    </rPh>
    <rPh sb="10" eb="12">
      <t>キョウツウ</t>
    </rPh>
    <rPh sb="21" eb="23">
      <t>キョウツウ</t>
    </rPh>
    <rPh sb="26" eb="30">
      <t>オウトウデンブン</t>
    </rPh>
    <rPh sb="30" eb="32">
      <t>サクセイ</t>
    </rPh>
    <phoneticPr fontId="14"/>
  </si>
  <si>
    <t>1. 共通エラー応答電文作成</t>
    <rPh sb="3" eb="5">
      <t>キョウツウ</t>
    </rPh>
    <rPh sb="8" eb="12">
      <t>オウトウデンブン</t>
    </rPh>
    <rPh sb="12" eb="14">
      <t>サクセイ</t>
    </rPh>
    <phoneticPr fontId="11"/>
  </si>
  <si>
    <t>共通エラー応答電文作成</t>
    <rPh sb="0" eb="2">
      <t>キョウツウ</t>
    </rPh>
    <rPh sb="5" eb="11">
      <t>オウトウデンブンサクセイ</t>
    </rPh>
    <phoneticPr fontId="11"/>
  </si>
  <si>
    <t>特定の例外が送出された場合に、適切なエラー応答電文を作成してレスポンスを行う。</t>
    <rPh sb="21" eb="25">
      <t>オウトウデンブン</t>
    </rPh>
    <rPh sb="26" eb="28">
      <t>サクセイ</t>
    </rPh>
    <rPh sb="36" eb="37">
      <t>オコナ</t>
    </rPh>
    <phoneticPr fontId="11"/>
  </si>
  <si>
    <t>アプリケーション処理中で発生した例外が、以下に該当する場合、該当した例外に対応するレスポンスステータス、応答電文を作成して</t>
    <rPh sb="8" eb="11">
      <t>ショリチュウ</t>
    </rPh>
    <rPh sb="12" eb="14">
      <t>ハッセイ</t>
    </rPh>
    <rPh sb="16" eb="18">
      <t>レイガイ</t>
    </rPh>
    <rPh sb="20" eb="22">
      <t>イカ</t>
    </rPh>
    <rPh sb="23" eb="25">
      <t>ガイトウ</t>
    </rPh>
    <rPh sb="27" eb="29">
      <t>バアイ</t>
    </rPh>
    <rPh sb="30" eb="32">
      <t>ガイトウ</t>
    </rPh>
    <rPh sb="34" eb="36">
      <t>レイガイ</t>
    </rPh>
    <rPh sb="37" eb="39">
      <t>タイオウ</t>
    </rPh>
    <rPh sb="52" eb="56">
      <t>オウトウデンブン</t>
    </rPh>
    <rPh sb="57" eb="59">
      <t>サクセイ</t>
    </rPh>
    <phoneticPr fontId="11"/>
  </si>
  <si>
    <t>レスポンスを実施する。</t>
    <rPh sb="6" eb="8">
      <t>ジッシ</t>
    </rPh>
    <phoneticPr fontId="11"/>
  </si>
  <si>
    <t>ApplicationException</t>
  </si>
  <si>
    <t>CONFLICT</t>
  </si>
  <si>
    <t>障害コード</t>
    <rPh sb="0" eb="2">
      <t>ショウガイ</t>
    </rPh>
    <phoneticPr fontId="11"/>
  </si>
  <si>
    <t>FB1999901</t>
  </si>
  <si>
    <t>メッセージID</t>
    <phoneticPr fontId="11"/>
  </si>
  <si>
    <t>FB1999902</t>
  </si>
  <si>
    <t>FB1999903</t>
  </si>
  <si>
    <t>FB1999904</t>
  </si>
  <si>
    <t>errors.upper.limit</t>
  </si>
  <si>
    <t>errors.nothing</t>
  </si>
  <si>
    <t>errors.register.duplicate</t>
  </si>
  <si>
    <t>1.3.1.メッセージ生成</t>
    <rPh sb="11" eb="13">
      <t>セイセイ</t>
    </rPh>
    <phoneticPr fontId="11"/>
  </si>
  <si>
    <t>「1.3.1.メッセージ生成」参照</t>
    <rPh sb="15" eb="17">
      <t>サンショウ</t>
    </rPh>
    <phoneticPr fontId="11"/>
  </si>
  <si>
    <t>発生した例外がApplicationExceptionの場合、発生元がバリデーションエラーか判定し、メッセージを生成する。</t>
    <rPh sb="0" eb="2">
      <t>ハッセイ</t>
    </rPh>
    <rPh sb="4" eb="6">
      <t>レイガイ</t>
    </rPh>
    <rPh sb="28" eb="30">
      <t>バアイ</t>
    </rPh>
    <rPh sb="31" eb="34">
      <t>ハッセイモト</t>
    </rPh>
    <rPh sb="46" eb="48">
      <t>ハンテイ</t>
    </rPh>
    <rPh sb="56" eb="58">
      <t>セイセイ</t>
    </rPh>
    <phoneticPr fontId="11"/>
  </si>
  <si>
    <t>(1) バリデーションエラーの場合</t>
    <rPh sb="15" eb="17">
      <t>バアイ</t>
    </rPh>
    <phoneticPr fontId="11"/>
  </si>
  <si>
    <t>パラメータ項目名 + ":" + エラーメッセージ</t>
    <rPh sb="5" eb="8">
      <t>コウモクメイ</t>
    </rPh>
    <phoneticPr fontId="11"/>
  </si>
  <si>
    <t>(2) バリデーションエラー以外の場合</t>
    <rPh sb="14" eb="16">
      <t>イガイ</t>
    </rPh>
    <rPh sb="17" eb="19">
      <t>バアイ</t>
    </rPh>
    <phoneticPr fontId="11"/>
  </si>
  <si>
    <t>エラーメッセージ</t>
    <phoneticPr fontId="11"/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</si>
  <si>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</si>
  <si>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</si>
  <si>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【外部インタフェース設計書_B19999P_共通エラー応答電文_(JSON)】を参照。</t>
    <phoneticPr fontId="11"/>
  </si>
  <si>
    <t>B19999P</t>
    <phoneticPr fontId="11"/>
  </si>
  <si>
    <t>共通エラー応答電文</t>
    <phoneticPr fontId="11"/>
  </si>
  <si>
    <t>処理対象例外</t>
    <rPh sb="0" eb="4">
      <t>ショリタイショウ</t>
    </rPh>
    <rPh sb="4" eb="6">
      <t>レイガイ</t>
    </rPh>
    <phoneticPr fontId="11"/>
  </si>
  <si>
    <t>SearchResultUpperLimitException</t>
    <phoneticPr fontId="11"/>
  </si>
  <si>
    <t>NoDataException</t>
    <phoneticPr fontId="11"/>
  </si>
  <si>
    <t>DuplicateRegistrationException</t>
    <phoneticPr fontId="11"/>
  </si>
  <si>
    <t>1. 共通エラー応答電文作成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</si>
</sst>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2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Border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vertical="top"/>
    </xf>
    <xf numFmtId="0" fontId="0" fillId="0" borderId="0" xfId="0" applyFont="1"/>
    <xf numFmtId="0" fontId="1" fillId="0" borderId="0" xfId="0" applyFont="1" applyBorder="1" applyAlignment="1"/>
    <xf numFmtId="0" fontId="0" fillId="0" borderId="0" xfId="0" applyFont="1" applyAlignment="1"/>
    <xf numFmtId="0" fontId="1" fillId="0" borderId="0" xfId="1" applyFont="1" applyFill="1" applyBorder="1" applyAlignment="1">
      <alignment vertical="top"/>
    </xf>
    <xf numFmtId="0" fontId="0" fillId="0" borderId="0" xfId="0" applyFont="1" applyBorder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6" fillId="0" borderId="0" xfId="0" applyFont="1" applyAlignment="1"/>
    <xf numFmtId="0" fontId="17" fillId="0" borderId="0" xfId="0" applyFont="1" applyFill="1" applyBorder="1" applyAlignment="1"/>
    <xf numFmtId="0" fontId="16" fillId="0" borderId="0" xfId="0" applyFont="1"/>
    <xf numFmtId="0" fontId="17" fillId="0" borderId="0" xfId="0" applyFont="1" applyFill="1" applyBorder="1" applyAlignment="1">
      <alignment horizontal="right"/>
    </xf>
    <xf numFmtId="0" fontId="17" fillId="0" borderId="0" xfId="0" applyFont="1" applyBorder="1" applyAlignment="1"/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7" fillId="0" borderId="0" xfId="0" applyFont="1" applyAlignment="1">
      <alignment horizontal="right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0" fillId="0" borderId="0" xfId="0" applyFont="1" applyFill="1" applyBorder="1" applyAlignment="1"/>
    <xf numFmtId="0" fontId="0" fillId="0" borderId="14" xfId="0" applyFont="1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quotePrefix="1" applyFont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5" applyFont="1" applyFill="1" applyAlignment="1" applyProtection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5" applyFont="1" applyFill="1" applyAlignment="1" applyProtection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quotePrefix="1" applyFont="1" applyFill="1" applyBorder="1" applyAlignment="1">
      <alignment horizontal="right" vertical="center"/>
    </xf>
    <xf numFmtId="0" fontId="0" fillId="0" borderId="0" xfId="0" quotePrefix="1" applyFont="1" applyFill="1" applyAlignment="1">
      <alignment horizontal="right" vertical="center"/>
    </xf>
    <xf numFmtId="0" fontId="0" fillId="0" borderId="0" xfId="0" quotePrefix="1" applyFont="1" applyAlignment="1">
      <alignment horizontal="right" vertical="center"/>
    </xf>
    <xf numFmtId="0" fontId="0" fillId="0" borderId="10" xfId="0" applyFont="1" applyBorder="1"/>
    <xf numFmtId="0" fontId="0" fillId="2" borderId="10" xfId="0" applyFont="1" applyFill="1" applyBorder="1"/>
    <xf numFmtId="0" fontId="0" fillId="2" borderId="1" xfId="0" applyFont="1" applyFill="1" applyBorder="1"/>
    <xf numFmtId="0" fontId="0" fillId="5" borderId="10" xfId="0" applyFont="1" applyFill="1" applyBorder="1"/>
    <xf numFmtId="0" fontId="0" fillId="0" borderId="1" xfId="0" applyFont="1" applyBorder="1"/>
    <xf numFmtId="0" fontId="0" fillId="3" borderId="10" xfId="0" applyFont="1" applyFill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0" fillId="0" borderId="0" xfId="1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0" xfId="0" applyFo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/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/>
    </xf>
    <xf numFmtId="0" fontId="0" fillId="0" borderId="12" xfId="0" applyFont="1" applyFill="1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/>
    </xf>
    <xf numFmtId="0" fontId="0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0" fillId="0" borderId="2" xfId="0" applyFont="1" applyBorder="1"/>
    <xf numFmtId="0" fontId="0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vertical="top"/>
    </xf>
    <xf numFmtId="49" fontId="16" fillId="0" borderId="0" xfId="0" applyNumberFormat="1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" fillId="0" borderId="0" xfId="0" applyFont="1" applyAlignment="1"/>
    <xf numFmtId="0" fontId="16" fillId="5" borderId="1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31" fontId="8" fillId="0" borderId="0" xfId="3" quotePrefix="1" applyNumberFormat="1" applyFont="1" applyAlignment="1">
      <alignment horizontal="center" vertical="center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9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top"/>
    </xf>
    <xf numFmtId="14" fontId="0" fillId="0" borderId="2" xfId="0" applyNumberFormat="1" applyFont="1" applyBorder="1" applyAlignment="1">
      <alignment horizontal="center" vertical="top"/>
    </xf>
    <xf numFmtId="14" fontId="0" fillId="0" borderId="3" xfId="0" applyNumberFormat="1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3" xfId="1" applyFont="1" applyFill="1" applyBorder="1" applyAlignment="1">
      <alignment horizontal="left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4" borderId="18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8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システム機能設計書（共通コンポーネント）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プロジェクト管理システム/共通エラー応答電文作成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9"/>
      <c r="J23" s="15" t="s">
        <v>67</v>
      </c>
      <c r="K23" s="19"/>
      <c r="L23" s="19"/>
    </row>
    <row r="24" spans="6:12" ht="13.5" customHeight="1" x14ac:dyDescent="0.2">
      <c r="F24" s="5"/>
      <c r="G24" s="5"/>
      <c r="H24" s="5"/>
      <c r="I24" s="19"/>
      <c r="J24" s="19"/>
      <c r="K24" s="19"/>
      <c r="L24" s="19"/>
    </row>
    <row r="25" spans="6:12" ht="18" customHeight="1" x14ac:dyDescent="0.2">
      <c r="F25" s="5"/>
      <c r="G25" s="5"/>
      <c r="H25" s="5"/>
      <c r="I25" s="131">
        <f ca="1">IF(INDIRECT("変更履歴!D8")="","",MAX(INDIRECT("変更履歴!D8"):INDIRECT("変更履歴!F33")))</f>
        <v>44825</v>
      </c>
      <c r="J25" s="131"/>
      <c r="K25" s="131"/>
      <c r="L25" s="19"/>
    </row>
    <row r="26" spans="6:12" ht="13.5" customHeight="1" x14ac:dyDescent="0.2">
      <c r="F26" s="5"/>
      <c r="G26" s="5"/>
      <c r="H26" s="5"/>
      <c r="I26" s="19"/>
      <c r="J26" s="19"/>
      <c r="K26" s="19"/>
      <c r="L26" s="19"/>
    </row>
    <row r="27" spans="6:12" ht="13.5" customHeight="1" x14ac:dyDescent="0.2">
      <c r="F27" s="5"/>
      <c r="G27" s="5"/>
      <c r="H27" s="5"/>
      <c r="I27" s="19"/>
      <c r="J27" s="19"/>
      <c r="K27" s="19"/>
      <c r="L27" s="19"/>
    </row>
    <row r="28" spans="6:12" ht="13.5" customHeight="1" x14ac:dyDescent="0.2">
      <c r="F28" s="6"/>
      <c r="G28" s="5"/>
      <c r="H28" s="5"/>
      <c r="I28" s="19"/>
      <c r="J28" s="19"/>
      <c r="K28" s="19"/>
      <c r="L28" s="19"/>
    </row>
    <row r="29" spans="6:12" ht="15" customHeight="1" x14ac:dyDescent="0.2">
      <c r="F29" s="5"/>
      <c r="H29" s="5"/>
      <c r="I29" s="19"/>
      <c r="J29" s="19"/>
      <c r="K29" s="19"/>
      <c r="L29" s="19"/>
    </row>
    <row r="30" spans="6:12" ht="13.5" customHeight="1" x14ac:dyDescent="0.2">
      <c r="F30" s="5"/>
      <c r="G30" s="12"/>
      <c r="H30" s="5"/>
      <c r="I30" s="19"/>
      <c r="J30" s="19"/>
      <c r="K30" s="19"/>
      <c r="L30" s="19"/>
    </row>
    <row r="31" spans="6:12" ht="18.75" customHeight="1" x14ac:dyDescent="0.2">
      <c r="F31" s="5"/>
      <c r="G31" s="12"/>
      <c r="H31" s="5"/>
      <c r="I31" s="19"/>
      <c r="J31" s="19"/>
      <c r="K31" s="19"/>
      <c r="L31" s="19"/>
    </row>
    <row r="32" spans="6:12" ht="18.75" x14ac:dyDescent="0.2">
      <c r="F32" s="5"/>
      <c r="G32" s="12"/>
      <c r="H32" s="5"/>
      <c r="I32" s="19"/>
      <c r="J32" s="20"/>
      <c r="K32" s="19"/>
      <c r="L32" s="19"/>
    </row>
    <row r="33" spans="6:19" ht="18.75" x14ac:dyDescent="0.2">
      <c r="F33" s="5"/>
      <c r="H33" s="5"/>
      <c r="I33" s="19"/>
      <c r="J33" s="21"/>
      <c r="K33" s="19"/>
      <c r="L33" s="22"/>
      <c r="M33" s="8"/>
      <c r="N33" s="7"/>
      <c r="O33" s="7"/>
      <c r="P33" s="7"/>
    </row>
    <row r="34" spans="6:19" ht="18.75" x14ac:dyDescent="0.2">
      <c r="F34" s="5"/>
      <c r="H34" s="5"/>
      <c r="I34" s="19"/>
      <c r="J34" s="20"/>
      <c r="K34" s="19"/>
      <c r="L34" s="22"/>
      <c r="M34" s="7"/>
      <c r="N34" s="7"/>
      <c r="O34" s="7"/>
      <c r="P34" s="7"/>
      <c r="Q34" s="81"/>
      <c r="R34" s="82"/>
      <c r="S34" s="82"/>
    </row>
    <row r="35" spans="6:19" ht="13.5" customHeight="1" x14ac:dyDescent="0.15">
      <c r="O35" s="7"/>
      <c r="P35" s="7"/>
      <c r="Q35" s="82"/>
      <c r="R35" s="82"/>
      <c r="S35" s="82"/>
    </row>
    <row r="36" spans="6:19" ht="13.5" customHeight="1" x14ac:dyDescent="0.15">
      <c r="O36" s="83"/>
      <c r="P36" s="82"/>
      <c r="Q36" s="83"/>
      <c r="R36" s="82"/>
      <c r="S36" s="80"/>
    </row>
    <row r="37" spans="6:19" ht="13.5" customHeight="1" x14ac:dyDescent="0.15">
      <c r="O37" s="84"/>
      <c r="P37" s="85"/>
      <c r="Q37" s="84"/>
      <c r="R37" s="85"/>
      <c r="S37" s="84"/>
    </row>
    <row r="38" spans="6:19" ht="13.5" customHeight="1" x14ac:dyDescent="0.15">
      <c r="O38" s="85"/>
      <c r="P38" s="85"/>
      <c r="Q38" s="85"/>
      <c r="R38" s="85"/>
      <c r="S38" s="85"/>
    </row>
    <row r="39" spans="6:19" ht="13.5" customHeight="1" x14ac:dyDescent="0.15">
      <c r="O39" s="85"/>
      <c r="P39" s="85"/>
      <c r="Q39" s="85"/>
      <c r="R39" s="85"/>
      <c r="S39" s="8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8"/>
  </cols>
  <sheetData>
    <row r="1" spans="1:40" s="11" customFormat="1" x14ac:dyDescent="0.15">
      <c r="A1" s="181" t="s">
        <v>0</v>
      </c>
      <c r="B1" s="182"/>
      <c r="C1" s="182"/>
      <c r="D1" s="183"/>
      <c r="E1" s="150" t="s">
        <v>58</v>
      </c>
      <c r="F1" s="151"/>
      <c r="G1" s="151"/>
      <c r="H1" s="151"/>
      <c r="I1" s="151"/>
      <c r="J1" s="151"/>
      <c r="K1" s="151"/>
      <c r="L1" s="151"/>
      <c r="M1" s="151"/>
      <c r="N1" s="152"/>
      <c r="O1" s="184" t="s">
        <v>25</v>
      </c>
      <c r="P1" s="185"/>
      <c r="Q1" s="185"/>
      <c r="R1" s="186"/>
      <c r="S1" s="162" t="s">
        <v>83</v>
      </c>
      <c r="T1" s="163"/>
      <c r="U1" s="163"/>
      <c r="V1" s="163"/>
      <c r="W1" s="163"/>
      <c r="X1" s="163"/>
      <c r="Y1" s="163"/>
      <c r="Z1" s="164"/>
      <c r="AA1" s="181" t="s">
        <v>26</v>
      </c>
      <c r="AB1" s="183"/>
      <c r="AC1" s="132" t="str">
        <f>IF(AF8="","",AF8)</f>
        <v>TIS</v>
      </c>
      <c r="AD1" s="133"/>
      <c r="AE1" s="133"/>
      <c r="AF1" s="134"/>
      <c r="AG1" s="138">
        <f>IF(D8="","",D8)</f>
        <v>44825</v>
      </c>
      <c r="AH1" s="139"/>
      <c r="AI1" s="140"/>
      <c r="AJ1" s="9"/>
      <c r="AK1" s="9"/>
      <c r="AL1" s="9"/>
      <c r="AM1" s="9"/>
      <c r="AN1" s="10"/>
    </row>
    <row r="2" spans="1:40" s="11" customFormat="1" x14ac:dyDescent="0.15">
      <c r="A2" s="181" t="s">
        <v>1</v>
      </c>
      <c r="B2" s="182"/>
      <c r="C2" s="182"/>
      <c r="D2" s="183"/>
      <c r="E2" s="150" t="s">
        <v>59</v>
      </c>
      <c r="F2" s="151"/>
      <c r="G2" s="151"/>
      <c r="H2" s="151"/>
      <c r="I2" s="151"/>
      <c r="J2" s="151"/>
      <c r="K2" s="151"/>
      <c r="L2" s="151"/>
      <c r="M2" s="151"/>
      <c r="N2" s="152"/>
      <c r="O2" s="187"/>
      <c r="P2" s="188"/>
      <c r="Q2" s="188"/>
      <c r="R2" s="189"/>
      <c r="S2" s="165"/>
      <c r="T2" s="166"/>
      <c r="U2" s="166"/>
      <c r="V2" s="166"/>
      <c r="W2" s="166"/>
      <c r="X2" s="166"/>
      <c r="Y2" s="166"/>
      <c r="Z2" s="167"/>
      <c r="AA2" s="181" t="s">
        <v>27</v>
      </c>
      <c r="AB2" s="183"/>
      <c r="AC2" s="141" t="str">
        <f ca="1">IF(COUNTA(AF9:AF33)&lt;&gt;0,INDIRECT("AF"&amp;(COUNTA(AF9:AF33)+8)),"")</f>
        <v/>
      </c>
      <c r="AD2" s="142"/>
      <c r="AE2" s="142"/>
      <c r="AF2" s="143"/>
      <c r="AG2" s="138" t="str">
        <f>IF(D9="","",MAX(D9:F33))</f>
        <v/>
      </c>
      <c r="AH2" s="139"/>
      <c r="AI2" s="140"/>
      <c r="AJ2" s="9"/>
      <c r="AK2" s="9"/>
      <c r="AL2" s="9"/>
      <c r="AM2" s="9"/>
      <c r="AN2" s="9"/>
    </row>
    <row r="3" spans="1:40" s="11" customFormat="1" x14ac:dyDescent="0.15">
      <c r="A3" s="181" t="s">
        <v>2</v>
      </c>
      <c r="B3" s="182"/>
      <c r="C3" s="182"/>
      <c r="D3" s="183"/>
      <c r="E3" s="150" t="s">
        <v>66</v>
      </c>
      <c r="F3" s="151"/>
      <c r="G3" s="151"/>
      <c r="H3" s="151"/>
      <c r="I3" s="151"/>
      <c r="J3" s="151"/>
      <c r="K3" s="151"/>
      <c r="L3" s="151"/>
      <c r="M3" s="151"/>
      <c r="N3" s="152"/>
      <c r="O3" s="190"/>
      <c r="P3" s="191"/>
      <c r="Q3" s="191"/>
      <c r="R3" s="192"/>
      <c r="S3" s="168"/>
      <c r="T3" s="169"/>
      <c r="U3" s="169"/>
      <c r="V3" s="169"/>
      <c r="W3" s="169"/>
      <c r="X3" s="169"/>
      <c r="Y3" s="169"/>
      <c r="Z3" s="170"/>
      <c r="AA3" s="193"/>
      <c r="AB3" s="194"/>
      <c r="AC3" s="132"/>
      <c r="AD3" s="133"/>
      <c r="AE3" s="133"/>
      <c r="AF3" s="134"/>
      <c r="AG3" s="138"/>
      <c r="AH3" s="139"/>
      <c r="AI3" s="140"/>
      <c r="AJ3" s="9"/>
      <c r="AK3" s="9"/>
      <c r="AL3" s="9"/>
      <c r="AM3" s="9"/>
      <c r="AN3" s="9"/>
    </row>
    <row r="4" spans="1:40" s="16" customForma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3"/>
      <c r="AB5" s="23"/>
      <c r="AC5" s="24"/>
      <c r="AD5" s="25"/>
      <c r="AE5" s="25"/>
      <c r="AF5" s="25"/>
      <c r="AG5" s="23"/>
      <c r="AH5" s="23"/>
      <c r="AI5" s="23"/>
      <c r="AJ5" s="13"/>
      <c r="AK5" s="13"/>
      <c r="AL5" s="13"/>
      <c r="AM5" s="13"/>
      <c r="AN5" s="13"/>
    </row>
    <row r="6" spans="1:40" s="1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3"/>
      <c r="AB6" s="23"/>
      <c r="AC6" s="24"/>
      <c r="AD6" s="25"/>
      <c r="AE6" s="25"/>
      <c r="AF6" s="25"/>
      <c r="AG6" s="23"/>
      <c r="AH6" s="23"/>
      <c r="AI6" s="23"/>
      <c r="AJ6" s="13"/>
      <c r="AK6" s="13"/>
      <c r="AL6" s="13"/>
      <c r="AM6" s="13"/>
      <c r="AN6" s="13"/>
    </row>
    <row r="7" spans="1:40" s="52" customFormat="1" ht="15" customHeight="1" thickBot="1" x14ac:dyDescent="0.2">
      <c r="A7" s="51" t="s">
        <v>23</v>
      </c>
      <c r="B7" s="147" t="s">
        <v>6</v>
      </c>
      <c r="C7" s="149"/>
      <c r="D7" s="147" t="s">
        <v>7</v>
      </c>
      <c r="E7" s="148"/>
      <c r="F7" s="149"/>
      <c r="G7" s="147" t="s">
        <v>8</v>
      </c>
      <c r="H7" s="148"/>
      <c r="I7" s="149"/>
      <c r="J7" s="147" t="s">
        <v>51</v>
      </c>
      <c r="K7" s="148"/>
      <c r="L7" s="148"/>
      <c r="M7" s="148"/>
      <c r="N7" s="148"/>
      <c r="O7" s="148"/>
      <c r="P7" s="149"/>
      <c r="Q7" s="147" t="s">
        <v>9</v>
      </c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9"/>
      <c r="AF7" s="147" t="s">
        <v>10</v>
      </c>
      <c r="AG7" s="148"/>
      <c r="AH7" s="148"/>
      <c r="AI7" s="149"/>
    </row>
    <row r="8" spans="1:40" s="52" customFormat="1" ht="15" customHeight="1" thickTop="1" x14ac:dyDescent="0.15">
      <c r="A8" s="53">
        <v>1</v>
      </c>
      <c r="B8" s="174" t="s">
        <v>53</v>
      </c>
      <c r="C8" s="175"/>
      <c r="D8" s="176">
        <v>44825</v>
      </c>
      <c r="E8" s="177"/>
      <c r="F8" s="178"/>
      <c r="G8" s="179" t="s">
        <v>54</v>
      </c>
      <c r="H8" s="180"/>
      <c r="I8" s="175"/>
      <c r="J8" s="159" t="s">
        <v>55</v>
      </c>
      <c r="K8" s="160"/>
      <c r="L8" s="160"/>
      <c r="M8" s="160"/>
      <c r="N8" s="160"/>
      <c r="O8" s="160"/>
      <c r="P8" s="161"/>
      <c r="Q8" s="135" t="s">
        <v>56</v>
      </c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7"/>
      <c r="AF8" s="159" t="s">
        <v>57</v>
      </c>
      <c r="AG8" s="160"/>
      <c r="AH8" s="160"/>
      <c r="AI8" s="161"/>
    </row>
    <row r="9" spans="1:40" s="52" customFormat="1" x14ac:dyDescent="0.15">
      <c r="A9" s="54"/>
      <c r="B9" s="144"/>
      <c r="C9" s="146"/>
      <c r="D9" s="171"/>
      <c r="E9" s="172"/>
      <c r="F9" s="173"/>
      <c r="G9" s="144"/>
      <c r="H9" s="145"/>
      <c r="I9" s="146"/>
      <c r="J9" s="156"/>
      <c r="K9" s="157"/>
      <c r="L9" s="157"/>
      <c r="M9" s="157"/>
      <c r="N9" s="157"/>
      <c r="O9" s="157"/>
      <c r="P9" s="158"/>
      <c r="Q9" s="153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5"/>
      <c r="AF9" s="156"/>
      <c r="AG9" s="157"/>
      <c r="AH9" s="157"/>
      <c r="AI9" s="158"/>
    </row>
    <row r="10" spans="1:40" s="52" customFormat="1" ht="15" customHeight="1" x14ac:dyDescent="0.15">
      <c r="A10" s="54"/>
      <c r="B10" s="144"/>
      <c r="C10" s="146"/>
      <c r="D10" s="171"/>
      <c r="E10" s="172"/>
      <c r="F10" s="173"/>
      <c r="G10" s="144"/>
      <c r="H10" s="145"/>
      <c r="I10" s="146"/>
      <c r="J10" s="156"/>
      <c r="K10" s="157"/>
      <c r="L10" s="157"/>
      <c r="M10" s="157"/>
      <c r="N10" s="157"/>
      <c r="O10" s="157"/>
      <c r="P10" s="158"/>
      <c r="Q10" s="153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5"/>
      <c r="AF10" s="156"/>
      <c r="AG10" s="157"/>
      <c r="AH10" s="157"/>
      <c r="AI10" s="158"/>
    </row>
    <row r="11" spans="1:40" s="52" customFormat="1" ht="15" customHeight="1" x14ac:dyDescent="0.15">
      <c r="A11" s="54"/>
      <c r="B11" s="144"/>
      <c r="C11" s="146"/>
      <c r="D11" s="171"/>
      <c r="E11" s="172"/>
      <c r="F11" s="173"/>
      <c r="G11" s="144"/>
      <c r="H11" s="145"/>
      <c r="I11" s="146"/>
      <c r="J11" s="156"/>
      <c r="K11" s="157"/>
      <c r="L11" s="157"/>
      <c r="M11" s="157"/>
      <c r="N11" s="157"/>
      <c r="O11" s="157"/>
      <c r="P11" s="158"/>
      <c r="Q11" s="153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5"/>
      <c r="AF11" s="156"/>
      <c r="AG11" s="157"/>
      <c r="AH11" s="157"/>
      <c r="AI11" s="158"/>
    </row>
    <row r="12" spans="1:40" s="52" customFormat="1" ht="15" customHeight="1" x14ac:dyDescent="0.15">
      <c r="A12" s="54"/>
      <c r="B12" s="144"/>
      <c r="C12" s="146"/>
      <c r="D12" s="171"/>
      <c r="E12" s="172"/>
      <c r="F12" s="173"/>
      <c r="G12" s="144"/>
      <c r="H12" s="145"/>
      <c r="I12" s="146"/>
      <c r="J12" s="156"/>
      <c r="K12" s="157"/>
      <c r="L12" s="157"/>
      <c r="M12" s="157"/>
      <c r="N12" s="157"/>
      <c r="O12" s="157"/>
      <c r="P12" s="158"/>
      <c r="Q12" s="153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5"/>
      <c r="AF12" s="156"/>
      <c r="AG12" s="157"/>
      <c r="AH12" s="157"/>
      <c r="AI12" s="158"/>
    </row>
    <row r="13" spans="1:40" s="52" customFormat="1" ht="15" customHeight="1" x14ac:dyDescent="0.15">
      <c r="A13" s="54"/>
      <c r="B13" s="144"/>
      <c r="C13" s="146"/>
      <c r="D13" s="171"/>
      <c r="E13" s="172"/>
      <c r="F13" s="173"/>
      <c r="G13" s="144"/>
      <c r="H13" s="145"/>
      <c r="I13" s="146"/>
      <c r="J13" s="156"/>
      <c r="K13" s="157"/>
      <c r="L13" s="157"/>
      <c r="M13" s="157"/>
      <c r="N13" s="157"/>
      <c r="O13" s="157"/>
      <c r="P13" s="158"/>
      <c r="Q13" s="153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5"/>
      <c r="AF13" s="156"/>
      <c r="AG13" s="157"/>
      <c r="AH13" s="157"/>
      <c r="AI13" s="158"/>
    </row>
    <row r="14" spans="1:40" s="52" customFormat="1" ht="15" customHeight="1" x14ac:dyDescent="0.15">
      <c r="A14" s="54"/>
      <c r="B14" s="144"/>
      <c r="C14" s="146"/>
      <c r="D14" s="171"/>
      <c r="E14" s="172"/>
      <c r="F14" s="173"/>
      <c r="G14" s="144"/>
      <c r="H14" s="145"/>
      <c r="I14" s="146"/>
      <c r="J14" s="156"/>
      <c r="K14" s="157"/>
      <c r="L14" s="157"/>
      <c r="M14" s="157"/>
      <c r="N14" s="157"/>
      <c r="O14" s="157"/>
      <c r="P14" s="158"/>
      <c r="Q14" s="153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5"/>
      <c r="AF14" s="156"/>
      <c r="AG14" s="157"/>
      <c r="AH14" s="157"/>
      <c r="AI14" s="158"/>
    </row>
    <row r="15" spans="1:40" s="52" customFormat="1" ht="15" customHeight="1" x14ac:dyDescent="0.15">
      <c r="A15" s="54"/>
      <c r="B15" s="144"/>
      <c r="C15" s="146"/>
      <c r="D15" s="171"/>
      <c r="E15" s="172"/>
      <c r="F15" s="173"/>
      <c r="G15" s="144"/>
      <c r="H15" s="145"/>
      <c r="I15" s="146"/>
      <c r="J15" s="156"/>
      <c r="K15" s="157"/>
      <c r="L15" s="157"/>
      <c r="M15" s="157"/>
      <c r="N15" s="157"/>
      <c r="O15" s="157"/>
      <c r="P15" s="158"/>
      <c r="Q15" s="153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5"/>
      <c r="AF15" s="156"/>
      <c r="AG15" s="157"/>
      <c r="AH15" s="157"/>
      <c r="AI15" s="158"/>
    </row>
    <row r="16" spans="1:40" s="52" customFormat="1" ht="15" customHeight="1" x14ac:dyDescent="0.15">
      <c r="A16" s="54"/>
      <c r="B16" s="144"/>
      <c r="C16" s="146"/>
      <c r="D16" s="171"/>
      <c r="E16" s="172"/>
      <c r="F16" s="173"/>
      <c r="G16" s="144"/>
      <c r="H16" s="145"/>
      <c r="I16" s="146"/>
      <c r="J16" s="156"/>
      <c r="K16" s="157"/>
      <c r="L16" s="157"/>
      <c r="M16" s="157"/>
      <c r="N16" s="157"/>
      <c r="O16" s="157"/>
      <c r="P16" s="158"/>
      <c r="Q16" s="153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5"/>
      <c r="AF16" s="156"/>
      <c r="AG16" s="157"/>
      <c r="AH16" s="157"/>
      <c r="AI16" s="158"/>
    </row>
    <row r="17" spans="1:35" s="52" customFormat="1" ht="15" customHeight="1" x14ac:dyDescent="0.15">
      <c r="A17" s="54"/>
      <c r="B17" s="144"/>
      <c r="C17" s="146"/>
      <c r="D17" s="171"/>
      <c r="E17" s="172"/>
      <c r="F17" s="173"/>
      <c r="G17" s="144"/>
      <c r="H17" s="145"/>
      <c r="I17" s="146"/>
      <c r="J17" s="156"/>
      <c r="K17" s="157"/>
      <c r="L17" s="157"/>
      <c r="M17" s="157"/>
      <c r="N17" s="157"/>
      <c r="O17" s="157"/>
      <c r="P17" s="158"/>
      <c r="Q17" s="153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5"/>
      <c r="AF17" s="156"/>
      <c r="AG17" s="157"/>
      <c r="AH17" s="157"/>
      <c r="AI17" s="158"/>
    </row>
    <row r="18" spans="1:35" s="52" customFormat="1" ht="15" customHeight="1" x14ac:dyDescent="0.15">
      <c r="A18" s="54"/>
      <c r="B18" s="144"/>
      <c r="C18" s="146"/>
      <c r="D18" s="171"/>
      <c r="E18" s="172"/>
      <c r="F18" s="173"/>
      <c r="G18" s="144"/>
      <c r="H18" s="145"/>
      <c r="I18" s="146"/>
      <c r="J18" s="156"/>
      <c r="K18" s="157"/>
      <c r="L18" s="157"/>
      <c r="M18" s="157"/>
      <c r="N18" s="157"/>
      <c r="O18" s="157"/>
      <c r="P18" s="158"/>
      <c r="Q18" s="153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5"/>
      <c r="AF18" s="156"/>
      <c r="AG18" s="157"/>
      <c r="AH18" s="157"/>
      <c r="AI18" s="158"/>
    </row>
    <row r="19" spans="1:35" s="52" customFormat="1" ht="15" customHeight="1" x14ac:dyDescent="0.15">
      <c r="A19" s="54"/>
      <c r="B19" s="144"/>
      <c r="C19" s="146"/>
      <c r="D19" s="171"/>
      <c r="E19" s="172"/>
      <c r="F19" s="173"/>
      <c r="G19" s="144"/>
      <c r="H19" s="145"/>
      <c r="I19" s="146"/>
      <c r="J19" s="156"/>
      <c r="K19" s="157"/>
      <c r="L19" s="157"/>
      <c r="M19" s="157"/>
      <c r="N19" s="157"/>
      <c r="O19" s="157"/>
      <c r="P19" s="158"/>
      <c r="Q19" s="153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5"/>
      <c r="AF19" s="156"/>
      <c r="AG19" s="157"/>
      <c r="AH19" s="157"/>
      <c r="AI19" s="158"/>
    </row>
    <row r="20" spans="1:35" s="52" customFormat="1" ht="15" customHeight="1" x14ac:dyDescent="0.15">
      <c r="A20" s="54"/>
      <c r="B20" s="144"/>
      <c r="C20" s="146"/>
      <c r="D20" s="171"/>
      <c r="E20" s="172"/>
      <c r="F20" s="173"/>
      <c r="G20" s="144"/>
      <c r="H20" s="145"/>
      <c r="I20" s="146"/>
      <c r="J20" s="156"/>
      <c r="K20" s="157"/>
      <c r="L20" s="157"/>
      <c r="M20" s="157"/>
      <c r="N20" s="157"/>
      <c r="O20" s="157"/>
      <c r="P20" s="158"/>
      <c r="Q20" s="153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5"/>
      <c r="AF20" s="156"/>
      <c r="AG20" s="157"/>
      <c r="AH20" s="157"/>
      <c r="AI20" s="158"/>
    </row>
    <row r="21" spans="1:35" s="52" customFormat="1" ht="15" customHeight="1" x14ac:dyDescent="0.15">
      <c r="A21" s="54"/>
      <c r="B21" s="144"/>
      <c r="C21" s="146"/>
      <c r="D21" s="171"/>
      <c r="E21" s="172"/>
      <c r="F21" s="173"/>
      <c r="G21" s="144"/>
      <c r="H21" s="145"/>
      <c r="I21" s="146"/>
      <c r="J21" s="156"/>
      <c r="K21" s="157"/>
      <c r="L21" s="157"/>
      <c r="M21" s="157"/>
      <c r="N21" s="157"/>
      <c r="O21" s="157"/>
      <c r="P21" s="158"/>
      <c r="Q21" s="153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5"/>
      <c r="AF21" s="156"/>
      <c r="AG21" s="157"/>
      <c r="AH21" s="157"/>
      <c r="AI21" s="158"/>
    </row>
    <row r="22" spans="1:35" s="52" customFormat="1" ht="15" customHeight="1" x14ac:dyDescent="0.15">
      <c r="A22" s="54"/>
      <c r="B22" s="144"/>
      <c r="C22" s="146"/>
      <c r="D22" s="171"/>
      <c r="E22" s="172"/>
      <c r="F22" s="173"/>
      <c r="G22" s="144"/>
      <c r="H22" s="145"/>
      <c r="I22" s="146"/>
      <c r="J22" s="156"/>
      <c r="K22" s="157"/>
      <c r="L22" s="157"/>
      <c r="M22" s="157"/>
      <c r="N22" s="157"/>
      <c r="O22" s="157"/>
      <c r="P22" s="158"/>
      <c r="Q22" s="153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5"/>
      <c r="AF22" s="156"/>
      <c r="AG22" s="157"/>
      <c r="AH22" s="157"/>
      <c r="AI22" s="158"/>
    </row>
    <row r="23" spans="1:35" s="52" customFormat="1" ht="15" customHeight="1" x14ac:dyDescent="0.15">
      <c r="A23" s="54"/>
      <c r="B23" s="144"/>
      <c r="C23" s="146"/>
      <c r="D23" s="171"/>
      <c r="E23" s="172"/>
      <c r="F23" s="173"/>
      <c r="G23" s="144"/>
      <c r="H23" s="145"/>
      <c r="I23" s="146"/>
      <c r="J23" s="156"/>
      <c r="K23" s="157"/>
      <c r="L23" s="157"/>
      <c r="M23" s="157"/>
      <c r="N23" s="157"/>
      <c r="O23" s="157"/>
      <c r="P23" s="158"/>
      <c r="Q23" s="153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5"/>
      <c r="AF23" s="156"/>
      <c r="AG23" s="157"/>
      <c r="AH23" s="157"/>
      <c r="AI23" s="158"/>
    </row>
    <row r="24" spans="1:35" s="52" customFormat="1" ht="15" customHeight="1" x14ac:dyDescent="0.15">
      <c r="A24" s="54"/>
      <c r="B24" s="144"/>
      <c r="C24" s="146"/>
      <c r="D24" s="171"/>
      <c r="E24" s="172"/>
      <c r="F24" s="173"/>
      <c r="G24" s="144"/>
      <c r="H24" s="145"/>
      <c r="I24" s="146"/>
      <c r="J24" s="156"/>
      <c r="K24" s="157"/>
      <c r="L24" s="157"/>
      <c r="M24" s="157"/>
      <c r="N24" s="157"/>
      <c r="O24" s="157"/>
      <c r="P24" s="158"/>
      <c r="Q24" s="153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5"/>
      <c r="AF24" s="156"/>
      <c r="AG24" s="157"/>
      <c r="AH24" s="157"/>
      <c r="AI24" s="158"/>
    </row>
    <row r="25" spans="1:35" s="52" customFormat="1" ht="15" customHeight="1" x14ac:dyDescent="0.15">
      <c r="A25" s="54"/>
      <c r="B25" s="144"/>
      <c r="C25" s="146"/>
      <c r="D25" s="171"/>
      <c r="E25" s="172"/>
      <c r="F25" s="173"/>
      <c r="G25" s="144"/>
      <c r="H25" s="145"/>
      <c r="I25" s="146"/>
      <c r="J25" s="156"/>
      <c r="K25" s="157"/>
      <c r="L25" s="157"/>
      <c r="M25" s="157"/>
      <c r="N25" s="157"/>
      <c r="O25" s="157"/>
      <c r="P25" s="158"/>
      <c r="Q25" s="153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5"/>
      <c r="AF25" s="156"/>
      <c r="AG25" s="157"/>
      <c r="AH25" s="157"/>
      <c r="AI25" s="158"/>
    </row>
    <row r="26" spans="1:35" s="52" customFormat="1" ht="15" customHeight="1" x14ac:dyDescent="0.15">
      <c r="A26" s="54"/>
      <c r="B26" s="144"/>
      <c r="C26" s="146"/>
      <c r="D26" s="171"/>
      <c r="E26" s="172"/>
      <c r="F26" s="173"/>
      <c r="G26" s="144"/>
      <c r="H26" s="145"/>
      <c r="I26" s="146"/>
      <c r="J26" s="156"/>
      <c r="K26" s="157"/>
      <c r="L26" s="157"/>
      <c r="M26" s="157"/>
      <c r="N26" s="157"/>
      <c r="O26" s="157"/>
      <c r="P26" s="158"/>
      <c r="Q26" s="153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5"/>
      <c r="AF26" s="156"/>
      <c r="AG26" s="157"/>
      <c r="AH26" s="157"/>
      <c r="AI26" s="158"/>
    </row>
    <row r="27" spans="1:35" s="52" customFormat="1" ht="15" customHeight="1" x14ac:dyDescent="0.15">
      <c r="A27" s="54"/>
      <c r="B27" s="144"/>
      <c r="C27" s="146"/>
      <c r="D27" s="171"/>
      <c r="E27" s="172"/>
      <c r="F27" s="173"/>
      <c r="G27" s="144"/>
      <c r="H27" s="145"/>
      <c r="I27" s="146"/>
      <c r="J27" s="156"/>
      <c r="K27" s="157"/>
      <c r="L27" s="157"/>
      <c r="M27" s="157"/>
      <c r="N27" s="157"/>
      <c r="O27" s="157"/>
      <c r="P27" s="158"/>
      <c r="Q27" s="153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5"/>
      <c r="AF27" s="156"/>
      <c r="AG27" s="157"/>
      <c r="AH27" s="157"/>
      <c r="AI27" s="158"/>
    </row>
    <row r="28" spans="1:35" s="52" customFormat="1" ht="15" customHeight="1" x14ac:dyDescent="0.15">
      <c r="A28" s="54"/>
      <c r="B28" s="144"/>
      <c r="C28" s="146"/>
      <c r="D28" s="171"/>
      <c r="E28" s="172"/>
      <c r="F28" s="173"/>
      <c r="G28" s="144"/>
      <c r="H28" s="145"/>
      <c r="I28" s="146"/>
      <c r="J28" s="156"/>
      <c r="K28" s="157"/>
      <c r="L28" s="157"/>
      <c r="M28" s="157"/>
      <c r="N28" s="157"/>
      <c r="O28" s="157"/>
      <c r="P28" s="158"/>
      <c r="Q28" s="153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5"/>
      <c r="AF28" s="156"/>
      <c r="AG28" s="157"/>
      <c r="AH28" s="157"/>
      <c r="AI28" s="158"/>
    </row>
    <row r="29" spans="1:35" s="52" customFormat="1" ht="15" customHeight="1" x14ac:dyDescent="0.15">
      <c r="A29" s="54"/>
      <c r="B29" s="144"/>
      <c r="C29" s="146"/>
      <c r="D29" s="171"/>
      <c r="E29" s="172"/>
      <c r="F29" s="173"/>
      <c r="G29" s="144"/>
      <c r="H29" s="145"/>
      <c r="I29" s="146"/>
      <c r="J29" s="156"/>
      <c r="K29" s="157"/>
      <c r="L29" s="157"/>
      <c r="M29" s="157"/>
      <c r="N29" s="157"/>
      <c r="O29" s="157"/>
      <c r="P29" s="158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5"/>
      <c r="AF29" s="156"/>
      <c r="AG29" s="157"/>
      <c r="AH29" s="157"/>
      <c r="AI29" s="158"/>
    </row>
    <row r="30" spans="1:35" s="52" customFormat="1" ht="15" customHeight="1" x14ac:dyDescent="0.15">
      <c r="A30" s="54"/>
      <c r="B30" s="144"/>
      <c r="C30" s="146"/>
      <c r="D30" s="171"/>
      <c r="E30" s="172"/>
      <c r="F30" s="173"/>
      <c r="G30" s="144"/>
      <c r="H30" s="145"/>
      <c r="I30" s="146"/>
      <c r="J30" s="156"/>
      <c r="K30" s="157"/>
      <c r="L30" s="157"/>
      <c r="M30" s="157"/>
      <c r="N30" s="157"/>
      <c r="O30" s="157"/>
      <c r="P30" s="158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5"/>
      <c r="AF30" s="156"/>
      <c r="AG30" s="157"/>
      <c r="AH30" s="157"/>
      <c r="AI30" s="158"/>
    </row>
    <row r="31" spans="1:35" s="52" customFormat="1" ht="15" customHeight="1" x14ac:dyDescent="0.15">
      <c r="A31" s="54"/>
      <c r="B31" s="144"/>
      <c r="C31" s="146"/>
      <c r="D31" s="171"/>
      <c r="E31" s="172"/>
      <c r="F31" s="173"/>
      <c r="G31" s="144"/>
      <c r="H31" s="145"/>
      <c r="I31" s="146"/>
      <c r="J31" s="156"/>
      <c r="K31" s="157"/>
      <c r="L31" s="157"/>
      <c r="M31" s="157"/>
      <c r="N31" s="157"/>
      <c r="O31" s="157"/>
      <c r="P31" s="158"/>
      <c r="Q31" s="153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5"/>
      <c r="AF31" s="156"/>
      <c r="AG31" s="157"/>
      <c r="AH31" s="157"/>
      <c r="AI31" s="158"/>
    </row>
    <row r="32" spans="1:35" s="52" customFormat="1" ht="15" customHeight="1" x14ac:dyDescent="0.15">
      <c r="A32" s="54"/>
      <c r="B32" s="144"/>
      <c r="C32" s="146"/>
      <c r="D32" s="171"/>
      <c r="E32" s="172"/>
      <c r="F32" s="173"/>
      <c r="G32" s="144"/>
      <c r="H32" s="145"/>
      <c r="I32" s="146"/>
      <c r="J32" s="156"/>
      <c r="K32" s="157"/>
      <c r="L32" s="157"/>
      <c r="M32" s="157"/>
      <c r="N32" s="157"/>
      <c r="O32" s="157"/>
      <c r="P32" s="158"/>
      <c r="Q32" s="153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5"/>
      <c r="AF32" s="156"/>
      <c r="AG32" s="157"/>
      <c r="AH32" s="157"/>
      <c r="AI32" s="158"/>
    </row>
    <row r="33" spans="1:35" s="52" customFormat="1" ht="15" customHeight="1" x14ac:dyDescent="0.15">
      <c r="A33" s="54"/>
      <c r="B33" s="144"/>
      <c r="C33" s="146"/>
      <c r="D33" s="171"/>
      <c r="E33" s="172"/>
      <c r="F33" s="173"/>
      <c r="G33" s="144"/>
      <c r="H33" s="145"/>
      <c r="I33" s="146"/>
      <c r="J33" s="156"/>
      <c r="K33" s="157"/>
      <c r="L33" s="157"/>
      <c r="M33" s="157"/>
      <c r="N33" s="157"/>
      <c r="O33" s="157"/>
      <c r="P33" s="158"/>
      <c r="Q33" s="153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5"/>
      <c r="AF33" s="156"/>
      <c r="AG33" s="157"/>
      <c r="AH33" s="157"/>
      <c r="AI33" s="158"/>
    </row>
    <row r="34" spans="1:35" s="52" customFormat="1" ht="15" customHeight="1" x14ac:dyDescent="0.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</sheetData>
  <mergeCells count="179"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45" customWidth="1"/>
    <col min="18" max="33" width="4.83203125" style="60" customWidth="1"/>
    <col min="34" max="34" width="4.83203125" style="45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31" customFormat="1" ht="11.25" x14ac:dyDescent="0.15">
      <c r="A1" s="181" t="s">
        <v>0</v>
      </c>
      <c r="B1" s="182"/>
      <c r="C1" s="182"/>
      <c r="D1" s="183"/>
      <c r="E1" s="198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84" t="s">
        <v>39</v>
      </c>
      <c r="P1" s="185"/>
      <c r="Q1" s="185"/>
      <c r="R1" s="186"/>
      <c r="S1" s="199" t="str">
        <f ca="1">IF(INDIRECT("変更履歴!S1")&lt;&gt;"",INDIRECT("変更履歴!S1"),"")</f>
        <v>システム機能設計書（共通コンポーネント）
共通エラー応答電文作成</v>
      </c>
      <c r="T1" s="200"/>
      <c r="U1" s="200"/>
      <c r="V1" s="200"/>
      <c r="W1" s="200"/>
      <c r="X1" s="200"/>
      <c r="Y1" s="200"/>
      <c r="Z1" s="201"/>
      <c r="AA1" s="181" t="s">
        <v>3</v>
      </c>
      <c r="AB1" s="183"/>
      <c r="AC1" s="132" t="str">
        <f ca="1">IF(INDIRECT("変更履歴!AC1")&lt;&gt;"",INDIRECT("変更履歴!AC1"),"")</f>
        <v>TIS</v>
      </c>
      <c r="AD1" s="133"/>
      <c r="AE1" s="133"/>
      <c r="AF1" s="134"/>
      <c r="AG1" s="195">
        <f ca="1">IF(INDIRECT("変更履歴!AG1")&lt;&gt;"",INDIRECT("変更履歴!AG1"),"")</f>
        <v>44825</v>
      </c>
      <c r="AH1" s="196"/>
      <c r="AI1" s="197"/>
    </row>
    <row r="2" spans="1:35" s="31" customFormat="1" ht="11.25" x14ac:dyDescent="0.15">
      <c r="A2" s="181" t="s">
        <v>1</v>
      </c>
      <c r="B2" s="182"/>
      <c r="C2" s="182"/>
      <c r="D2" s="183"/>
      <c r="E2" s="198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87"/>
      <c r="P2" s="188"/>
      <c r="Q2" s="188"/>
      <c r="R2" s="189"/>
      <c r="S2" s="202"/>
      <c r="T2" s="203"/>
      <c r="U2" s="203"/>
      <c r="V2" s="203"/>
      <c r="W2" s="203"/>
      <c r="X2" s="203"/>
      <c r="Y2" s="203"/>
      <c r="Z2" s="204"/>
      <c r="AA2" s="181" t="s">
        <v>4</v>
      </c>
      <c r="AB2" s="183"/>
      <c r="AC2" s="132" t="str">
        <f ca="1">IF(INDIRECT("変更履歴!AC2")&lt;&gt;"",INDIRECT("変更履歴!AC2"),"")</f>
        <v/>
      </c>
      <c r="AD2" s="133"/>
      <c r="AE2" s="133"/>
      <c r="AF2" s="134"/>
      <c r="AG2" s="195" t="str">
        <f ca="1">IF(INDIRECT("変更履歴!AG2")&lt;&gt;"",INDIRECT("変更履歴!AG2"),"")</f>
        <v/>
      </c>
      <c r="AH2" s="196"/>
      <c r="AI2" s="197"/>
    </row>
    <row r="3" spans="1:35" s="31" customFormat="1" ht="11.25" x14ac:dyDescent="0.15">
      <c r="A3" s="181" t="s">
        <v>2</v>
      </c>
      <c r="B3" s="182"/>
      <c r="C3" s="182"/>
      <c r="D3" s="183"/>
      <c r="E3" s="198" t="str">
        <f ca="1">IF(INDIRECT("変更履歴!E3")&lt;&gt;"",INDIRECT("変更履歴!E3"),"")</f>
        <v>プロジェクト管理システム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90"/>
      <c r="P3" s="191"/>
      <c r="Q3" s="191"/>
      <c r="R3" s="192"/>
      <c r="S3" s="205"/>
      <c r="T3" s="206"/>
      <c r="U3" s="206"/>
      <c r="V3" s="206"/>
      <c r="W3" s="206"/>
      <c r="X3" s="206"/>
      <c r="Y3" s="206"/>
      <c r="Z3" s="207"/>
      <c r="AA3" s="181"/>
      <c r="AB3" s="183"/>
      <c r="AC3" s="132" t="str">
        <f ca="1">IF(INDIRECT("変更履歴!AC3")&lt;&gt;"",INDIRECT("変更履歴!AC3"),"")</f>
        <v/>
      </c>
      <c r="AD3" s="133"/>
      <c r="AE3" s="133"/>
      <c r="AF3" s="134"/>
      <c r="AG3" s="195" t="str">
        <f ca="1">IF(INDIRECT("変更履歴!AG3")&lt;&gt;"",INDIRECT("変更履歴!AG3"),"")</f>
        <v/>
      </c>
      <c r="AH3" s="196"/>
      <c r="AI3" s="197"/>
    </row>
    <row r="4" spans="1:35" s="34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3"/>
      <c r="AD4" s="29"/>
      <c r="AE4" s="29"/>
      <c r="AF4" s="29"/>
      <c r="AG4" s="29"/>
      <c r="AH4" s="29"/>
      <c r="AI4" s="29"/>
    </row>
    <row r="5" spans="1:35" s="34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5" t="s">
        <v>40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3"/>
      <c r="AD5" s="29"/>
      <c r="AE5" s="29"/>
      <c r="AF5" s="29"/>
      <c r="AG5" s="29"/>
      <c r="AH5" s="29"/>
      <c r="AI5" s="29"/>
    </row>
    <row r="6" spans="1:35" s="27" customFormat="1" ht="15" customHeight="1" x14ac:dyDescent="0.1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30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6"/>
      <c r="AD6" s="55"/>
      <c r="AE6" s="55"/>
      <c r="AF6" s="55"/>
      <c r="AG6" s="55"/>
      <c r="AH6" s="55"/>
      <c r="AI6" s="55"/>
    </row>
    <row r="7" spans="1:35" ht="15" customHeight="1" x14ac:dyDescent="0.15">
      <c r="A7" s="30"/>
      <c r="B7" s="38" t="s">
        <v>116</v>
      </c>
      <c r="C7" s="50"/>
      <c r="D7" s="30"/>
      <c r="E7" s="50"/>
      <c r="F7" s="50"/>
      <c r="G7" s="50"/>
      <c r="H7" s="50"/>
      <c r="I7" s="50"/>
      <c r="J7" s="50"/>
      <c r="K7" s="50"/>
      <c r="L7" s="50"/>
      <c r="M7" s="50"/>
      <c r="N7" s="57"/>
      <c r="O7" s="50"/>
      <c r="P7" s="58"/>
      <c r="Q7" s="55"/>
      <c r="R7" s="56"/>
      <c r="S7" s="30"/>
      <c r="T7" s="30"/>
      <c r="U7" s="55"/>
      <c r="V7" s="55"/>
      <c r="W7" s="55"/>
      <c r="X7" s="55"/>
      <c r="Y7" s="50"/>
      <c r="Z7" s="50"/>
      <c r="AA7" s="50"/>
      <c r="AB7" s="50"/>
      <c r="AC7" s="50"/>
      <c r="AD7" s="50"/>
      <c r="AE7" s="30"/>
      <c r="AF7" s="50"/>
      <c r="AG7" s="58"/>
      <c r="AH7" s="37"/>
      <c r="AI7" s="59"/>
    </row>
    <row r="8" spans="1:35" ht="15" customHeight="1" x14ac:dyDescent="0.15">
      <c r="A8" s="30"/>
      <c r="B8" s="50"/>
      <c r="C8" s="36" t="s">
        <v>75</v>
      </c>
      <c r="D8" s="30"/>
      <c r="E8" s="50"/>
      <c r="F8" s="50"/>
      <c r="G8" s="50"/>
      <c r="H8" s="50"/>
      <c r="I8" s="50"/>
      <c r="J8" s="50"/>
      <c r="K8" s="50"/>
      <c r="L8" s="50"/>
      <c r="M8" s="50"/>
      <c r="N8" s="57"/>
      <c r="O8" s="50"/>
      <c r="P8" s="58"/>
      <c r="Q8" s="55"/>
      <c r="R8" s="56"/>
      <c r="S8" s="30"/>
      <c r="T8" s="30"/>
      <c r="U8" s="30"/>
      <c r="V8" s="30"/>
      <c r="W8" s="30"/>
      <c r="X8" s="30"/>
      <c r="Y8" s="50"/>
      <c r="Z8" s="50"/>
      <c r="AA8" s="50"/>
      <c r="AB8" s="50"/>
      <c r="AC8" s="50"/>
      <c r="AD8" s="50"/>
      <c r="AE8" s="50"/>
      <c r="AF8" s="50"/>
      <c r="AG8" s="58"/>
      <c r="AH8" s="37"/>
      <c r="AI8" s="59"/>
    </row>
    <row r="9" spans="1:35" ht="15" customHeight="1" x14ac:dyDescent="0.15">
      <c r="A9" s="30"/>
      <c r="B9" s="50"/>
      <c r="C9" s="30" t="s">
        <v>76</v>
      </c>
      <c r="I9" s="59"/>
      <c r="J9" s="50"/>
      <c r="K9" s="50"/>
      <c r="L9" s="50"/>
      <c r="M9" s="50"/>
      <c r="N9" s="57"/>
      <c r="O9" s="50"/>
      <c r="P9" s="58"/>
      <c r="Q9" s="55"/>
      <c r="R9" s="56"/>
      <c r="S9" s="30"/>
      <c r="T9" s="30"/>
      <c r="U9" s="30"/>
      <c r="V9" s="30"/>
      <c r="W9" s="30"/>
      <c r="X9" s="30"/>
      <c r="Y9" s="50"/>
      <c r="Z9" s="50"/>
      <c r="AA9" s="50"/>
      <c r="AB9" s="50"/>
      <c r="AC9" s="50"/>
      <c r="AD9" s="50"/>
      <c r="AE9" s="50"/>
      <c r="AF9" s="50"/>
      <c r="AG9" s="58"/>
      <c r="AH9" s="37"/>
      <c r="AI9" s="59"/>
    </row>
    <row r="10" spans="1:35" ht="15" customHeight="1" x14ac:dyDescent="0.15">
      <c r="A10" s="30"/>
      <c r="B10" s="59"/>
      <c r="C10" s="95" t="s">
        <v>74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61"/>
      <c r="R10" s="55"/>
      <c r="S10" s="30"/>
      <c r="T10" s="30"/>
      <c r="U10" s="30"/>
      <c r="V10" s="30"/>
      <c r="W10" s="30"/>
      <c r="X10" s="30"/>
      <c r="Y10" s="50"/>
      <c r="Z10" s="50"/>
      <c r="AA10" s="50"/>
      <c r="AB10" s="50"/>
      <c r="AC10" s="50"/>
      <c r="AD10" s="50"/>
      <c r="AE10" s="50"/>
      <c r="AF10" s="50"/>
      <c r="AG10" s="58"/>
      <c r="AH10" s="37"/>
      <c r="AI10" s="59"/>
    </row>
    <row r="11" spans="1:35" ht="15" customHeight="1" x14ac:dyDescent="0.15">
      <c r="A11" s="30"/>
      <c r="B11" s="38"/>
      <c r="C11" s="28"/>
      <c r="D11" s="50"/>
      <c r="E11" s="50"/>
      <c r="F11" s="50"/>
      <c r="G11" s="50"/>
      <c r="H11" s="59"/>
      <c r="I11" s="50"/>
      <c r="J11" s="59"/>
      <c r="K11" s="59"/>
      <c r="L11" s="59"/>
      <c r="M11" s="59"/>
      <c r="N11" s="59"/>
      <c r="O11" s="59"/>
      <c r="P11" s="59"/>
      <c r="Q11" s="61"/>
      <c r="R11" s="55"/>
      <c r="S11" s="30"/>
      <c r="T11" s="30"/>
      <c r="U11" s="30"/>
      <c r="V11" s="30"/>
      <c r="W11" s="30"/>
      <c r="X11" s="30"/>
      <c r="Y11" s="50"/>
      <c r="Z11" s="50"/>
      <c r="AA11" s="50"/>
      <c r="AB11" s="50"/>
      <c r="AC11" s="50"/>
      <c r="AD11" s="50"/>
      <c r="AE11" s="50"/>
      <c r="AF11" s="50"/>
      <c r="AG11" s="58"/>
      <c r="AH11" s="37"/>
      <c r="AI11" s="59"/>
    </row>
    <row r="12" spans="1:35" ht="15" customHeight="1" x14ac:dyDescent="0.15">
      <c r="A12" s="30"/>
      <c r="B12" s="38"/>
      <c r="C12" s="28"/>
      <c r="H12" s="50"/>
      <c r="I12" s="55"/>
      <c r="J12" s="50"/>
      <c r="K12" s="50"/>
      <c r="L12" s="50"/>
      <c r="M12" s="50"/>
      <c r="N12" s="57"/>
      <c r="O12" s="50"/>
      <c r="P12" s="58"/>
      <c r="Q12" s="55"/>
      <c r="R12" s="55"/>
      <c r="S12" s="30"/>
      <c r="T12" s="30"/>
      <c r="U12" s="59"/>
      <c r="V12" s="30"/>
      <c r="W12" s="30"/>
      <c r="X12" s="59"/>
      <c r="Y12" s="59"/>
      <c r="Z12" s="59"/>
      <c r="AA12" s="59"/>
      <c r="AB12" s="59"/>
      <c r="AC12" s="59"/>
      <c r="AD12" s="59"/>
      <c r="AE12" s="50"/>
      <c r="AF12" s="50"/>
      <c r="AG12" s="58"/>
      <c r="AH12" s="37"/>
      <c r="AI12" s="59"/>
    </row>
    <row r="13" spans="1:35" ht="15" customHeight="1" x14ac:dyDescent="0.15">
      <c r="A13" s="30"/>
      <c r="B13" s="55"/>
      <c r="C13" s="30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0"/>
      <c r="P13" s="56"/>
      <c r="Q13" s="55"/>
      <c r="R13" s="55"/>
      <c r="S13" s="55"/>
      <c r="T13" s="55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8"/>
      <c r="AH13" s="37"/>
      <c r="AI13" s="59"/>
    </row>
    <row r="14" spans="1:35" ht="15" customHeight="1" x14ac:dyDescent="0.15">
      <c r="A14" s="30"/>
      <c r="B14" s="55"/>
      <c r="C14" s="32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0"/>
      <c r="P14" s="56"/>
      <c r="R14" s="55"/>
      <c r="S14" s="55"/>
      <c r="T14" s="55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8"/>
      <c r="AH14" s="37"/>
      <c r="AI14" s="59"/>
    </row>
    <row r="15" spans="1:35" ht="15" customHeight="1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65"/>
      <c r="K15" s="65"/>
      <c r="L15" s="65"/>
      <c r="M15" s="65"/>
      <c r="N15" s="65"/>
      <c r="O15" s="65"/>
      <c r="P15" s="41"/>
      <c r="Q15" s="40"/>
      <c r="R15" s="65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62"/>
      <c r="AF15" s="62"/>
      <c r="AG15" s="63"/>
      <c r="AH15" s="39"/>
      <c r="AI15" s="64"/>
    </row>
    <row r="16" spans="1:35" ht="15" customHeight="1" x14ac:dyDescent="0.15">
      <c r="B16" s="67"/>
      <c r="E16" s="67"/>
      <c r="F16" s="67"/>
      <c r="G16" s="67"/>
      <c r="H16" s="67"/>
      <c r="I16" s="67"/>
      <c r="J16" s="26"/>
      <c r="K16" s="65"/>
      <c r="L16" s="65"/>
      <c r="M16" s="65"/>
      <c r="N16" s="65"/>
      <c r="O16" s="65"/>
      <c r="P16" s="41"/>
      <c r="Q16" s="40"/>
      <c r="R16" s="65"/>
      <c r="S16" s="4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3"/>
      <c r="AH16" s="39"/>
      <c r="AI16" s="64"/>
    </row>
    <row r="17" spans="1:35" ht="15" customHeight="1" x14ac:dyDescent="0.15">
      <c r="J17" s="67"/>
      <c r="K17" s="65"/>
      <c r="L17" s="65"/>
      <c r="M17" s="65"/>
      <c r="N17" s="65"/>
      <c r="O17" s="65"/>
      <c r="P17" s="41"/>
      <c r="Q17" s="40"/>
      <c r="R17" s="65"/>
      <c r="S17" s="64"/>
      <c r="T17" s="64"/>
      <c r="U17" s="66"/>
      <c r="V17" s="64"/>
      <c r="W17" s="64"/>
      <c r="X17" s="64"/>
      <c r="Y17" s="64"/>
      <c r="Z17" s="64"/>
      <c r="AA17" s="64"/>
      <c r="AB17" s="64"/>
      <c r="AC17" s="64"/>
      <c r="AD17" s="64"/>
      <c r="AE17" s="62"/>
      <c r="AF17" s="62"/>
      <c r="AG17" s="63"/>
      <c r="AH17" s="39"/>
      <c r="AI17" s="64"/>
    </row>
    <row r="18" spans="1:35" ht="15" customHeight="1" x14ac:dyDescent="0.15">
      <c r="K18" s="26"/>
      <c r="L18" s="26"/>
      <c r="M18" s="26"/>
      <c r="N18" s="26"/>
      <c r="O18" s="65"/>
      <c r="P18" s="41"/>
      <c r="Q18" s="43"/>
      <c r="R18" s="26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26"/>
      <c r="AF18" s="26"/>
      <c r="AG18" s="26"/>
      <c r="AH18" s="43"/>
      <c r="AI18" s="26"/>
    </row>
    <row r="19" spans="1:35" ht="15" customHeight="1" x14ac:dyDescent="0.15">
      <c r="K19" s="67"/>
      <c r="L19" s="67"/>
      <c r="M19" s="67"/>
      <c r="N19" s="67"/>
      <c r="O19" s="67"/>
      <c r="P19" s="44"/>
      <c r="S19" s="68"/>
      <c r="T19" s="68"/>
      <c r="U19" s="69"/>
      <c r="V19" s="68"/>
      <c r="W19" s="68"/>
      <c r="X19" s="68"/>
      <c r="Y19" s="68"/>
      <c r="Z19" s="68"/>
      <c r="AA19" s="68"/>
      <c r="AB19" s="68"/>
      <c r="AC19" s="68"/>
      <c r="AD19" s="68"/>
      <c r="AE19" s="70"/>
      <c r="AF19" s="70"/>
      <c r="AG19" s="71"/>
      <c r="AH19" s="46"/>
      <c r="AI19" s="68"/>
    </row>
    <row r="20" spans="1:35" ht="15" customHeight="1" x14ac:dyDescent="0.15">
      <c r="S20" s="68"/>
      <c r="T20" s="68"/>
      <c r="U20" s="69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72"/>
      <c r="AG20" s="47"/>
      <c r="AH20" s="48"/>
      <c r="AI20" s="68"/>
    </row>
    <row r="21" spans="1:35" ht="15" customHeight="1" x14ac:dyDescent="0.15">
      <c r="J21" s="67"/>
      <c r="Q21" s="49"/>
      <c r="S21" s="68"/>
      <c r="T21" s="69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72"/>
      <c r="AG21" s="72"/>
      <c r="AH21" s="48"/>
      <c r="AI21" s="68"/>
    </row>
    <row r="22" spans="1:35" ht="15" customHeight="1" x14ac:dyDescent="0.15"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47"/>
      <c r="AH22" s="48"/>
      <c r="AI22" s="68"/>
    </row>
    <row r="23" spans="1:35" ht="15" customHeight="1" x14ac:dyDescent="0.15">
      <c r="A23" s="67"/>
      <c r="K23" s="67"/>
      <c r="L23" s="67"/>
      <c r="M23" s="67"/>
      <c r="N23" s="67"/>
      <c r="O23" s="67"/>
      <c r="P23" s="67"/>
      <c r="AE23" s="68"/>
      <c r="AF23" s="68"/>
      <c r="AG23" s="47"/>
      <c r="AH23" s="48"/>
      <c r="AI23" s="68"/>
    </row>
    <row r="24" spans="1:35" ht="15" customHeight="1" x14ac:dyDescent="0.15">
      <c r="A24" s="67"/>
      <c r="AE24" s="68"/>
      <c r="AF24" s="72"/>
      <c r="AG24" s="47"/>
      <c r="AH24" s="48"/>
      <c r="AI24" s="68"/>
    </row>
    <row r="25" spans="1:35" ht="15" customHeight="1" x14ac:dyDescent="0.15">
      <c r="AE25" s="68"/>
      <c r="AF25" s="72"/>
      <c r="AG25" s="72"/>
      <c r="AH25" s="48"/>
      <c r="AI25" s="68"/>
    </row>
    <row r="26" spans="1:35" ht="15" customHeight="1" x14ac:dyDescent="0.15">
      <c r="AF26" s="73"/>
      <c r="AG26" s="73"/>
    </row>
    <row r="27" spans="1:35" ht="15" customHeight="1" x14ac:dyDescent="0.15">
      <c r="AG27" s="73"/>
    </row>
    <row r="28" spans="1:35" ht="15" customHeight="1" x14ac:dyDescent="0.15">
      <c r="AF28" s="73"/>
      <c r="AG28" s="73"/>
    </row>
    <row r="29" spans="1:35" ht="15" customHeight="1" x14ac:dyDescent="0.15">
      <c r="AG29" s="73"/>
    </row>
    <row r="30" spans="1:35" ht="15" customHeight="1" x14ac:dyDescent="0.15">
      <c r="S30" s="67"/>
      <c r="T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35" ht="15" customHeight="1" x14ac:dyDescent="0.15">
      <c r="R31" s="67"/>
      <c r="S31" s="67"/>
      <c r="T31" s="67"/>
      <c r="V31" s="67"/>
      <c r="W31" s="67"/>
      <c r="X31" s="67"/>
      <c r="Y31" s="67"/>
      <c r="Z31" s="67"/>
      <c r="AA31" s="67"/>
      <c r="AB31" s="67"/>
      <c r="AC31" s="67"/>
      <c r="AD31" s="67"/>
      <c r="AG31" s="73"/>
    </row>
    <row r="32" spans="1:35" ht="15" customHeight="1" x14ac:dyDescent="0.15">
      <c r="R32" s="67"/>
    </row>
    <row r="33" spans="1:34" s="67" customFormat="1" ht="15" customHeight="1" x14ac:dyDescent="0.1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45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H33" s="49"/>
    </row>
    <row r="34" spans="1:34" s="67" customFormat="1" ht="15" customHeight="1" x14ac:dyDescent="0.1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45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H34" s="49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4AC3-8957-4497-BF30-F8BE0BDCEA96}">
  <sheetPr>
    <pageSetUpPr fitToPage="1"/>
  </sheetPr>
  <dimension ref="A1:AI55"/>
  <sheetViews>
    <sheetView showGridLines="0" view="pageBreakPreview" zoomScaleNormal="100" zoomScaleSheetLayoutView="100" workbookViewId="0">
      <selection activeCell="G8" sqref="G8:AG8"/>
    </sheetView>
  </sheetViews>
  <sheetFormatPr defaultColWidth="4.83203125" defaultRowHeight="11.25" x14ac:dyDescent="0.15"/>
  <cols>
    <col min="1" max="16384" width="4.83203125" style="17"/>
  </cols>
  <sheetData>
    <row r="1" spans="1:35" s="31" customFormat="1" x14ac:dyDescent="0.15">
      <c r="A1" s="181" t="s">
        <v>52</v>
      </c>
      <c r="B1" s="182"/>
      <c r="C1" s="182"/>
      <c r="D1" s="183"/>
      <c r="E1" s="198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84" t="s">
        <v>28</v>
      </c>
      <c r="P1" s="185"/>
      <c r="Q1" s="185"/>
      <c r="R1" s="186"/>
      <c r="S1" s="199" t="str">
        <f ca="1">IF(INDIRECT("変更履歴!S1")&lt;&gt;"",INDIRECT("変更履歴!S1"),"")</f>
        <v>システム機能設計書（共通コンポーネント）
共通エラー応答電文作成</v>
      </c>
      <c r="T1" s="200"/>
      <c r="U1" s="200"/>
      <c r="V1" s="200"/>
      <c r="W1" s="200"/>
      <c r="X1" s="200"/>
      <c r="Y1" s="200"/>
      <c r="Z1" s="201"/>
      <c r="AA1" s="181" t="s">
        <v>3</v>
      </c>
      <c r="AB1" s="183"/>
      <c r="AC1" s="132" t="str">
        <f ca="1">IF(INDIRECT("変更履歴!AC1")&lt;&gt;"",INDIRECT("変更履歴!AC1"),"")</f>
        <v>TIS</v>
      </c>
      <c r="AD1" s="133"/>
      <c r="AE1" s="133"/>
      <c r="AF1" s="134"/>
      <c r="AG1" s="195">
        <f ca="1">IF(INDIRECT("変更履歴!AG1")&lt;&gt;"",INDIRECT("変更履歴!AG1"),"")</f>
        <v>44825</v>
      </c>
      <c r="AH1" s="196"/>
      <c r="AI1" s="197"/>
    </row>
    <row r="2" spans="1:35" s="31" customFormat="1" x14ac:dyDescent="0.15">
      <c r="A2" s="181" t="s">
        <v>1</v>
      </c>
      <c r="B2" s="182"/>
      <c r="C2" s="182"/>
      <c r="D2" s="183"/>
      <c r="E2" s="198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87"/>
      <c r="P2" s="188"/>
      <c r="Q2" s="188"/>
      <c r="R2" s="189"/>
      <c r="S2" s="202"/>
      <c r="T2" s="203"/>
      <c r="U2" s="203"/>
      <c r="V2" s="203"/>
      <c r="W2" s="203"/>
      <c r="X2" s="203"/>
      <c r="Y2" s="203"/>
      <c r="Z2" s="204"/>
      <c r="AA2" s="181" t="s">
        <v>4</v>
      </c>
      <c r="AB2" s="183"/>
      <c r="AC2" s="132" t="str">
        <f ca="1">IF(INDIRECT("変更履歴!AC2")&lt;&gt;"",INDIRECT("変更履歴!AC2"),"")</f>
        <v/>
      </c>
      <c r="AD2" s="133"/>
      <c r="AE2" s="133"/>
      <c r="AF2" s="134"/>
      <c r="AG2" s="195" t="str">
        <f ca="1">IF(INDIRECT("変更履歴!AG2")&lt;&gt;"",INDIRECT("変更履歴!AG2"),"")</f>
        <v/>
      </c>
      <c r="AH2" s="196"/>
      <c r="AI2" s="197"/>
    </row>
    <row r="3" spans="1:35" s="31" customFormat="1" x14ac:dyDescent="0.15">
      <c r="A3" s="181" t="s">
        <v>2</v>
      </c>
      <c r="B3" s="182"/>
      <c r="C3" s="182"/>
      <c r="D3" s="183"/>
      <c r="E3" s="198" t="str">
        <f ca="1">IF(INDIRECT("変更履歴!E3")&lt;&gt;"",INDIRECT("変更履歴!E3"),"")</f>
        <v>プロジェクト管理システム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90"/>
      <c r="P3" s="191"/>
      <c r="Q3" s="191"/>
      <c r="R3" s="192"/>
      <c r="S3" s="205"/>
      <c r="T3" s="206"/>
      <c r="U3" s="206"/>
      <c r="V3" s="206"/>
      <c r="W3" s="206"/>
      <c r="X3" s="206"/>
      <c r="Y3" s="206"/>
      <c r="Z3" s="207"/>
      <c r="AA3" s="181"/>
      <c r="AB3" s="183"/>
      <c r="AC3" s="132" t="str">
        <f ca="1">IF(INDIRECT("変更履歴!AC3")&lt;&gt;"",INDIRECT("変更履歴!AC3"),"")</f>
        <v/>
      </c>
      <c r="AD3" s="133"/>
      <c r="AE3" s="133"/>
      <c r="AF3" s="134"/>
      <c r="AG3" s="195" t="str">
        <f ca="1">IF(INDIRECT("変更履歴!AG3")&lt;&gt;"",INDIRECT("変更履歴!AG3"),"")</f>
        <v/>
      </c>
      <c r="AH3" s="196"/>
      <c r="AI3" s="197"/>
    </row>
    <row r="4" spans="1:35" ht="12" customHeight="1" x14ac:dyDescent="0.15"/>
    <row r="5" spans="1:35" s="86" customFormat="1" ht="12" customHeight="1" x14ac:dyDescent="0.15">
      <c r="B5" s="26" t="s">
        <v>84</v>
      </c>
    </row>
    <row r="6" spans="1:35" s="86" customFormat="1" ht="12" customHeight="1" x14ac:dyDescent="0.15">
      <c r="C6" s="26" t="s">
        <v>70</v>
      </c>
    </row>
    <row r="7" spans="1:35" s="86" customFormat="1" ht="12" customHeight="1" x14ac:dyDescent="0.15"/>
    <row r="8" spans="1:35" s="86" customFormat="1" ht="12" customHeight="1" x14ac:dyDescent="0.15">
      <c r="B8" s="87"/>
      <c r="C8" s="217" t="s">
        <v>68</v>
      </c>
      <c r="D8" s="218"/>
      <c r="E8" s="218"/>
      <c r="F8" s="219"/>
      <c r="G8" s="156" t="s">
        <v>85</v>
      </c>
      <c r="H8" s="220"/>
      <c r="I8" s="220"/>
      <c r="J8" s="220"/>
      <c r="K8" s="220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9"/>
    </row>
    <row r="9" spans="1:35" s="86" customFormat="1" ht="12" customHeight="1" x14ac:dyDescent="0.15">
      <c r="B9" s="87"/>
      <c r="C9" s="221" t="s">
        <v>71</v>
      </c>
      <c r="D9" s="222"/>
      <c r="E9" s="222"/>
      <c r="F9" s="223"/>
      <c r="G9" s="156" t="s">
        <v>82</v>
      </c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9"/>
    </row>
    <row r="10" spans="1:35" s="86" customFormat="1" ht="12" customHeight="1" x14ac:dyDescent="0.15">
      <c r="B10" s="87"/>
      <c r="C10" s="208" t="s">
        <v>69</v>
      </c>
      <c r="D10" s="209"/>
      <c r="E10" s="209"/>
      <c r="F10" s="210"/>
      <c r="G10" s="107" t="s">
        <v>86</v>
      </c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9"/>
    </row>
    <row r="11" spans="1:35" s="86" customFormat="1" ht="12" customHeight="1" x14ac:dyDescent="0.15">
      <c r="B11" s="87"/>
      <c r="C11" s="211"/>
      <c r="D11" s="212"/>
      <c r="E11" s="212"/>
      <c r="F11" s="213"/>
      <c r="G11" s="90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1"/>
    </row>
    <row r="12" spans="1:35" s="86" customFormat="1" ht="12" customHeight="1" x14ac:dyDescent="0.15">
      <c r="B12" s="87"/>
      <c r="C12" s="211"/>
      <c r="D12" s="212"/>
      <c r="E12" s="212"/>
      <c r="F12" s="213"/>
      <c r="G12" s="108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1"/>
    </row>
    <row r="13" spans="1:35" s="86" customFormat="1" ht="12" customHeight="1" x14ac:dyDescent="0.15">
      <c r="B13" s="87"/>
      <c r="C13" s="214"/>
      <c r="D13" s="215"/>
      <c r="E13" s="215"/>
      <c r="F13" s="216"/>
      <c r="G13" s="92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4"/>
    </row>
    <row r="14" spans="1:35" ht="12" customHeight="1" x14ac:dyDescent="0.15"/>
    <row r="15" spans="1:35" ht="12" customHeight="1" x14ac:dyDescent="0.15"/>
    <row r="16" spans="1:35" ht="12" customHeight="1" x14ac:dyDescent="0.15">
      <c r="C16" s="95" t="s">
        <v>72</v>
      </c>
      <c r="D16" s="96"/>
      <c r="E16" s="97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99"/>
      <c r="Y16" s="99"/>
      <c r="Z16" s="99"/>
      <c r="AA16" s="99"/>
      <c r="AB16" s="105"/>
      <c r="AC16" s="105"/>
      <c r="AD16" s="105"/>
      <c r="AE16" s="105"/>
      <c r="AF16" s="105"/>
      <c r="AG16" s="105"/>
      <c r="AH16" s="105"/>
    </row>
    <row r="17" spans="1:34" ht="12" customHeight="1" x14ac:dyDescent="0.15"/>
    <row r="18" spans="1:34" ht="12" customHeight="1" x14ac:dyDescent="0.15">
      <c r="D18" s="224" t="s">
        <v>29</v>
      </c>
      <c r="E18" s="226" t="s">
        <v>30</v>
      </c>
      <c r="F18" s="227"/>
      <c r="G18" s="227"/>
      <c r="H18" s="227"/>
      <c r="I18" s="227"/>
      <c r="J18" s="228"/>
      <c r="K18" s="226" t="s">
        <v>31</v>
      </c>
      <c r="L18" s="227"/>
      <c r="M18" s="227"/>
      <c r="N18" s="228"/>
      <c r="O18" s="232" t="s">
        <v>32</v>
      </c>
      <c r="P18" s="101" t="s">
        <v>37</v>
      </c>
      <c r="Q18" s="102"/>
      <c r="R18" s="102"/>
      <c r="S18" s="102"/>
      <c r="T18" s="102"/>
      <c r="U18" s="102"/>
      <c r="V18" s="226" t="s">
        <v>24</v>
      </c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8"/>
    </row>
    <row r="19" spans="1:34" ht="12" customHeight="1" x14ac:dyDescent="0.15">
      <c r="D19" s="225"/>
      <c r="E19" s="229"/>
      <c r="F19" s="230"/>
      <c r="G19" s="230"/>
      <c r="H19" s="230"/>
      <c r="I19" s="230"/>
      <c r="J19" s="231"/>
      <c r="K19" s="229"/>
      <c r="L19" s="230"/>
      <c r="M19" s="230"/>
      <c r="N19" s="231"/>
      <c r="O19" s="233"/>
      <c r="P19" s="103" t="s">
        <v>33</v>
      </c>
      <c r="Q19" s="103" t="s">
        <v>34</v>
      </c>
      <c r="R19" s="103" t="s">
        <v>35</v>
      </c>
      <c r="S19" s="103" t="s">
        <v>36</v>
      </c>
      <c r="T19" s="234" t="s">
        <v>38</v>
      </c>
      <c r="U19" s="235"/>
      <c r="V19" s="229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1"/>
    </row>
    <row r="20" spans="1:34" ht="12" customHeight="1" x14ac:dyDescent="0.15">
      <c r="D20" s="104">
        <v>1</v>
      </c>
      <c r="E20" s="236" t="s">
        <v>43</v>
      </c>
      <c r="F20" s="237"/>
      <c r="G20" s="237"/>
      <c r="H20" s="237"/>
      <c r="I20" s="237"/>
      <c r="J20" s="238"/>
      <c r="K20" s="239"/>
      <c r="L20" s="240"/>
      <c r="M20" s="240"/>
      <c r="N20" s="241"/>
      <c r="O20" s="100"/>
      <c r="P20" s="114"/>
      <c r="Q20" s="114"/>
      <c r="R20" s="114"/>
      <c r="S20" s="114"/>
      <c r="T20" s="242"/>
      <c r="U20" s="243"/>
      <c r="V20" s="239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1"/>
    </row>
    <row r="21" spans="1:34" ht="12" customHeight="1" x14ac:dyDescent="0.15">
      <c r="D21" s="110"/>
      <c r="E21" s="112"/>
      <c r="F21" s="113"/>
      <c r="G21" s="113"/>
      <c r="H21" s="113"/>
      <c r="I21" s="113"/>
      <c r="J21" s="113"/>
      <c r="K21" s="239"/>
      <c r="L21" s="240"/>
      <c r="M21" s="240"/>
      <c r="N21" s="241"/>
      <c r="O21" s="100"/>
      <c r="P21" s="109"/>
      <c r="Q21" s="109"/>
      <c r="R21" s="109"/>
      <c r="S21" s="109"/>
      <c r="T21" s="242"/>
      <c r="U21" s="243"/>
      <c r="V21" s="239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1"/>
    </row>
    <row r="22" spans="1:34" ht="12" customHeight="1" x14ac:dyDescent="0.15">
      <c r="D22" s="98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4" ht="12" customHeight="1" x14ac:dyDescent="0.15">
      <c r="C23" s="95" t="s">
        <v>73</v>
      </c>
    </row>
    <row r="24" spans="1:34" ht="12" customHeight="1" x14ac:dyDescent="0.15"/>
    <row r="25" spans="1:34" ht="12" customHeight="1" x14ac:dyDescent="0.15">
      <c r="D25" s="95" t="s">
        <v>87</v>
      </c>
    </row>
    <row r="26" spans="1:34" ht="12" customHeight="1" x14ac:dyDescent="0.15">
      <c r="D26" s="95" t="s">
        <v>88</v>
      </c>
    </row>
    <row r="27" spans="1:34" ht="12" customHeight="1" x14ac:dyDescent="0.15">
      <c r="D27" s="95" t="s">
        <v>81</v>
      </c>
    </row>
    <row r="28" spans="1:34" ht="12" customHeight="1" x14ac:dyDescent="0.15"/>
    <row r="29" spans="1:34" x14ac:dyDescent="0.15">
      <c r="B29" s="122"/>
      <c r="C29" s="123"/>
      <c r="D29" s="38" t="s">
        <v>109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124"/>
      <c r="AD29" s="124"/>
      <c r="AE29" s="125"/>
      <c r="AF29" s="125"/>
      <c r="AG29" s="124"/>
    </row>
    <row r="30" spans="1:34" x14ac:dyDescent="0.15">
      <c r="A30" s="126"/>
      <c r="B30" s="122"/>
      <c r="C30" s="12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124"/>
      <c r="AD30" s="124"/>
      <c r="AE30" s="125"/>
      <c r="AF30" s="125"/>
      <c r="AG30" s="124"/>
    </row>
    <row r="31" spans="1:34" x14ac:dyDescent="0.15">
      <c r="A31" s="126"/>
      <c r="B31" s="122"/>
      <c r="C31" s="123"/>
      <c r="D31" s="127" t="s">
        <v>107</v>
      </c>
      <c r="E31" s="127"/>
      <c r="F31" s="128" t="s">
        <v>110</v>
      </c>
      <c r="G31" s="129"/>
      <c r="H31" s="129"/>
      <c r="I31" s="129"/>
      <c r="J31" s="129"/>
      <c r="K31" s="130"/>
      <c r="L31" s="127" t="s">
        <v>108</v>
      </c>
      <c r="M31" s="127"/>
      <c r="N31" s="128" t="s">
        <v>111</v>
      </c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30"/>
    </row>
    <row r="32" spans="1:34" x14ac:dyDescent="0.15">
      <c r="A32" s="126"/>
      <c r="B32" s="38"/>
      <c r="C32" s="123"/>
      <c r="D32" s="125"/>
      <c r="E32" s="123"/>
      <c r="F32" s="123"/>
      <c r="G32" s="123"/>
      <c r="H32" s="123"/>
      <c r="I32" s="123"/>
      <c r="J32" s="123"/>
      <c r="K32" s="123"/>
      <c r="L32" s="123"/>
      <c r="M32" s="123"/>
      <c r="N32" s="125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4"/>
      <c r="AF32" s="125"/>
      <c r="AG32" s="125"/>
      <c r="AH32" s="124"/>
    </row>
    <row r="33" spans="3:30" ht="12" customHeight="1" x14ac:dyDescent="0.15">
      <c r="D33" s="95" t="s">
        <v>112</v>
      </c>
    </row>
    <row r="34" spans="3:30" ht="12" customHeight="1" x14ac:dyDescent="0.15">
      <c r="D34" s="119" t="s">
        <v>77</v>
      </c>
      <c r="E34" s="120"/>
      <c r="F34" s="120"/>
      <c r="G34" s="120"/>
      <c r="H34" s="120"/>
      <c r="I34" s="120"/>
      <c r="J34" s="120"/>
      <c r="K34" s="121"/>
      <c r="L34" s="119" t="s">
        <v>78</v>
      </c>
      <c r="M34" s="120"/>
      <c r="N34" s="120"/>
      <c r="O34" s="120"/>
      <c r="P34" s="120"/>
      <c r="Q34" s="121"/>
      <c r="R34" s="119" t="s">
        <v>91</v>
      </c>
      <c r="S34" s="120"/>
      <c r="T34" s="120"/>
      <c r="U34" s="120"/>
      <c r="V34" s="119" t="s">
        <v>93</v>
      </c>
      <c r="W34" s="120"/>
      <c r="X34" s="120"/>
      <c r="Y34" s="120"/>
      <c r="Z34" s="120"/>
      <c r="AA34" s="120"/>
      <c r="AB34" s="120"/>
      <c r="AC34" s="120"/>
      <c r="AD34" s="121"/>
    </row>
    <row r="35" spans="3:30" ht="12" customHeight="1" x14ac:dyDescent="0.15">
      <c r="D35" s="117" t="s">
        <v>89</v>
      </c>
      <c r="E35" s="115"/>
      <c r="F35" s="115"/>
      <c r="G35" s="115"/>
      <c r="H35" s="115"/>
      <c r="I35" s="115"/>
      <c r="J35" s="115"/>
      <c r="K35" s="116"/>
      <c r="L35" s="117" t="s">
        <v>79</v>
      </c>
      <c r="M35" s="115"/>
      <c r="N35" s="115"/>
      <c r="O35" s="115"/>
      <c r="P35" s="115"/>
      <c r="Q35" s="100">
        <v>400</v>
      </c>
      <c r="R35" s="117" t="s">
        <v>92</v>
      </c>
      <c r="S35" s="115"/>
      <c r="T35" s="115"/>
      <c r="U35" s="115"/>
      <c r="V35" s="78" t="s">
        <v>101</v>
      </c>
      <c r="W35" s="115"/>
      <c r="X35" s="115"/>
      <c r="Y35" s="115"/>
      <c r="Z35" s="115"/>
      <c r="AA35" s="115"/>
      <c r="AB35" s="115"/>
      <c r="AC35" s="115"/>
      <c r="AD35" s="116"/>
    </row>
    <row r="36" spans="3:30" ht="12" customHeight="1" x14ac:dyDescent="0.15">
      <c r="D36" s="78" t="s">
        <v>113</v>
      </c>
      <c r="E36" s="118"/>
      <c r="F36" s="115"/>
      <c r="G36" s="115"/>
      <c r="H36" s="115"/>
      <c r="I36" s="115"/>
      <c r="J36" s="115"/>
      <c r="K36" s="116"/>
      <c r="L36" s="117" t="s">
        <v>79</v>
      </c>
      <c r="M36" s="115"/>
      <c r="N36" s="115"/>
      <c r="O36" s="115"/>
      <c r="P36" s="115"/>
      <c r="Q36" s="100">
        <v>400</v>
      </c>
      <c r="R36" s="78" t="s">
        <v>94</v>
      </c>
      <c r="S36" s="115"/>
      <c r="T36" s="115"/>
      <c r="U36" s="115"/>
      <c r="V36" s="117" t="s">
        <v>97</v>
      </c>
      <c r="W36" s="115"/>
      <c r="X36" s="115"/>
      <c r="Y36" s="115"/>
      <c r="Z36" s="115"/>
      <c r="AA36" s="115"/>
      <c r="AB36" s="115"/>
      <c r="AC36" s="115"/>
      <c r="AD36" s="116"/>
    </row>
    <row r="37" spans="3:30" ht="12" customHeight="1" x14ac:dyDescent="0.15">
      <c r="D37" s="78" t="s">
        <v>114</v>
      </c>
      <c r="E37" s="118"/>
      <c r="F37" s="115"/>
      <c r="G37" s="115"/>
      <c r="H37" s="115"/>
      <c r="I37" s="115"/>
      <c r="J37" s="115"/>
      <c r="K37" s="116"/>
      <c r="L37" s="117" t="s">
        <v>80</v>
      </c>
      <c r="M37" s="115"/>
      <c r="N37" s="115"/>
      <c r="O37" s="115"/>
      <c r="P37" s="115"/>
      <c r="Q37" s="100">
        <v>404</v>
      </c>
      <c r="R37" s="78" t="s">
        <v>95</v>
      </c>
      <c r="S37" s="115"/>
      <c r="T37" s="115"/>
      <c r="U37" s="115"/>
      <c r="V37" s="117" t="s">
        <v>98</v>
      </c>
      <c r="W37" s="115"/>
      <c r="X37" s="115"/>
      <c r="Y37" s="115"/>
      <c r="Z37" s="115"/>
      <c r="AA37" s="115"/>
      <c r="AB37" s="115"/>
      <c r="AC37" s="115"/>
      <c r="AD37" s="116"/>
    </row>
    <row r="38" spans="3:30" ht="12" customHeight="1" x14ac:dyDescent="0.15">
      <c r="D38" s="78" t="s">
        <v>115</v>
      </c>
      <c r="E38" s="115"/>
      <c r="F38" s="115"/>
      <c r="G38" s="115"/>
      <c r="H38" s="115"/>
      <c r="I38" s="115"/>
      <c r="J38" s="115"/>
      <c r="K38" s="116"/>
      <c r="L38" s="117" t="s">
        <v>90</v>
      </c>
      <c r="M38" s="115"/>
      <c r="N38" s="115"/>
      <c r="O38" s="115"/>
      <c r="P38" s="115"/>
      <c r="Q38" s="100">
        <v>409</v>
      </c>
      <c r="R38" s="117" t="s">
        <v>96</v>
      </c>
      <c r="S38" s="115"/>
      <c r="T38" s="115"/>
      <c r="U38" s="115"/>
      <c r="V38" s="117" t="s">
        <v>99</v>
      </c>
      <c r="W38" s="115"/>
      <c r="X38" s="115"/>
      <c r="Y38" s="115"/>
      <c r="Z38" s="115"/>
      <c r="AA38" s="115"/>
      <c r="AB38" s="115"/>
      <c r="AC38" s="115"/>
      <c r="AD38" s="116"/>
    </row>
    <row r="39" spans="3:30" ht="12" customHeight="1" x14ac:dyDescent="0.15"/>
    <row r="40" spans="3:30" ht="12" customHeight="1" x14ac:dyDescent="0.15">
      <c r="C40" s="95"/>
      <c r="D40" s="95" t="s">
        <v>100</v>
      </c>
      <c r="E40" s="95"/>
    </row>
    <row r="41" spans="3:30" ht="12" customHeight="1" x14ac:dyDescent="0.15"/>
    <row r="42" spans="3:30" ht="12" customHeight="1" x14ac:dyDescent="0.15">
      <c r="E42" s="95" t="s">
        <v>102</v>
      </c>
    </row>
    <row r="43" spans="3:30" ht="12" customHeight="1" x14ac:dyDescent="0.15"/>
    <row r="44" spans="3:30" ht="12" customHeight="1" x14ac:dyDescent="0.15">
      <c r="E44" s="95" t="s">
        <v>103</v>
      </c>
    </row>
    <row r="45" spans="3:30" ht="12" customHeight="1" x14ac:dyDescent="0.15"/>
    <row r="46" spans="3:30" ht="12" customHeight="1" x14ac:dyDescent="0.15">
      <c r="F46" s="95" t="s">
        <v>104</v>
      </c>
    </row>
    <row r="47" spans="3:30" ht="12" customHeight="1" x14ac:dyDescent="0.15"/>
    <row r="48" spans="3:30" ht="12" customHeight="1" x14ac:dyDescent="0.15">
      <c r="E48" s="95" t="s">
        <v>105</v>
      </c>
    </row>
    <row r="49" spans="6:6" ht="12" customHeight="1" x14ac:dyDescent="0.15"/>
    <row r="50" spans="6:6" ht="12" customHeight="1" x14ac:dyDescent="0.15">
      <c r="F50" s="95" t="s">
        <v>106</v>
      </c>
    </row>
    <row r="51" spans="6:6" ht="12" customHeight="1" x14ac:dyDescent="0.15"/>
    <row r="52" spans="6:6" ht="12" customHeight="1" x14ac:dyDescent="0.15"/>
    <row r="53" spans="6:6" ht="12" customHeight="1" x14ac:dyDescent="0.15"/>
    <row r="54" spans="6:6" ht="12" customHeight="1" x14ac:dyDescent="0.15"/>
    <row r="55" spans="6:6" ht="12" customHeight="1" x14ac:dyDescent="0.15"/>
  </sheetData>
  <mergeCells count="35">
    <mergeCell ref="E20:J20"/>
    <mergeCell ref="K20:N20"/>
    <mergeCell ref="T20:U20"/>
    <mergeCell ref="V20:AH20"/>
    <mergeCell ref="K21:N21"/>
    <mergeCell ref="T21:U21"/>
    <mergeCell ref="V21:AH21"/>
    <mergeCell ref="D18:D19"/>
    <mergeCell ref="E18:J19"/>
    <mergeCell ref="K18:N19"/>
    <mergeCell ref="O18:O19"/>
    <mergeCell ref="V18:AH19"/>
    <mergeCell ref="T19:U19"/>
    <mergeCell ref="AG3:AI3"/>
    <mergeCell ref="C8:F8"/>
    <mergeCell ref="G8:AG8"/>
    <mergeCell ref="C9:F9"/>
    <mergeCell ref="G9:AG9"/>
    <mergeCell ref="AC3:AF3"/>
    <mergeCell ref="C10:F1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11"/>
  <dataValidations count="3">
    <dataValidation type="list" allowBlank="1" showInputMessage="1" showErrorMessage="1" sqref="P20:U21" xr:uid="{A0F47E92-99B7-4B80-B773-DCB45EAE2382}">
      <formula1>"-,○"</formula1>
    </dataValidation>
    <dataValidation type="list" allowBlank="1" showInputMessage="1" showErrorMessage="1" sqref="K20:N21" xr:uid="{4D4D8027-86EA-44A8-81C5-99BA5A156E7E}">
      <formula1>種別一覧</formula1>
    </dataValidation>
    <dataValidation type="list" allowBlank="1" showInputMessage="1" showErrorMessage="1" sqref="O20:O21" xr:uid="{9F4196E9-A957-44A9-B3EA-D0EACBC0BBC7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D1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style="28" customWidth="1"/>
    <col min="2" max="2" width="30.5" style="28" bestFit="1" customWidth="1"/>
    <col min="3" max="3" width="16.83203125" style="28" bestFit="1" customWidth="1"/>
    <col min="4" max="4" width="25.1640625" style="28" customWidth="1"/>
    <col min="5" max="16384" width="9.33203125" style="28"/>
  </cols>
  <sheetData>
    <row r="1" spans="1:4" x14ac:dyDescent="0.15">
      <c r="A1" s="75" t="s">
        <v>11</v>
      </c>
      <c r="B1" s="76" t="s">
        <v>12</v>
      </c>
      <c r="C1" s="77" t="s">
        <v>44</v>
      </c>
      <c r="D1" s="77" t="s">
        <v>64</v>
      </c>
    </row>
    <row r="2" spans="1:4" x14ac:dyDescent="0.15">
      <c r="A2" s="74" t="s">
        <v>65</v>
      </c>
      <c r="B2" s="78" t="s">
        <v>60</v>
      </c>
      <c r="C2" s="79" t="s">
        <v>45</v>
      </c>
      <c r="D2" s="74" t="s">
        <v>41</v>
      </c>
    </row>
    <row r="3" spans="1:4" x14ac:dyDescent="0.15">
      <c r="A3" s="74" t="s">
        <v>13</v>
      </c>
      <c r="B3" s="78" t="s">
        <v>62</v>
      </c>
      <c r="C3" s="74" t="s">
        <v>46</v>
      </c>
      <c r="D3" s="74" t="s">
        <v>42</v>
      </c>
    </row>
    <row r="4" spans="1:4" x14ac:dyDescent="0.15">
      <c r="A4" s="74" t="s">
        <v>14</v>
      </c>
      <c r="B4" s="74" t="s">
        <v>63</v>
      </c>
      <c r="C4" s="74" t="s">
        <v>47</v>
      </c>
      <c r="D4" s="74" t="s">
        <v>43</v>
      </c>
    </row>
    <row r="5" spans="1:4" x14ac:dyDescent="0.15">
      <c r="A5" s="74" t="s">
        <v>15</v>
      </c>
      <c r="B5" s="74" t="s">
        <v>61</v>
      </c>
      <c r="C5" s="74" t="s">
        <v>48</v>
      </c>
    </row>
    <row r="6" spans="1:4" x14ac:dyDescent="0.15">
      <c r="A6" s="74" t="s">
        <v>16</v>
      </c>
      <c r="C6" s="74" t="s">
        <v>49</v>
      </c>
    </row>
    <row r="7" spans="1:4" x14ac:dyDescent="0.15">
      <c r="A7" s="74" t="s">
        <v>17</v>
      </c>
      <c r="C7" s="74" t="s">
        <v>50</v>
      </c>
    </row>
    <row r="8" spans="1:4" x14ac:dyDescent="0.15">
      <c r="A8" s="74" t="s">
        <v>18</v>
      </c>
    </row>
    <row r="9" spans="1:4" x14ac:dyDescent="0.15">
      <c r="A9" s="74" t="s">
        <v>19</v>
      </c>
    </row>
    <row r="10" spans="1:4" x14ac:dyDescent="0.15">
      <c r="A10" s="74" t="s">
        <v>20</v>
      </c>
    </row>
    <row r="11" spans="1:4" x14ac:dyDescent="0.15">
      <c r="A11" s="74" t="s">
        <v>21</v>
      </c>
    </row>
    <row r="12" spans="1:4" x14ac:dyDescent="0.15">
      <c r="A12" s="74" t="s">
        <v>22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表紙</vt:lpstr>
      <vt:lpstr>変更履歴</vt:lpstr>
      <vt:lpstr>目次</vt:lpstr>
      <vt:lpstr>1. 共通エラー応答電文作成</vt:lpstr>
      <vt:lpstr>データ</vt:lpstr>
      <vt:lpstr>'1. 共通エラー応答電文作成'!_Toc46209822</vt:lpstr>
      <vt:lpstr>'1. 共通エラー応答電文作成'!Print_Area</vt:lpstr>
      <vt:lpstr>データ!Print_Area</vt:lpstr>
      <vt:lpstr>表紙!Print_Area</vt:lpstr>
      <vt:lpstr>変更履歴!Print_Area</vt:lpstr>
      <vt:lpstr>目次!Print_Area</vt:lpstr>
      <vt:lpstr>'1. 共通エラー応答電文作成'!Print_Titles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2018-09-28T14:44:35Z</dcterms:created>
  <dcterms:modified xsi:type="dcterms:W3CDTF">2022-09-21T08:35:21Z</dcterms:modified>
</cp:coreProperties>
</file>