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65399F81-7875-4BCC-BA6E-958177C5167F}" xr6:coauthVersionLast="41" xr6:coauthVersionMax="45" xr10:uidLastSave="{00000000-0000-0000-0000-000000000000}"/>
  <bookViews>
    <workbookView xWindow="-120" yWindow="-120" windowWidth="29040" windowHeight="15840" tabRatio="894" xr2:uid="{00000000-000D-0000-FFFF-FFFF00000000}"/>
  </bookViews>
  <sheets>
    <sheet name="Cover" sheetId="20" r:id="rId1"/>
    <sheet name="Revision history" sheetId="21" r:id="rId2"/>
    <sheet name="Contents" sheetId="22" r:id="rId3"/>
    <sheet name="1. Authentication (A101)" sheetId="23" r:id="rId4"/>
    <sheet name="2. Project management (A102)" sheetId="24" r:id="rId5"/>
    <sheet name="3. Common (A103)" sheetId="31" r:id="rId6"/>
    <sheet name="3. Project list output (A106)" sheetId="30" r:id="rId7"/>
  </sheets>
  <definedNames>
    <definedName name="_xlnm.Print_Area" localSheetId="3">'1. Authentication (A101)'!$A$1:$AI$63</definedName>
    <definedName name="_xlnm.Print_Area" localSheetId="4">'2. Project management (A102)'!$A$1:$AI$52</definedName>
    <definedName name="_xlnm.Print_Area" localSheetId="5">'3. Common (A103)'!$A$1:$AI$63</definedName>
    <definedName name="_xlnm.Print_Area" localSheetId="6">'3. Project list output (A106)'!$A$1:$AI$63</definedName>
    <definedName name="_xlnm.Print_Area" localSheetId="2">Contents!$A$1:$AI$23</definedName>
    <definedName name="_xlnm.Print_Area" localSheetId="0">Cover!$A$1:$S$39</definedName>
    <definedName name="_xlnm.Print_Area" localSheetId="1">'Revision history'!$A$1:$AI$39</definedName>
    <definedName name="_xlnm.Print_Titles" localSheetId="3">'1. Authentication (A101)'!$1:$5</definedName>
    <definedName name="_xlnm.Print_Titles" localSheetId="4">'2. Project management (A102)'!$1:$5</definedName>
    <definedName name="_xlnm.Print_Titles" localSheetId="5">'3. Common (A103)'!$1:$5</definedName>
    <definedName name="_xlnm.Print_Titles" localSheetId="6">'3. Project list output (A106)'!$1:$5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21" l="1"/>
  <c r="AC1" i="21"/>
  <c r="AC3" i="22"/>
  <c r="AC3" i="24"/>
  <c r="AC2" i="23"/>
  <c r="E1" i="22"/>
  <c r="E1" i="24"/>
  <c r="S1" i="24"/>
  <c r="AC2" i="31"/>
  <c r="E3" i="24"/>
  <c r="E3" i="23"/>
  <c r="AG3" i="30"/>
  <c r="AG3" i="23"/>
  <c r="E2" i="22"/>
  <c r="E2" i="30"/>
  <c r="AG1" i="31"/>
  <c r="E3" i="22"/>
  <c r="AG1" i="22"/>
  <c r="S1" i="30"/>
  <c r="AC1" i="23"/>
  <c r="AG3" i="31"/>
  <c r="AC2" i="22"/>
  <c r="S1" i="31"/>
  <c r="E3" i="30"/>
  <c r="AG1" i="30"/>
  <c r="AG3" i="24"/>
  <c r="E1" i="23"/>
  <c r="AC1" i="22"/>
  <c r="AG3" i="22"/>
  <c r="S1" i="22"/>
  <c r="E1" i="31"/>
  <c r="AC3" i="30"/>
  <c r="AC2" i="24"/>
  <c r="AC2" i="30"/>
  <c r="AG1" i="23"/>
  <c r="E3" i="31"/>
  <c r="E2" i="23"/>
  <c r="AC3" i="23"/>
  <c r="AC3" i="31"/>
  <c r="AG1" i="24"/>
  <c r="AC1" i="24"/>
  <c r="E2" i="24"/>
  <c r="E2" i="31"/>
  <c r="AC1" i="30"/>
  <c r="S1" i="23"/>
  <c r="E1" i="30"/>
  <c r="AC1" i="31"/>
  <c r="AG1" i="21" l="1"/>
  <c r="I25" i="20"/>
  <c r="AG2" i="21" l="1"/>
  <c r="AG2" i="23"/>
  <c r="AG2" i="31"/>
  <c r="AG2" i="30"/>
  <c r="AG2" i="22"/>
  <c r="AG2" i="24"/>
</calcChain>
</file>

<file path=xl/sharedStrings.xml><?xml version="1.0" encoding="utf-8"?>
<sst xmlns="http://schemas.openxmlformats.org/spreadsheetml/2006/main" count="67" uniqueCount="36">
  <si>
    <t>No.</t>
  </si>
  <si>
    <t>-</t>
  </si>
  <si>
    <t>TIS</t>
  </si>
  <si>
    <t>2. Project management (A102)</t>
  </si>
  <si>
    <t>3. Project list output (A106)</t>
  </si>
  <si>
    <t>Contents</t>
    <phoneticPr fontId="8"/>
  </si>
  <si>
    <t>2. Project management (A102)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</si>
  <si>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</si>
  <si>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</si>
  <si>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</si>
  <si>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</si>
  <si>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Prepared by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</si>
  <si>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</si>
  <si>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</si>
  <si>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</si>
  <si>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</si>
  <si>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Project Management System</t>
    <phoneticPr fontId="8"/>
  </si>
  <si>
    <t>System Processing Flow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</si>
  <si>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</si>
  <si>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</si>
  <si>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</si>
  <si>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</si>
  <si>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</si>
  <si>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</si>
  <si>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</si>
  <si>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</si>
  <si>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</si>
  <si>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t>1. Authentication (A101)</t>
  </si>
  <si>
    <t>1. Authentication (A101)</t>
    <phoneticPr fontId="8"/>
  </si>
  <si>
    <t>3. Common (A103)</t>
  </si>
  <si>
    <t>Version 1.1</t>
    <phoneticPr fontId="8"/>
  </si>
  <si>
    <t>Change</t>
    <phoneticPr fontId="8"/>
  </si>
  <si>
    <t>Add 3. common (A103)
Moved TOP menu, General Error to 3. Common (A103)</t>
    <phoneticPr fontId="8"/>
  </si>
  <si>
    <t>Contents
1. Authentication (A101)
3. Common (A103)</t>
    <phoneticPr fontId="8"/>
  </si>
  <si>
    <t>4. Project list output (A106)</t>
    <phoneticPr fontId="8"/>
  </si>
  <si>
    <t>Version 1.1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</si>
</sst>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14" fontId="4" fillId="0" borderId="0" xfId="0" applyNumberFormat="1" applyFont="1"/>
    <xf numFmtId="176" fontId="5" fillId="0" borderId="0" xfId="1" quotePrefix="1" applyNumberFormat="1" applyFont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Border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0" applyFont="1"/>
    <xf numFmtId="0" fontId="15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5" xfId="0" applyFont="1" applyBorder="1"/>
    <xf numFmtId="0" fontId="13" fillId="0" borderId="17" xfId="0" applyFont="1" applyBorder="1" applyAlignment="1">
      <alignment horizontal="center" vertical="center"/>
    </xf>
    <xf numFmtId="0" fontId="13" fillId="0" borderId="0" xfId="1" applyFont="1" applyBorder="1" applyAlignment="1">
      <alignment vertical="top"/>
    </xf>
    <xf numFmtId="0" fontId="14" fillId="0" borderId="0" xfId="1" applyFont="1"/>
    <xf numFmtId="0" fontId="13" fillId="0" borderId="0" xfId="1" applyFont="1" applyBorder="1" applyAlignment="1">
      <alignment horizontal="center" vertical="center"/>
    </xf>
    <xf numFmtId="0" fontId="13" fillId="0" borderId="0" xfId="1" quotePrefix="1" applyFont="1" applyBorder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0" xfId="1" applyFont="1" applyAlignment="1">
      <alignment horizontal="left" vertical="center"/>
    </xf>
    <xf numFmtId="0" fontId="17" fillId="0" borderId="0" xfId="0" applyFont="1"/>
    <xf numFmtId="0" fontId="13" fillId="0" borderId="10" xfId="0" applyFont="1" applyBorder="1" applyAlignment="1">
      <alignment horizontal="right" vertical="top"/>
    </xf>
    <xf numFmtId="0" fontId="13" fillId="0" borderId="11" xfId="0" applyFont="1" applyBorder="1" applyAlignment="1">
      <alignment horizontal="right" vertical="top"/>
    </xf>
    <xf numFmtId="14" fontId="5" fillId="0" borderId="0" xfId="0" quotePrefix="1" applyNumberFormat="1" applyFont="1" applyAlignment="1">
      <alignment horizontal="center" vertical="center"/>
    </xf>
    <xf numFmtId="177" fontId="13" fillId="0" borderId="1" xfId="4" applyNumberFormat="1" applyFont="1" applyBorder="1" applyAlignment="1">
      <alignment horizontal="right" vertical="top"/>
    </xf>
    <xf numFmtId="177" fontId="13" fillId="0" borderId="2" xfId="4" applyNumberFormat="1" applyFont="1" applyBorder="1" applyAlignment="1">
      <alignment horizontal="right" vertical="top"/>
    </xf>
    <xf numFmtId="177" fontId="13" fillId="0" borderId="3" xfId="4" applyNumberFormat="1" applyFont="1" applyBorder="1" applyAlignment="1">
      <alignment horizontal="right" vertical="top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13" fillId="0" borderId="2" xfId="1" applyFont="1" applyBorder="1" applyAlignment="1">
      <alignment horizontal="left" vertical="top"/>
    </xf>
    <xf numFmtId="0" fontId="13" fillId="0" borderId="3" xfId="1" applyFont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0" fontId="13" fillId="2" borderId="0" xfId="1" applyFont="1" applyFill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Border="1" applyAlignment="1">
      <alignment horizontal="left" vertical="top" wrapText="1"/>
    </xf>
    <xf numFmtId="0" fontId="13" fillId="0" borderId="5" xfId="1" applyFont="1" applyBorder="1" applyAlignment="1">
      <alignment horizontal="left" vertical="top"/>
    </xf>
    <xf numFmtId="0" fontId="13" fillId="0" borderId="6" xfId="1" applyFont="1" applyBorder="1" applyAlignment="1">
      <alignment horizontal="left" vertical="top"/>
    </xf>
    <xf numFmtId="0" fontId="13" fillId="0" borderId="15" xfId="1" applyFont="1" applyBorder="1" applyAlignment="1">
      <alignment horizontal="left" vertical="top"/>
    </xf>
    <xf numFmtId="0" fontId="13" fillId="0" borderId="0" xfId="1" applyFont="1" applyAlignment="1">
      <alignment horizontal="left" vertical="top"/>
    </xf>
    <xf numFmtId="0" fontId="13" fillId="0" borderId="16" xfId="1" applyFont="1" applyBorder="1" applyAlignment="1">
      <alignment horizontal="left" vertical="top"/>
    </xf>
    <xf numFmtId="0" fontId="13" fillId="0" borderId="7" xfId="1" applyFont="1" applyBorder="1" applyAlignment="1">
      <alignment horizontal="left" vertical="top"/>
    </xf>
    <xf numFmtId="0" fontId="13" fillId="0" borderId="8" xfId="1" applyFont="1" applyBorder="1" applyAlignment="1">
      <alignment horizontal="left" vertical="top"/>
    </xf>
    <xf numFmtId="0" fontId="13" fillId="0" borderId="9" xfId="1" applyFont="1" applyBorder="1" applyAlignment="1">
      <alignment horizontal="left" vertical="top"/>
    </xf>
    <xf numFmtId="14" fontId="13" fillId="0" borderId="1" xfId="1" applyNumberFormat="1" applyFont="1" applyBorder="1" applyAlignment="1">
      <alignment horizontal="left" vertical="top"/>
    </xf>
    <xf numFmtId="14" fontId="13" fillId="0" borderId="2" xfId="1" applyNumberFormat="1" applyFont="1" applyBorder="1" applyAlignment="1">
      <alignment horizontal="left" vertical="top"/>
    </xf>
    <xf numFmtId="14" fontId="13" fillId="0" borderId="3" xfId="1" applyNumberFormat="1" applyFont="1" applyBorder="1" applyAlignment="1">
      <alignment horizontal="left" vertical="top"/>
    </xf>
    <xf numFmtId="0" fontId="13" fillId="2" borderId="1" xfId="1" applyFont="1" applyFill="1" applyBorder="1" applyAlignment="1">
      <alignment horizontal="left"/>
    </xf>
    <xf numFmtId="0" fontId="13" fillId="2" borderId="3" xfId="1" applyFont="1" applyFill="1" applyBorder="1" applyAlignment="1">
      <alignment horizontal="left"/>
    </xf>
    <xf numFmtId="0" fontId="13" fillId="0" borderId="1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14" fontId="13" fillId="0" borderId="1" xfId="0" applyNumberFormat="1" applyFont="1" applyBorder="1" applyAlignment="1">
      <alignment horizontal="center" vertical="top"/>
    </xf>
    <xf numFmtId="14" fontId="13" fillId="0" borderId="2" xfId="0" applyNumberFormat="1" applyFont="1" applyBorder="1" applyAlignment="1">
      <alignment horizontal="center" vertical="top"/>
    </xf>
    <xf numFmtId="14" fontId="13" fillId="0" borderId="3" xfId="0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3" fillId="0" borderId="12" xfId="0" applyFont="1" applyBorder="1" applyAlignment="1">
      <alignment horizontal="center" vertical="top" wrapText="1"/>
    </xf>
    <xf numFmtId="0" fontId="13" fillId="0" borderId="14" xfId="0" applyFont="1" applyBorder="1" applyAlignment="1">
      <alignment horizontal="center" vertical="top" wrapText="1"/>
    </xf>
    <xf numFmtId="14" fontId="13" fillId="0" borderId="12" xfId="0" quotePrefix="1" applyNumberFormat="1" applyFont="1" applyBorder="1" applyAlignment="1">
      <alignment horizontal="center" vertical="top"/>
    </xf>
    <xf numFmtId="14" fontId="13" fillId="0" borderId="13" xfId="0" quotePrefix="1" applyNumberFormat="1" applyFont="1" applyBorder="1" applyAlignment="1">
      <alignment horizontal="center" vertical="top"/>
    </xf>
    <xf numFmtId="14" fontId="13" fillId="0" borderId="14" xfId="0" quotePrefix="1" applyNumberFormat="1" applyFont="1" applyBorder="1" applyAlignment="1">
      <alignment horizontal="center" vertical="top"/>
    </xf>
    <xf numFmtId="14" fontId="13" fillId="0" borderId="12" xfId="0" applyNumberFormat="1" applyFont="1" applyBorder="1" applyAlignment="1">
      <alignment horizontal="center" vertical="top"/>
    </xf>
    <xf numFmtId="14" fontId="13" fillId="0" borderId="13" xfId="0" applyNumberFormat="1" applyFont="1" applyBorder="1" applyAlignment="1">
      <alignment horizontal="center" vertical="top"/>
    </xf>
    <xf numFmtId="14" fontId="13" fillId="0" borderId="14" xfId="0" applyNumberFormat="1" applyFont="1" applyBorder="1" applyAlignment="1">
      <alignment horizontal="center" vertical="top"/>
    </xf>
    <xf numFmtId="0" fontId="13" fillId="0" borderId="12" xfId="0" applyFont="1" applyBorder="1" applyAlignment="1">
      <alignment horizontal="left" vertical="top"/>
    </xf>
    <xf numFmtId="0" fontId="13" fillId="0" borderId="13" xfId="0" applyFont="1" applyBorder="1" applyAlignment="1">
      <alignment horizontal="left" vertical="top"/>
    </xf>
    <xf numFmtId="0" fontId="13" fillId="0" borderId="14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/>
    </xf>
    <xf numFmtId="0" fontId="17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/>
    </xf>
    <xf numFmtId="0" fontId="13" fillId="0" borderId="6" xfId="1" applyFont="1" applyFill="1" applyBorder="1" applyAlignment="1">
      <alignment horizontal="left" vertical="top"/>
    </xf>
    <xf numFmtId="0" fontId="13" fillId="0" borderId="15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/>
    </xf>
    <xf numFmtId="0" fontId="13" fillId="0" borderId="8" xfId="1" applyFont="1" applyFill="1" applyBorder="1" applyAlignment="1">
      <alignment horizontal="left" vertical="top"/>
    </xf>
    <xf numFmtId="0" fontId="13" fillId="0" borderId="9" xfId="1" applyFont="1" applyFill="1" applyBorder="1" applyAlignment="1">
      <alignment horizontal="left" vertical="top"/>
    </xf>
    <xf numFmtId="0" fontId="13" fillId="2" borderId="1" xfId="1" applyFont="1" applyFill="1" applyBorder="1" applyAlignment="1"/>
    <xf numFmtId="0" fontId="13" fillId="2" borderId="3" xfId="1" applyFont="1" applyFill="1" applyBorder="1" applyAlignment="1"/>
    <xf numFmtId="0" fontId="13" fillId="0" borderId="4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0" fontId="13" fillId="0" borderId="15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6" xfId="1" applyFont="1" applyFill="1" applyBorder="1" applyAlignment="1">
      <alignment horizontal="left" vertical="top" wrapText="1"/>
    </xf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System Processing Flow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19049</xdr:colOff>
      <xdr:row>51</xdr:row>
      <xdr:rowOff>9526</xdr:rowOff>
    </xdr:from>
    <xdr:to>
      <xdr:col>18</xdr:col>
      <xdr:colOff>76199</xdr:colOff>
      <xdr:row>53</xdr:row>
      <xdr:rowOff>104776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162424" y="7267576"/>
          <a:ext cx="88582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ID</a:t>
          </a:r>
        </a:p>
        <a:p>
          <a:pPr algn="ctr" rtl="0">
            <a:lnSpc>
              <a:spcPts val="900"/>
            </a:lnSpc>
          </a:pP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7324725"/>
          <a:ext cx="685800" cy="36195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800975"/>
          <a:ext cx="685800" cy="371475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39830</xdr:rowOff>
    </xdr:from>
    <xdr:ext cx="762000" cy="302262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50280"/>
          <a:ext cx="762000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648575"/>
          <a:ext cx="142875" cy="161925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257176</xdr:colOff>
      <xdr:row>42</xdr:row>
      <xdr:rowOff>76200</xdr:rowOff>
    </xdr:from>
    <xdr:to>
      <xdr:col>15</xdr:col>
      <xdr:colOff>200026</xdr:colOff>
      <xdr:row>44</xdr:row>
      <xdr:rowOff>114300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1" y="5962650"/>
          <a:ext cx="10477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</a:t>
          </a:r>
        </a:p>
        <a:p>
          <a:pPr algn="ctr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ogin</a:t>
          </a:r>
        </a:p>
      </xdr:txBody>
    </xdr:sp>
    <xdr:clientData/>
  </xdr:twoCellAnchor>
  <xdr:twoCellAnchor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161675</xdr:colOff>
      <xdr:row>14</xdr:row>
      <xdr:rowOff>135247</xdr:rowOff>
    </xdr:from>
    <xdr:to>
      <xdr:col>14</xdr:col>
      <xdr:colOff>95062</xdr:colOff>
      <xdr:row>17</xdr:row>
      <xdr:rowOff>148396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  <a:stCxn id="98" idx="0"/>
          <a:endCxn id="107" idx="1"/>
        </xdr:cNvCxnSpPr>
      </xdr:nvCxnSpPr>
      <xdr:spPr bwMode="auto">
        <a:xfrm flipV="1">
          <a:off x="3470359" y="2210694"/>
          <a:ext cx="484835" cy="4643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User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13</xdr:col>
      <xdr:colOff>219575</xdr:colOff>
      <xdr:row>19</xdr:row>
      <xdr:rowOff>124333</xdr:rowOff>
    </xdr:from>
    <xdr:to>
      <xdr:col>18</xdr:col>
      <xdr:colOff>67175</xdr:colOff>
      <xdr:row>22</xdr:row>
      <xdr:rowOff>114808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3983" y="2951754"/>
          <a:ext cx="1226218" cy="441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A103</a:t>
          </a:r>
        </a:p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Common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152901</xdr:colOff>
      <xdr:row>17</xdr:row>
      <xdr:rowOff>143383</xdr:rowOff>
    </xdr:from>
    <xdr:to>
      <xdr:col>16</xdr:col>
      <xdr:colOff>105276</xdr:colOff>
      <xdr:row>19</xdr:row>
      <xdr:rowOff>86233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8756" y="2670015"/>
          <a:ext cx="228099" cy="243639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114299</xdr:colOff>
      <xdr:row>19</xdr:row>
      <xdr:rowOff>129346</xdr:rowOff>
    </xdr:from>
    <xdr:to>
      <xdr:col>14</xdr:col>
      <xdr:colOff>237622</xdr:colOff>
      <xdr:row>22</xdr:row>
      <xdr:rowOff>119821</xdr:rowOff>
    </xdr:to>
    <xdr:sp macro="" textlink="">
      <xdr:nvSpPr>
        <xdr:cNvPr id="95" name="Text Box 362">
          <a:extLst>
            <a:ext uri="{FF2B5EF4-FFF2-40B4-BE49-F238E27FC236}">
              <a16:creationId xmlns:a16="http://schemas.microsoft.com/office/drawing/2014/main" id="{51074F20-892F-4274-BAC4-4A4B1F6CD082}"/>
            </a:ext>
          </a:extLst>
        </xdr:cNvPr>
        <xdr:cNvSpPr txBox="1">
          <a:spLocks noChangeArrowheads="1"/>
        </xdr:cNvSpPr>
      </xdr:nvSpPr>
      <xdr:spPr bwMode="auto">
        <a:xfrm>
          <a:off x="2871536" y="2956767"/>
          <a:ext cx="1226218" cy="441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</a:t>
          </a:r>
        </a:p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47625</xdr:colOff>
      <xdr:row>17</xdr:row>
      <xdr:rowOff>148396</xdr:rowOff>
    </xdr:from>
    <xdr:to>
      <xdr:col>13</xdr:col>
      <xdr:colOff>0</xdr:colOff>
      <xdr:row>19</xdr:row>
      <xdr:rowOff>91246</xdr:rowOff>
    </xdr:to>
    <xdr:sp macro="" textlink="">
      <xdr:nvSpPr>
        <xdr:cNvPr id="98" name="AutoShape 363">
          <a:extLst>
            <a:ext uri="{FF2B5EF4-FFF2-40B4-BE49-F238E27FC236}">
              <a16:creationId xmlns:a16="http://schemas.microsoft.com/office/drawing/2014/main" id="{E7C56B8E-B202-4285-AFF1-C8B5D38609A1}"/>
            </a:ext>
          </a:extLst>
        </xdr:cNvPr>
        <xdr:cNvSpPr>
          <a:spLocks noChangeArrowheads="1"/>
        </xdr:cNvSpPr>
      </xdr:nvSpPr>
      <xdr:spPr bwMode="auto">
        <a:xfrm>
          <a:off x="3356309" y="2675028"/>
          <a:ext cx="228099" cy="243639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114299</xdr:colOff>
      <xdr:row>26</xdr:row>
      <xdr:rowOff>147202</xdr:rowOff>
    </xdr:from>
    <xdr:to>
      <xdr:col>14</xdr:col>
      <xdr:colOff>237622</xdr:colOff>
      <xdr:row>29</xdr:row>
      <xdr:rowOff>137677</xdr:rowOff>
    </xdr:to>
    <xdr:sp macro="" textlink="">
      <xdr:nvSpPr>
        <xdr:cNvPr id="99" name="Text Box 362">
          <a:extLst>
            <a:ext uri="{FF2B5EF4-FFF2-40B4-BE49-F238E27FC236}">
              <a16:creationId xmlns:a16="http://schemas.microsoft.com/office/drawing/2014/main" id="{DA7C43C9-B53E-4D1B-907C-602213D08D1A}"/>
            </a:ext>
          </a:extLst>
        </xdr:cNvPr>
        <xdr:cNvSpPr txBox="1">
          <a:spLocks noChangeArrowheads="1"/>
        </xdr:cNvSpPr>
      </xdr:nvSpPr>
      <xdr:spPr bwMode="auto">
        <a:xfrm>
          <a:off x="2852737" y="4100077"/>
          <a:ext cx="1218698" cy="454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A103</a:t>
          </a:r>
        </a:p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Common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47625</xdr:colOff>
      <xdr:row>25</xdr:row>
      <xdr:rowOff>11471</xdr:rowOff>
    </xdr:from>
    <xdr:to>
      <xdr:col>13</xdr:col>
      <xdr:colOff>0</xdr:colOff>
      <xdr:row>26</xdr:row>
      <xdr:rowOff>109102</xdr:rowOff>
    </xdr:to>
    <xdr:sp macro="" textlink="">
      <xdr:nvSpPr>
        <xdr:cNvPr id="106" name="AutoShape 363">
          <a:extLst>
            <a:ext uri="{FF2B5EF4-FFF2-40B4-BE49-F238E27FC236}">
              <a16:creationId xmlns:a16="http://schemas.microsoft.com/office/drawing/2014/main" id="{BF616E58-4BB0-47C7-BECE-2AD1A9E0A7A9}"/>
            </a:ext>
          </a:extLst>
        </xdr:cNvPr>
        <xdr:cNvSpPr>
          <a:spLocks noChangeArrowheads="1"/>
        </xdr:cNvSpPr>
      </xdr:nvSpPr>
      <xdr:spPr bwMode="auto">
        <a:xfrm>
          <a:off x="3333750" y="3809565"/>
          <a:ext cx="226219" cy="252412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160734</xdr:colOff>
      <xdr:row>22</xdr:row>
      <xdr:rowOff>53575</xdr:rowOff>
    </xdr:from>
    <xdr:to>
      <xdr:col>12</xdr:col>
      <xdr:colOff>160734</xdr:colOff>
      <xdr:row>24</xdr:row>
      <xdr:rowOff>136918</xdr:rowOff>
    </xdr:to>
    <xdr:cxnSp macro="">
      <xdr:nvCxnSpPr>
        <xdr:cNvPr id="109" name="AutoShape 121">
          <a:extLst>
            <a:ext uri="{FF2B5EF4-FFF2-40B4-BE49-F238E27FC236}">
              <a16:creationId xmlns:a16="http://schemas.microsoft.com/office/drawing/2014/main" id="{FB432AA8-3567-4CB3-A1D0-8F03CF8ECF8F}"/>
            </a:ext>
          </a:extLst>
        </xdr:cNvPr>
        <xdr:cNvCxnSpPr>
          <a:cxnSpLocks noChangeShapeType="1"/>
        </xdr:cNvCxnSpPr>
      </xdr:nvCxnSpPr>
      <xdr:spPr bwMode="auto">
        <a:xfrm flipV="1">
          <a:off x="3446859" y="3387325"/>
          <a:ext cx="0" cy="39290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243052</xdr:colOff>
      <xdr:row>13</xdr:row>
      <xdr:rowOff>38100</xdr:rowOff>
    </xdr:from>
    <xdr:to>
      <xdr:col>16</xdr:col>
      <xdr:colOff>48816</xdr:colOff>
      <xdr:row>15</xdr:row>
      <xdr:rowOff>0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 flipH="1">
          <a:off x="2452852" y="1514475"/>
          <a:ext cx="2015564" cy="257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36</xdr:row>
      <xdr:rowOff>114300</xdr:rowOff>
    </xdr:from>
    <xdr:to>
      <xdr:col>34</xdr:col>
      <xdr:colOff>219075</xdr:colOff>
      <xdr:row>50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352675" y="3409950"/>
          <a:ext cx="7258050" cy="2085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38</xdr:row>
      <xdr:rowOff>19050</xdr:rowOff>
    </xdr:from>
    <xdr:to>
      <xdr:col>24</xdr:col>
      <xdr:colOff>64510</xdr:colOff>
      <xdr:row>41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6079115" y="3619500"/>
          <a:ext cx="61479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39</xdr:row>
      <xdr:rowOff>47625</xdr:rowOff>
    </xdr:from>
    <xdr:to>
      <xdr:col>27</xdr:col>
      <xdr:colOff>0</xdr:colOff>
      <xdr:row>40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915150" y="3800475"/>
          <a:ext cx="5429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42</xdr:row>
      <xdr:rowOff>66675</xdr:rowOff>
    </xdr:from>
    <xdr:to>
      <xdr:col>24</xdr:col>
      <xdr:colOff>95250</xdr:colOff>
      <xdr:row>45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6057900" y="4276725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43</xdr:row>
      <xdr:rowOff>19975</xdr:rowOff>
    </xdr:from>
    <xdr:ext cx="332592" cy="169598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6915150" y="4382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42</xdr:row>
      <xdr:rowOff>47625</xdr:rowOff>
    </xdr:from>
    <xdr:to>
      <xdr:col>17</xdr:col>
      <xdr:colOff>161925</xdr:colOff>
      <xdr:row>45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4257675"/>
          <a:ext cx="447675" cy="428625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19975</xdr:rowOff>
    </xdr:from>
    <xdr:ext cx="332463" cy="169598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5162550" y="4382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45</xdr:row>
      <xdr:rowOff>66675</xdr:rowOff>
    </xdr:from>
    <xdr:to>
      <xdr:col>20</xdr:col>
      <xdr:colOff>0</xdr:colOff>
      <xdr:row>47</xdr:row>
      <xdr:rowOff>38100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4429125" y="4733925"/>
          <a:ext cx="10953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oneCellAnchor>
    <xdr:from>
      <xdr:col>14</xdr:col>
      <xdr:colOff>180975</xdr:colOff>
      <xdr:row>48</xdr:row>
      <xdr:rowOff>19050</xdr:rowOff>
    </xdr:from>
    <xdr:ext cx="1123949" cy="283796"/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4048125" y="5143500"/>
          <a:ext cx="1123949" cy="2837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>
          <a:spAutoFit/>
        </a:bodyPr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18</xdr:col>
      <xdr:colOff>190500</xdr:colOff>
      <xdr:row>48</xdr:row>
      <xdr:rowOff>77125</xdr:rowOff>
    </xdr:from>
    <xdr:ext cx="1130374" cy="169598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5162550" y="5201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41</xdr:row>
      <xdr:rowOff>66675</xdr:rowOff>
    </xdr:from>
    <xdr:to>
      <xdr:col>30</xdr:col>
      <xdr:colOff>266700</xdr:colOff>
      <xdr:row>43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7800975" y="4124325"/>
          <a:ext cx="752475" cy="3333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41</xdr:row>
      <xdr:rowOff>134275</xdr:rowOff>
    </xdr:from>
    <xdr:ext cx="906338" cy="169598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8705850" y="4191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42</xdr:row>
      <xdr:rowOff>66675</xdr:rowOff>
    </xdr:from>
    <xdr:to>
      <xdr:col>10</xdr:col>
      <xdr:colOff>161925</xdr:colOff>
      <xdr:row>44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2600325" y="4276725"/>
          <a:ext cx="323850" cy="31432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42</xdr:row>
      <xdr:rowOff>123825</xdr:rowOff>
    </xdr:from>
    <xdr:ext cx="1108124" cy="151132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 bwMode="auto">
        <a:xfrm>
          <a:off x="3295650" y="4333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42</xdr:row>
      <xdr:rowOff>133350</xdr:rowOff>
    </xdr:from>
    <xdr:ext cx="447751" cy="151132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>
          <a:spLocks noChangeArrowheads="1"/>
        </xdr:cNvSpPr>
      </xdr:nvSpPr>
      <xdr:spPr bwMode="auto">
        <a:xfrm>
          <a:off x="2571750" y="4343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38</xdr:row>
      <xdr:rowOff>9525</xdr:rowOff>
    </xdr:from>
    <xdr:to>
      <xdr:col>30</xdr:col>
      <xdr:colOff>190500</xdr:colOff>
      <xdr:row>40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7867650" y="3609975"/>
          <a:ext cx="6096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38</xdr:row>
      <xdr:rowOff>9525</xdr:rowOff>
    </xdr:from>
    <xdr:to>
      <xdr:col>30</xdr:col>
      <xdr:colOff>190500</xdr:colOff>
      <xdr:row>39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/>
        </xdr:cNvSpPr>
      </xdr:nvSpPr>
      <xdr:spPr bwMode="auto">
        <a:xfrm>
          <a:off x="7886700" y="3609975"/>
          <a:ext cx="590550" cy="238125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38</xdr:row>
      <xdr:rowOff>105700</xdr:rowOff>
    </xdr:from>
    <xdr:ext cx="294119" cy="169598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8696325" y="3706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38</xdr:row>
      <xdr:rowOff>104775</xdr:rowOff>
    </xdr:from>
    <xdr:to>
      <xdr:col>17</xdr:col>
      <xdr:colOff>123825</xdr:colOff>
      <xdr:row>38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38</xdr:row>
      <xdr:rowOff>19975</xdr:rowOff>
    </xdr:from>
    <xdr:ext cx="903132" cy="169598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5162550" y="3620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41</xdr:row>
      <xdr:rowOff>66675</xdr:rowOff>
    </xdr:from>
    <xdr:to>
      <xdr:col>17</xdr:col>
      <xdr:colOff>104775</xdr:colOff>
      <xdr:row>41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40</xdr:row>
      <xdr:rowOff>124750</xdr:rowOff>
    </xdr:from>
    <xdr:ext cx="409536" cy="169598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 bwMode="auto">
        <a:xfrm>
          <a:off x="5162550" y="4030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44</xdr:row>
      <xdr:rowOff>66675</xdr:rowOff>
    </xdr:from>
    <xdr:to>
      <xdr:col>30</xdr:col>
      <xdr:colOff>247650</xdr:colOff>
      <xdr:row>46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>
          <a:grpSpLocks/>
        </xdr:cNvGrpSpPr>
      </xdr:nvGrpSpPr>
      <xdr:grpSpPr bwMode="auto">
        <a:xfrm>
          <a:off x="7848600" y="6715125"/>
          <a:ext cx="685800" cy="361950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45</xdr:row>
      <xdr:rowOff>10450</xdr:rowOff>
    </xdr:from>
    <xdr:ext cx="713785" cy="169598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8724900" y="4677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47</xdr:row>
      <xdr:rowOff>85725</xdr:rowOff>
    </xdr:from>
    <xdr:to>
      <xdr:col>30</xdr:col>
      <xdr:colOff>247650</xdr:colOff>
      <xdr:row>50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7848600" y="7191375"/>
          <a:ext cx="685800" cy="371475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48</xdr:row>
      <xdr:rowOff>73169</xdr:rowOff>
    </xdr:from>
    <xdr:ext cx="752475" cy="302262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8724900" y="5197619"/>
          <a:ext cx="7524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44</xdr:row>
      <xdr:rowOff>133350</xdr:rowOff>
    </xdr:from>
    <xdr:to>
      <xdr:col>10</xdr:col>
      <xdr:colOff>76200</xdr:colOff>
      <xdr:row>45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2695575" y="4648200"/>
          <a:ext cx="142875" cy="1524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44</xdr:row>
      <xdr:rowOff>124750</xdr:rowOff>
    </xdr:from>
    <xdr:ext cx="758797" cy="169598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3295650" y="4639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46</xdr:row>
      <xdr:rowOff>77125</xdr:rowOff>
    </xdr:from>
    <xdr:ext cx="726802" cy="169598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>
          <a:spLocks noChangeArrowheads="1"/>
        </xdr:cNvSpPr>
      </xdr:nvSpPr>
      <xdr:spPr bwMode="auto">
        <a:xfrm>
          <a:off x="3295650" y="4896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46</xdr:row>
      <xdr:rowOff>85725</xdr:rowOff>
    </xdr:from>
    <xdr:to>
      <xdr:col>10</xdr:col>
      <xdr:colOff>76200</xdr:colOff>
      <xdr:row>47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pSpPr>
          <a:grpSpLocks/>
        </xdr:cNvGrpSpPr>
      </xdr:nvGrpSpPr>
      <xdr:grpSpPr bwMode="auto">
        <a:xfrm>
          <a:off x="2695575" y="7038975"/>
          <a:ext cx="142875" cy="161925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40</xdr:row>
      <xdr:rowOff>0</xdr:rowOff>
    </xdr:from>
    <xdr:to>
      <xdr:col>10</xdr:col>
      <xdr:colOff>228600</xdr:colOff>
      <xdr:row>42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>
          <a:spLocks noChangeArrowheads="1"/>
        </xdr:cNvSpPr>
      </xdr:nvSpPr>
      <xdr:spPr bwMode="auto">
        <a:xfrm>
          <a:off x="2543175" y="3905250"/>
          <a:ext cx="4476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38</xdr:row>
      <xdr:rowOff>66675</xdr:rowOff>
    </xdr:from>
    <xdr:to>
      <xdr:col>10</xdr:col>
      <xdr:colOff>114300</xdr:colOff>
      <xdr:row>40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2647950" y="3667125"/>
          <a:ext cx="228600" cy="24765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38</xdr:row>
      <xdr:rowOff>76199</xdr:rowOff>
    </xdr:from>
    <xdr:to>
      <xdr:col>15</xdr:col>
      <xdr:colOff>171450</xdr:colOff>
      <xdr:row>41</xdr:row>
      <xdr:rowOff>47624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>
          <a:spLocks noChangeArrowheads="1"/>
        </xdr:cNvSpPr>
      </xdr:nvSpPr>
      <xdr:spPr bwMode="auto">
        <a:xfrm>
          <a:off x="3295650" y="3676649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45</xdr:row>
      <xdr:rowOff>76200</xdr:rowOff>
    </xdr:from>
    <xdr:to>
      <xdr:col>24</xdr:col>
      <xdr:colOff>95250</xdr:colOff>
      <xdr:row>48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048375" y="4743450"/>
          <a:ext cx="676275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46</xdr:row>
      <xdr:rowOff>38100</xdr:rowOff>
    </xdr:from>
    <xdr:to>
      <xdr:col>28</xdr:col>
      <xdr:colOff>85725</xdr:colOff>
      <xdr:row>48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6905625" y="48577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46</xdr:row>
      <xdr:rowOff>9525</xdr:rowOff>
    </xdr:from>
    <xdr:ext cx="918265" cy="266548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>
          <a:spLocks noChangeArrowheads="1"/>
        </xdr:cNvSpPr>
      </xdr:nvSpPr>
      <xdr:spPr bwMode="auto">
        <a:xfrm>
          <a:off x="5968445" y="4829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48</xdr:row>
      <xdr:rowOff>28575</xdr:rowOff>
    </xdr:from>
    <xdr:to>
      <xdr:col>10</xdr:col>
      <xdr:colOff>266700</xdr:colOff>
      <xdr:row>50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495550" y="5153025"/>
          <a:ext cx="533400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48</xdr:row>
      <xdr:rowOff>38100</xdr:rowOff>
    </xdr:from>
    <xdr:to>
      <xdr:col>15</xdr:col>
      <xdr:colOff>76200</xdr:colOff>
      <xdr:row>50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3305175" y="51625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40</xdr:row>
      <xdr:rowOff>9525</xdr:rowOff>
    </xdr:from>
    <xdr:to>
      <xdr:col>17</xdr:col>
      <xdr:colOff>123825</xdr:colOff>
      <xdr:row>40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39</xdr:row>
      <xdr:rowOff>67600</xdr:rowOff>
    </xdr:from>
    <xdr:ext cx="733214" cy="169598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>
          <a:spLocks noChangeArrowheads="1"/>
        </xdr:cNvSpPr>
      </xdr:nvSpPr>
      <xdr:spPr bwMode="auto">
        <a:xfrm>
          <a:off x="5162550" y="3820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6</xdr:col>
      <xdr:colOff>191909</xdr:colOff>
      <xdr:row>18</xdr:row>
      <xdr:rowOff>82868</xdr:rowOff>
    </xdr:from>
    <xdr:to>
      <xdr:col>11</xdr:col>
      <xdr:colOff>29984</xdr:colOff>
      <xdr:row>20</xdr:row>
      <xdr:rowOff>147872</xdr:rowOff>
    </xdr:to>
    <xdr:sp macro="" textlink="">
      <xdr:nvSpPr>
        <xdr:cNvPr id="67" name="Text Box 8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>
          <a:spLocks noChangeArrowheads="1"/>
        </xdr:cNvSpPr>
      </xdr:nvSpPr>
      <xdr:spPr bwMode="auto">
        <a:xfrm>
          <a:off x="1849259" y="2311718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209878</xdr:colOff>
      <xdr:row>17</xdr:row>
      <xdr:rowOff>142875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771650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263128</xdr:colOff>
      <xdr:row>10</xdr:row>
      <xdr:rowOff>47625</xdr:rowOff>
    </xdr:from>
    <xdr:to>
      <xdr:col>18</xdr:col>
      <xdr:colOff>110728</xdr:colOff>
      <xdr:row>13</xdr:row>
      <xdr:rowOff>38100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54053" y="109537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en-US" altLang="ja-JP" sz="1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ja-JP" sz="1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ogin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219076</xdr:colOff>
      <xdr:row>8</xdr:row>
      <xdr:rowOff>95250</xdr:rowOff>
    </xdr:from>
    <xdr:to>
      <xdr:col>16</xdr:col>
      <xdr:colOff>171451</xdr:colOff>
      <xdr:row>10</xdr:row>
      <xdr:rowOff>38100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62451" y="85725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228600</xdr:colOff>
      <xdr:row>15</xdr:row>
      <xdr:rowOff>0</xdr:rowOff>
    </xdr:from>
    <xdr:to>
      <xdr:col>17</xdr:col>
      <xdr:colOff>228537</xdr:colOff>
      <xdr:row>18</xdr:row>
      <xdr:rowOff>104775</xdr:rowOff>
    </xdr:to>
    <xdr:sp macro="" textlink="">
      <xdr:nvSpPr>
        <xdr:cNvPr id="103" name="AutoShape 110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rrowheads="1"/>
        </xdr:cNvSpPr>
      </xdr:nvSpPr>
      <xdr:spPr bwMode="auto">
        <a:xfrm>
          <a:off x="4095750" y="1771650"/>
          <a:ext cx="828612" cy="5619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10</xdr:col>
      <xdr:colOff>0</xdr:colOff>
      <xdr:row>16</xdr:row>
      <xdr:rowOff>128588</xdr:rowOff>
    </xdr:from>
    <xdr:to>
      <xdr:col>14</xdr:col>
      <xdr:colOff>228600</xdr:colOff>
      <xdr:row>16</xdr:row>
      <xdr:rowOff>128588</xdr:rowOff>
    </xdr:to>
    <xdr:cxnSp macro="">
      <xdr:nvCxnSpPr>
        <xdr:cNvPr id="104" name="AutoShape 11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CxnSpPr>
          <a:cxnSpLocks noChangeShapeType="1"/>
          <a:endCxn id="103" idx="2"/>
        </xdr:cNvCxnSpPr>
      </xdr:nvCxnSpPr>
      <xdr:spPr bwMode="auto">
        <a:xfrm>
          <a:off x="2762250" y="2052638"/>
          <a:ext cx="13335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228600</xdr:colOff>
      <xdr:row>21</xdr:row>
      <xdr:rowOff>9525</xdr:rowOff>
    </xdr:from>
    <xdr:to>
      <xdr:col>8</xdr:col>
      <xdr:colOff>233363</xdr:colOff>
      <xdr:row>23</xdr:row>
      <xdr:rowOff>38100</xdr:rowOff>
    </xdr:to>
    <xdr:cxnSp macro="">
      <xdr:nvCxnSpPr>
        <xdr:cNvPr id="143" name="AutoShape 121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CxnSpPr>
          <a:cxnSpLocks noChangeShapeType="1"/>
        </xdr:cNvCxnSpPr>
      </xdr:nvCxnSpPr>
      <xdr:spPr bwMode="auto">
        <a:xfrm>
          <a:off x="2438400" y="2695575"/>
          <a:ext cx="4763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171450</xdr:colOff>
      <xdr:row>23</xdr:row>
      <xdr:rowOff>38100</xdr:rowOff>
    </xdr:from>
    <xdr:to>
      <xdr:col>9</xdr:col>
      <xdr:colOff>38100</xdr:colOff>
      <xdr:row>24</xdr:row>
      <xdr:rowOff>47625</xdr:rowOff>
    </xdr:to>
    <xdr:grpSp>
      <xdr:nvGrpSpPr>
        <xdr:cNvPr id="144" name="Group 359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GrpSpPr>
          <a:grpSpLocks/>
        </xdr:cNvGrpSpPr>
      </xdr:nvGrpSpPr>
      <xdr:grpSpPr bwMode="auto">
        <a:xfrm>
          <a:off x="2381250" y="3486150"/>
          <a:ext cx="142875" cy="161925"/>
          <a:chOff x="671" y="631"/>
          <a:chExt cx="15" cy="16"/>
        </a:xfrm>
      </xdr:grpSpPr>
      <xdr:sp macro="" textlink="">
        <xdr:nvSpPr>
          <xdr:cNvPr id="145" name="Oval 360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6" name="Oval 361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22</xdr:col>
      <xdr:colOff>38100</xdr:colOff>
      <xdr:row>18</xdr:row>
      <xdr:rowOff>92393</xdr:rowOff>
    </xdr:from>
    <xdr:to>
      <xdr:col>26</xdr:col>
      <xdr:colOff>152400</xdr:colOff>
      <xdr:row>21</xdr:row>
      <xdr:rowOff>4997</xdr:rowOff>
    </xdr:to>
    <xdr:sp macro="" textlink="">
      <xdr:nvSpPr>
        <xdr:cNvPr id="79" name="Text Box 85">
          <a:extLst>
            <a:ext uri="{FF2B5EF4-FFF2-40B4-BE49-F238E27FC236}">
              <a16:creationId xmlns:a16="http://schemas.microsoft.com/office/drawing/2014/main" id="{F53D9E7C-14A9-442C-9011-79B72A5FCCB8}"/>
            </a:ext>
          </a:extLst>
        </xdr:cNvPr>
        <xdr:cNvSpPr txBox="1">
          <a:spLocks noChangeArrowheads="1"/>
        </xdr:cNvSpPr>
      </xdr:nvSpPr>
      <xdr:spPr bwMode="auto">
        <a:xfrm>
          <a:off x="6115050" y="2321243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</a:t>
          </a:r>
          <a:r>
            <a:rPr lang="en-US" altLang="ja-JP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search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122416</xdr:colOff>
      <xdr:row>15</xdr:row>
      <xdr:rowOff>9525</xdr:rowOff>
    </xdr:from>
    <xdr:to>
      <xdr:col>25</xdr:col>
      <xdr:colOff>56069</xdr:colOff>
      <xdr:row>18</xdr:row>
      <xdr:rowOff>0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C759AC8A-D329-45C3-A687-4501F666C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5591" y="1781175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228537</xdr:colOff>
      <xdr:row>16</xdr:row>
      <xdr:rowOff>128588</xdr:rowOff>
    </xdr:from>
    <xdr:to>
      <xdr:col>23</xdr:col>
      <xdr:colOff>0</xdr:colOff>
      <xdr:row>17</xdr:row>
      <xdr:rowOff>0</xdr:rowOff>
    </xdr:to>
    <xdr:cxnSp macro="">
      <xdr:nvCxnSpPr>
        <xdr:cNvPr id="81" name="AutoShape 113">
          <a:extLst>
            <a:ext uri="{FF2B5EF4-FFF2-40B4-BE49-F238E27FC236}">
              <a16:creationId xmlns:a16="http://schemas.microsoft.com/office/drawing/2014/main" id="{9CDFCD8E-2962-4585-BDA0-5B34ED5CF3C6}"/>
            </a:ext>
          </a:extLst>
        </xdr:cNvPr>
        <xdr:cNvCxnSpPr>
          <a:cxnSpLocks noChangeShapeType="1"/>
          <a:stCxn id="103" idx="4"/>
        </xdr:cNvCxnSpPr>
      </xdr:nvCxnSpPr>
      <xdr:spPr bwMode="auto">
        <a:xfrm>
          <a:off x="4924362" y="2052638"/>
          <a:ext cx="1428813" cy="2381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48816</xdr:colOff>
      <xdr:row>13</xdr:row>
      <xdr:rowOff>38100</xdr:rowOff>
    </xdr:from>
    <xdr:to>
      <xdr:col>24</xdr:col>
      <xdr:colOff>89243</xdr:colOff>
      <xdr:row>15</xdr:row>
      <xdr:rowOff>9525</xdr:rowOff>
    </xdr:to>
    <xdr:cxnSp macro="">
      <xdr:nvCxnSpPr>
        <xdr:cNvPr id="85" name="AutoShape 120">
          <a:extLst>
            <a:ext uri="{FF2B5EF4-FFF2-40B4-BE49-F238E27FC236}">
              <a16:creationId xmlns:a16="http://schemas.microsoft.com/office/drawing/2014/main" id="{BCCA6D5F-8BFC-485D-AC64-12C1AD6D10EF}"/>
            </a:ext>
          </a:extLst>
        </xdr:cNvPr>
        <xdr:cNvCxnSpPr>
          <a:cxnSpLocks noChangeShapeType="1"/>
          <a:stCxn id="75" idx="2"/>
          <a:endCxn id="80" idx="0"/>
        </xdr:cNvCxnSpPr>
      </xdr:nvCxnSpPr>
      <xdr:spPr bwMode="auto">
        <a:xfrm>
          <a:off x="4468416" y="1514475"/>
          <a:ext cx="2250227" cy="2667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19050</xdr:colOff>
      <xdr:row>27</xdr:row>
      <xdr:rowOff>82868</xdr:rowOff>
    </xdr:from>
    <xdr:to>
      <xdr:col>26</xdr:col>
      <xdr:colOff>133350</xdr:colOff>
      <xdr:row>29</xdr:row>
      <xdr:rowOff>147872</xdr:rowOff>
    </xdr:to>
    <xdr:sp macro="" textlink="">
      <xdr:nvSpPr>
        <xdr:cNvPr id="90" name="Text Box 85">
          <a:extLst>
            <a:ext uri="{FF2B5EF4-FFF2-40B4-BE49-F238E27FC236}">
              <a16:creationId xmlns:a16="http://schemas.microsoft.com/office/drawing/2014/main" id="{0AFB8363-F8F7-484B-AF83-1F771EBF187C}"/>
            </a:ext>
          </a:extLst>
        </xdr:cNvPr>
        <xdr:cNvSpPr txBox="1">
          <a:spLocks noChangeArrowheads="1"/>
        </xdr:cNvSpPr>
      </xdr:nvSpPr>
      <xdr:spPr bwMode="auto">
        <a:xfrm>
          <a:off x="6096000" y="3683318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WA10203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</a:t>
          </a: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update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103366</xdr:colOff>
      <xdr:row>24</xdr:row>
      <xdr:rowOff>0</xdr:rowOff>
    </xdr:from>
    <xdr:to>
      <xdr:col>25</xdr:col>
      <xdr:colOff>37019</xdr:colOff>
      <xdr:row>26</xdr:row>
      <xdr:rowOff>142875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1A45FDF7-FD8F-4FBA-A37C-926A66A69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6541" y="3143250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95250</xdr:colOff>
      <xdr:row>21</xdr:row>
      <xdr:rowOff>4997</xdr:rowOff>
    </xdr:from>
    <xdr:to>
      <xdr:col>24</xdr:col>
      <xdr:colOff>95250</xdr:colOff>
      <xdr:row>23</xdr:row>
      <xdr:rowOff>0</xdr:rowOff>
    </xdr:to>
    <xdr:cxnSp macro="">
      <xdr:nvCxnSpPr>
        <xdr:cNvPr id="92" name="AutoShape 120">
          <a:extLst>
            <a:ext uri="{FF2B5EF4-FFF2-40B4-BE49-F238E27FC236}">
              <a16:creationId xmlns:a16="http://schemas.microsoft.com/office/drawing/2014/main" id="{7AC3B506-2FB3-40E6-B17E-B84B4931CCDC}"/>
            </a:ext>
          </a:extLst>
        </xdr:cNvPr>
        <xdr:cNvCxnSpPr>
          <a:cxnSpLocks noChangeShapeType="1"/>
          <a:stCxn id="79" idx="2"/>
        </xdr:cNvCxnSpPr>
      </xdr:nvCxnSpPr>
      <xdr:spPr bwMode="auto">
        <a:xfrm>
          <a:off x="6724650" y="2691047"/>
          <a:ext cx="0" cy="2998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95250</xdr:colOff>
      <xdr:row>30</xdr:row>
      <xdr:rowOff>0</xdr:rowOff>
    </xdr:from>
    <xdr:to>
      <xdr:col>24</xdr:col>
      <xdr:colOff>95250</xdr:colOff>
      <xdr:row>31</xdr:row>
      <xdr:rowOff>147403</xdr:rowOff>
    </xdr:to>
    <xdr:cxnSp macro="">
      <xdr:nvCxnSpPr>
        <xdr:cNvPr id="95" name="AutoShape 120">
          <a:extLst>
            <a:ext uri="{FF2B5EF4-FFF2-40B4-BE49-F238E27FC236}">
              <a16:creationId xmlns:a16="http://schemas.microsoft.com/office/drawing/2014/main" id="{67F113F7-98DA-437C-8460-FE7F24DA0E99}"/>
            </a:ext>
          </a:extLst>
        </xdr:cNvPr>
        <xdr:cNvCxnSpPr>
          <a:cxnSpLocks noChangeShapeType="1"/>
        </xdr:cNvCxnSpPr>
      </xdr:nvCxnSpPr>
      <xdr:spPr bwMode="auto">
        <a:xfrm>
          <a:off x="6724650" y="4057650"/>
          <a:ext cx="0" cy="2998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28575</xdr:colOff>
      <xdr:row>32</xdr:row>
      <xdr:rowOff>0</xdr:rowOff>
    </xdr:from>
    <xdr:to>
      <xdr:col>24</xdr:col>
      <xdr:colOff>171450</xdr:colOff>
      <xdr:row>33</xdr:row>
      <xdr:rowOff>9525</xdr:rowOff>
    </xdr:to>
    <xdr:grpSp>
      <xdr:nvGrpSpPr>
        <xdr:cNvPr id="96" name="Group 359">
          <a:extLst>
            <a:ext uri="{FF2B5EF4-FFF2-40B4-BE49-F238E27FC236}">
              <a16:creationId xmlns:a16="http://schemas.microsoft.com/office/drawing/2014/main" id="{62219AE8-1682-4E20-B201-B5D214DA84ED}"/>
            </a:ext>
          </a:extLst>
        </xdr:cNvPr>
        <xdr:cNvGrpSpPr>
          <a:grpSpLocks/>
        </xdr:cNvGrpSpPr>
      </xdr:nvGrpSpPr>
      <xdr:grpSpPr bwMode="auto">
        <a:xfrm>
          <a:off x="6657975" y="4819650"/>
          <a:ext cx="142875" cy="161925"/>
          <a:chOff x="671" y="631"/>
          <a:chExt cx="15" cy="16"/>
        </a:xfrm>
      </xdr:grpSpPr>
      <xdr:sp macro="" textlink="">
        <xdr:nvSpPr>
          <xdr:cNvPr id="97" name="Oval 360">
            <a:extLst>
              <a:ext uri="{FF2B5EF4-FFF2-40B4-BE49-F238E27FC236}">
                <a16:creationId xmlns:a16="http://schemas.microsoft.com/office/drawing/2014/main" id="{2AC489DD-366B-41B8-9B18-2EB9D3CB4D68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8" name="Oval 361">
            <a:extLst>
              <a:ext uri="{FF2B5EF4-FFF2-40B4-BE49-F238E27FC236}">
                <a16:creationId xmlns:a16="http://schemas.microsoft.com/office/drawing/2014/main" id="{72EDBAB7-FA53-4ACE-BE90-13C17EBCE7FE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133350</xdr:colOff>
      <xdr:row>18</xdr:row>
      <xdr:rowOff>123825</xdr:rowOff>
    </xdr:from>
    <xdr:to>
      <xdr:col>23</xdr:col>
      <xdr:colOff>103366</xdr:colOff>
      <xdr:row>25</xdr:row>
      <xdr:rowOff>71438</xdr:rowOff>
    </xdr:to>
    <xdr:cxnSp macro="">
      <xdr:nvCxnSpPr>
        <xdr:cNvPr id="74" name="直線矢印コネクタ 73">
          <a:extLst>
            <a:ext uri="{FF2B5EF4-FFF2-40B4-BE49-F238E27FC236}">
              <a16:creationId xmlns:a16="http://schemas.microsoft.com/office/drawing/2014/main" id="{BDF5D52A-47B7-4E7F-9481-1E53556CAAAE}"/>
            </a:ext>
          </a:extLst>
        </xdr:cNvPr>
        <xdr:cNvCxnSpPr>
          <a:stCxn id="91" idx="1"/>
        </xdr:cNvCxnSpPr>
      </xdr:nvCxnSpPr>
      <xdr:spPr>
        <a:xfrm flipH="1" flipV="1">
          <a:off x="4552950" y="2352675"/>
          <a:ext cx="1903591" cy="1014413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5" name="Rectangle 116">
          <a:extLst>
            <a:ext uri="{FF2B5EF4-FFF2-40B4-BE49-F238E27FC236}">
              <a16:creationId xmlns:a16="http://schemas.microsoft.com/office/drawing/2014/main" id="{650F7A06-A775-4190-BC5F-3C7A24A229A5}"/>
            </a:ext>
          </a:extLst>
        </xdr:cNvPr>
        <xdr:cNvSpPr>
          <a:spLocks noChangeArrowheads="1"/>
        </xdr:cNvSpPr>
      </xdr:nvSpPr>
      <xdr:spPr bwMode="auto">
        <a:xfrm>
          <a:off x="3990969" y="2637440"/>
          <a:ext cx="857250" cy="5222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WA10301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</a:t>
          </a:r>
        </a:p>
      </xdr:txBody>
    </xdr: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7" name="AutoShape 121">
          <a:extLst>
            <a:ext uri="{FF2B5EF4-FFF2-40B4-BE49-F238E27FC236}">
              <a16:creationId xmlns:a16="http://schemas.microsoft.com/office/drawing/2014/main" id="{352A7865-E4E8-4CF3-B6CD-E765122F5DB8}"/>
            </a:ext>
          </a:extLst>
        </xdr:cNvPr>
        <xdr:cNvCxnSpPr>
          <a:cxnSpLocks noChangeShapeType="1"/>
        </xdr:cNvCxnSpPr>
      </xdr:nvCxnSpPr>
      <xdr:spPr bwMode="auto">
        <a:xfrm>
          <a:off x="4418834" y="2401542"/>
          <a:ext cx="0" cy="2437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1D9821A4-2C32-4142-8CB9-0C11388AE2B5}"/>
            </a:ext>
          </a:extLst>
        </xdr:cNvPr>
        <xdr:cNvSpPr>
          <a:spLocks noChangeArrowheads="1"/>
        </xdr:cNvSpPr>
      </xdr:nvSpPr>
      <xdr:spPr bwMode="auto">
        <a:xfrm>
          <a:off x="2352675" y="6153150"/>
          <a:ext cx="7258050" cy="2085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5DC5BA6C-E7D9-405D-B63D-61002FB2E071}"/>
            </a:ext>
          </a:extLst>
        </xdr:cNvPr>
        <xdr:cNvSpPr>
          <a:spLocks noChangeArrowheads="1"/>
        </xdr:cNvSpPr>
      </xdr:nvSpPr>
      <xdr:spPr bwMode="auto">
        <a:xfrm>
          <a:off x="6079115" y="6362700"/>
          <a:ext cx="61479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DE60D515-976F-487F-890B-75CD073C23C0}"/>
            </a:ext>
          </a:extLst>
        </xdr:cNvPr>
        <xdr:cNvSpPr txBox="1">
          <a:spLocks noChangeArrowheads="1"/>
        </xdr:cNvSpPr>
      </xdr:nvSpPr>
      <xdr:spPr bwMode="auto">
        <a:xfrm>
          <a:off x="6915150" y="6543675"/>
          <a:ext cx="5429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28DD4F0B-B0E6-4005-B583-58EA49F02160}"/>
            </a:ext>
          </a:extLst>
        </xdr:cNvPr>
        <xdr:cNvSpPr>
          <a:spLocks noChangeArrowheads="1"/>
        </xdr:cNvSpPr>
      </xdr:nvSpPr>
      <xdr:spPr bwMode="auto">
        <a:xfrm>
          <a:off x="6057900" y="7019925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3AAB2ABD-D10F-40DA-92F9-9D1A4D79C54D}"/>
            </a:ext>
          </a:extLst>
        </xdr:cNvPr>
        <xdr:cNvSpPr txBox="1">
          <a:spLocks noChangeArrowheads="1"/>
        </xdr:cNvSpPr>
      </xdr:nvSpPr>
      <xdr:spPr bwMode="auto">
        <a:xfrm>
          <a:off x="6915150" y="71256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7FBB8ACE-6EB6-4F6D-B708-7590FB48DC93}"/>
            </a:ext>
          </a:extLst>
        </xdr:cNvPr>
        <xdr:cNvSpPr>
          <a:spLocks noEditPoints="1" noChangeArrowheads="1"/>
        </xdr:cNvSpPr>
      </xdr:nvSpPr>
      <xdr:spPr bwMode="auto">
        <a:xfrm>
          <a:off x="4410075" y="7000875"/>
          <a:ext cx="447675" cy="428625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1F9BC460-18A4-421A-833B-B9A5906963AC}"/>
            </a:ext>
          </a:extLst>
        </xdr:cNvPr>
        <xdr:cNvSpPr txBox="1">
          <a:spLocks noChangeArrowheads="1"/>
        </xdr:cNvSpPr>
      </xdr:nvSpPr>
      <xdr:spPr bwMode="auto">
        <a:xfrm>
          <a:off x="5162550" y="71256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35239987-78EB-4452-A944-061704A09431}"/>
            </a:ext>
          </a:extLst>
        </xdr:cNvPr>
        <xdr:cNvSpPr txBox="1">
          <a:spLocks noChangeArrowheads="1"/>
        </xdr:cNvSpPr>
      </xdr:nvSpPr>
      <xdr:spPr bwMode="auto">
        <a:xfrm>
          <a:off x="4429125" y="7477125"/>
          <a:ext cx="4095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19049</xdr:colOff>
      <xdr:row>51</xdr:row>
      <xdr:rowOff>9526</xdr:rowOff>
    </xdr:from>
    <xdr:to>
      <xdr:col>18</xdr:col>
      <xdr:colOff>76199</xdr:colOff>
      <xdr:row>53</xdr:row>
      <xdr:rowOff>104776</xdr:rowOff>
    </xdr:to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901AE820-5491-4C7C-8D5A-10A2DB1D71C0}"/>
            </a:ext>
          </a:extLst>
        </xdr:cNvPr>
        <xdr:cNvSpPr>
          <a:spLocks noChangeArrowheads="1"/>
        </xdr:cNvSpPr>
      </xdr:nvSpPr>
      <xdr:spPr bwMode="auto">
        <a:xfrm>
          <a:off x="4162424" y="7724776"/>
          <a:ext cx="88582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ID</a:t>
          </a:r>
        </a:p>
        <a:p>
          <a:pPr algn="ctr" rtl="0">
            <a:lnSpc>
              <a:spcPts val="900"/>
            </a:lnSpc>
          </a:pP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ADCAE8EA-D9AB-4B5D-A638-5145C93BE012}"/>
            </a:ext>
          </a:extLst>
        </xdr:cNvPr>
        <xdr:cNvSpPr txBox="1">
          <a:spLocks noChangeArrowheads="1"/>
        </xdr:cNvSpPr>
      </xdr:nvSpPr>
      <xdr:spPr bwMode="auto">
        <a:xfrm>
          <a:off x="5162550" y="79447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0867E248-52B6-472C-8391-82CBA11E91CC}"/>
            </a:ext>
          </a:extLst>
        </xdr:cNvPr>
        <xdr:cNvSpPr>
          <a:spLocks noChangeArrowheads="1"/>
        </xdr:cNvSpPr>
      </xdr:nvSpPr>
      <xdr:spPr bwMode="auto">
        <a:xfrm>
          <a:off x="7800975" y="6867525"/>
          <a:ext cx="752475" cy="3333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556C1636-A45D-4B55-BB18-D784CEEA7F6B}"/>
            </a:ext>
          </a:extLst>
        </xdr:cNvPr>
        <xdr:cNvSpPr txBox="1">
          <a:spLocks noChangeArrowheads="1"/>
        </xdr:cNvSpPr>
      </xdr:nvSpPr>
      <xdr:spPr bwMode="auto">
        <a:xfrm>
          <a:off x="8705850" y="69351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FBB6DA12-33C0-4C1F-86BC-5577C131B343}"/>
            </a:ext>
          </a:extLst>
        </xdr:cNvPr>
        <xdr:cNvSpPr>
          <a:spLocks noChangeArrowheads="1"/>
        </xdr:cNvSpPr>
      </xdr:nvSpPr>
      <xdr:spPr bwMode="auto">
        <a:xfrm>
          <a:off x="2600325" y="7019925"/>
          <a:ext cx="323850" cy="31432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B045F405-6C12-4DAB-9C15-BB991948FE4F}"/>
            </a:ext>
          </a:extLst>
        </xdr:cNvPr>
        <xdr:cNvSpPr txBox="1">
          <a:spLocks noChangeArrowheads="1"/>
        </xdr:cNvSpPr>
      </xdr:nvSpPr>
      <xdr:spPr bwMode="auto">
        <a:xfrm>
          <a:off x="3295650" y="70770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1242AF26-905A-4796-AF1B-CFD393DE8962}"/>
            </a:ext>
          </a:extLst>
        </xdr:cNvPr>
        <xdr:cNvSpPr txBox="1">
          <a:spLocks noChangeArrowheads="1"/>
        </xdr:cNvSpPr>
      </xdr:nvSpPr>
      <xdr:spPr bwMode="auto">
        <a:xfrm>
          <a:off x="2571750" y="70866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A61597C4-6675-4479-951E-A5F3A3316497}"/>
            </a:ext>
          </a:extLst>
        </xdr:cNvPr>
        <xdr:cNvSpPr>
          <a:spLocks noChangeArrowheads="1"/>
        </xdr:cNvSpPr>
      </xdr:nvSpPr>
      <xdr:spPr bwMode="auto">
        <a:xfrm>
          <a:off x="7867650" y="6353175"/>
          <a:ext cx="6096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98FD8836-D1DC-4A46-B458-DE79F27045F3}"/>
            </a:ext>
          </a:extLst>
        </xdr:cNvPr>
        <xdr:cNvSpPr>
          <a:spLocks/>
        </xdr:cNvSpPr>
      </xdr:nvSpPr>
      <xdr:spPr bwMode="auto">
        <a:xfrm>
          <a:off x="7886700" y="6353175"/>
          <a:ext cx="590550" cy="238125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E3F5F6F0-AB9E-4176-9D8C-D3A759669E66}"/>
            </a:ext>
          </a:extLst>
        </xdr:cNvPr>
        <xdr:cNvSpPr txBox="1">
          <a:spLocks noChangeArrowheads="1"/>
        </xdr:cNvSpPr>
      </xdr:nvSpPr>
      <xdr:spPr bwMode="auto">
        <a:xfrm>
          <a:off x="8696325" y="64493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1294913E-FD4D-4646-9A19-B2134CA2F656}"/>
            </a:ext>
          </a:extLst>
        </xdr:cNvPr>
        <xdr:cNvSpPr>
          <a:spLocks noChangeShapeType="1"/>
        </xdr:cNvSpPr>
      </xdr:nvSpPr>
      <xdr:spPr bwMode="auto">
        <a:xfrm>
          <a:off x="4448175" y="644842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E54235D6-307C-43EE-AB83-8D25882990EE}"/>
            </a:ext>
          </a:extLst>
        </xdr:cNvPr>
        <xdr:cNvSpPr txBox="1">
          <a:spLocks noChangeArrowheads="1"/>
        </xdr:cNvSpPr>
      </xdr:nvSpPr>
      <xdr:spPr bwMode="auto">
        <a:xfrm>
          <a:off x="5162550" y="63636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11C6B665-D070-483A-9B20-E0EABA5A55A8}"/>
            </a:ext>
          </a:extLst>
        </xdr:cNvPr>
        <xdr:cNvSpPr>
          <a:spLocks noChangeShapeType="1"/>
        </xdr:cNvSpPr>
      </xdr:nvSpPr>
      <xdr:spPr bwMode="auto">
        <a:xfrm>
          <a:off x="4457700" y="68675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67BF7DB1-E439-4C90-8676-7916F9CB8920}"/>
            </a:ext>
          </a:extLst>
        </xdr:cNvPr>
        <xdr:cNvSpPr txBox="1">
          <a:spLocks noChangeArrowheads="1"/>
        </xdr:cNvSpPr>
      </xdr:nvSpPr>
      <xdr:spPr bwMode="auto">
        <a:xfrm>
          <a:off x="5162550" y="67732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CADCBF7E-3400-4320-9E20-204B2FC9E2A3}"/>
            </a:ext>
          </a:extLst>
        </xdr:cNvPr>
        <xdr:cNvGrpSpPr>
          <a:grpSpLocks/>
        </xdr:cNvGrpSpPr>
      </xdr:nvGrpSpPr>
      <xdr:grpSpPr bwMode="auto">
        <a:xfrm>
          <a:off x="7848600" y="7324725"/>
          <a:ext cx="685800" cy="361950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54174639-0D31-4B49-8EB3-71CD9D49E2E3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CC2237C7-7335-4368-99C1-0B2E8920285C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4DB949DC-4BB8-493D-990E-C3E84AFF6A59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E9B54093-8FE1-4BDD-BC5D-3124A1A0A0C5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D839C774-39F0-46F7-BB54-E06BAF710AE5}"/>
            </a:ext>
          </a:extLst>
        </xdr:cNvPr>
        <xdr:cNvSpPr txBox="1">
          <a:spLocks noChangeArrowheads="1"/>
        </xdr:cNvSpPr>
      </xdr:nvSpPr>
      <xdr:spPr bwMode="auto">
        <a:xfrm>
          <a:off x="8724900" y="74209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15FB9657-58E3-44C5-A8F0-0CF7211F9876}"/>
            </a:ext>
          </a:extLst>
        </xdr:cNvPr>
        <xdr:cNvGrpSpPr>
          <a:grpSpLocks/>
        </xdr:cNvGrpSpPr>
      </xdr:nvGrpSpPr>
      <xdr:grpSpPr bwMode="auto">
        <a:xfrm>
          <a:off x="7848600" y="7800975"/>
          <a:ext cx="685800" cy="371475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49096E78-462E-446C-B90F-9193E4C8970D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8CF63A3F-7DBC-45D7-BBF0-0EEFC88DFE13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31EF4059-188C-4E8C-8FA8-D699ED550559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D3A0B60F-BCDD-405F-BD17-E6F3F1FD736E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39830</xdr:rowOff>
    </xdr:from>
    <xdr:ext cx="762000" cy="302262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33E1D391-706E-400F-A2EF-9130538B20E8}"/>
            </a:ext>
          </a:extLst>
        </xdr:cNvPr>
        <xdr:cNvSpPr txBox="1">
          <a:spLocks noChangeArrowheads="1"/>
        </xdr:cNvSpPr>
      </xdr:nvSpPr>
      <xdr:spPr bwMode="auto">
        <a:xfrm>
          <a:off x="8724900" y="7907480"/>
          <a:ext cx="762000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A109901A-843E-4919-A146-E5044FBFF0AE}"/>
            </a:ext>
          </a:extLst>
        </xdr:cNvPr>
        <xdr:cNvSpPr>
          <a:spLocks noChangeArrowheads="1"/>
        </xdr:cNvSpPr>
      </xdr:nvSpPr>
      <xdr:spPr bwMode="auto">
        <a:xfrm>
          <a:off x="2695575" y="7391400"/>
          <a:ext cx="142875" cy="1524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72F510D4-DC35-4031-8AB9-2674005D1917}"/>
            </a:ext>
          </a:extLst>
        </xdr:cNvPr>
        <xdr:cNvSpPr txBox="1">
          <a:spLocks noChangeArrowheads="1"/>
        </xdr:cNvSpPr>
      </xdr:nvSpPr>
      <xdr:spPr bwMode="auto">
        <a:xfrm>
          <a:off x="3295650" y="73828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37E25C96-1AF8-42D6-A26E-45731204BDB0}"/>
            </a:ext>
          </a:extLst>
        </xdr:cNvPr>
        <xdr:cNvSpPr txBox="1">
          <a:spLocks noChangeArrowheads="1"/>
        </xdr:cNvSpPr>
      </xdr:nvSpPr>
      <xdr:spPr bwMode="auto">
        <a:xfrm>
          <a:off x="3295650" y="76399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188E7E92-F049-4B1C-97EE-F328C3907E15}"/>
            </a:ext>
          </a:extLst>
        </xdr:cNvPr>
        <xdr:cNvGrpSpPr>
          <a:grpSpLocks/>
        </xdr:cNvGrpSpPr>
      </xdr:nvGrpSpPr>
      <xdr:grpSpPr bwMode="auto">
        <a:xfrm>
          <a:off x="2695575" y="7648575"/>
          <a:ext cx="142875" cy="161925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98F820E0-7D85-45B3-A476-D24EF33389F6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2558F0CF-9444-48CF-BC14-E35E308E6366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32B4E8AD-8C9F-4E15-A40F-D06150F76921}"/>
            </a:ext>
          </a:extLst>
        </xdr:cNvPr>
        <xdr:cNvSpPr txBox="1">
          <a:spLocks noChangeArrowheads="1"/>
        </xdr:cNvSpPr>
      </xdr:nvSpPr>
      <xdr:spPr bwMode="auto">
        <a:xfrm>
          <a:off x="2543175" y="6648450"/>
          <a:ext cx="4476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83972A32-458F-4364-B035-90A305D8B2E1}"/>
            </a:ext>
          </a:extLst>
        </xdr:cNvPr>
        <xdr:cNvSpPr>
          <a:spLocks noChangeArrowheads="1"/>
        </xdr:cNvSpPr>
      </xdr:nvSpPr>
      <xdr:spPr bwMode="auto">
        <a:xfrm>
          <a:off x="2647950" y="6410325"/>
          <a:ext cx="228600" cy="24765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257176</xdr:colOff>
      <xdr:row>42</xdr:row>
      <xdr:rowOff>76200</xdr:rowOff>
    </xdr:from>
    <xdr:to>
      <xdr:col>15</xdr:col>
      <xdr:colOff>200026</xdr:colOff>
      <xdr:row>44</xdr:row>
      <xdr:rowOff>114300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72735EF0-5247-4CCE-8B86-064A92CD9589}"/>
            </a:ext>
          </a:extLst>
        </xdr:cNvPr>
        <xdr:cNvSpPr txBox="1">
          <a:spLocks noChangeArrowheads="1"/>
        </xdr:cNvSpPr>
      </xdr:nvSpPr>
      <xdr:spPr bwMode="auto">
        <a:xfrm>
          <a:off x="3295651" y="6419850"/>
          <a:ext cx="10477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A1702C12-EF7C-4955-930E-F2B5357A331A}"/>
            </a:ext>
          </a:extLst>
        </xdr:cNvPr>
        <xdr:cNvSpPr>
          <a:spLocks noChangeArrowheads="1"/>
        </xdr:cNvSpPr>
      </xdr:nvSpPr>
      <xdr:spPr bwMode="auto">
        <a:xfrm>
          <a:off x="6048375" y="7486650"/>
          <a:ext cx="676275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7863F210-F6C8-4232-A42F-4C7DB5ADE77D}"/>
            </a:ext>
          </a:extLst>
        </xdr:cNvPr>
        <xdr:cNvSpPr txBox="1">
          <a:spLocks noChangeArrowheads="1"/>
        </xdr:cNvSpPr>
      </xdr:nvSpPr>
      <xdr:spPr bwMode="auto">
        <a:xfrm>
          <a:off x="6905625" y="76009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240FE4B4-078E-484B-B400-25AB476F0BA2}"/>
            </a:ext>
          </a:extLst>
        </xdr:cNvPr>
        <xdr:cNvSpPr txBox="1">
          <a:spLocks noChangeArrowheads="1"/>
        </xdr:cNvSpPr>
      </xdr:nvSpPr>
      <xdr:spPr bwMode="auto">
        <a:xfrm>
          <a:off x="5968445" y="75723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1FA7AF6-7AB0-4605-9E3C-78A8FA89F62F}"/>
            </a:ext>
          </a:extLst>
        </xdr:cNvPr>
        <xdr:cNvSpPr>
          <a:spLocks noChangeArrowheads="1"/>
        </xdr:cNvSpPr>
      </xdr:nvSpPr>
      <xdr:spPr bwMode="auto">
        <a:xfrm>
          <a:off x="2495550" y="7896225"/>
          <a:ext cx="533400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EF8CB859-0F9B-44F6-92B4-7FE3C90D3938}"/>
            </a:ext>
          </a:extLst>
        </xdr:cNvPr>
        <xdr:cNvSpPr txBox="1">
          <a:spLocks noChangeArrowheads="1"/>
        </xdr:cNvSpPr>
      </xdr:nvSpPr>
      <xdr:spPr bwMode="auto">
        <a:xfrm>
          <a:off x="3305175" y="79057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3E338196-C721-4D5B-851A-68E83BF8DD8A}"/>
            </a:ext>
          </a:extLst>
        </xdr:cNvPr>
        <xdr:cNvSpPr>
          <a:spLocks noChangeShapeType="1"/>
        </xdr:cNvSpPr>
      </xdr:nvSpPr>
      <xdr:spPr bwMode="auto">
        <a:xfrm>
          <a:off x="4448175" y="66579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DFA93403-8D2E-4A0D-9C1E-E0CBBA00DBAE}"/>
            </a:ext>
          </a:extLst>
        </xdr:cNvPr>
        <xdr:cNvSpPr txBox="1">
          <a:spLocks noChangeArrowheads="1"/>
        </xdr:cNvSpPr>
      </xdr:nvSpPr>
      <xdr:spPr bwMode="auto">
        <a:xfrm>
          <a:off x="5162550" y="65636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63" name="Rectangle 116">
          <a:extLst>
            <a:ext uri="{FF2B5EF4-FFF2-40B4-BE49-F238E27FC236}">
              <a16:creationId xmlns:a16="http://schemas.microsoft.com/office/drawing/2014/main" id="{CE410E8D-2F65-4334-B0BD-D9783D59842D}"/>
            </a:ext>
          </a:extLst>
        </xdr:cNvPr>
        <xdr:cNvSpPr>
          <a:spLocks noChangeArrowheads="1"/>
        </xdr:cNvSpPr>
      </xdr:nvSpPr>
      <xdr:spPr bwMode="auto">
        <a:xfrm>
          <a:off x="5730104" y="4751990"/>
          <a:ext cx="857249" cy="51270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WA10302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19</xdr:col>
      <xdr:colOff>109904</xdr:colOff>
      <xdr:row>23</xdr:row>
      <xdr:rowOff>29560</xdr:rowOff>
    </xdr:to>
    <xdr:sp macro="" textlink="">
      <xdr:nvSpPr>
        <xdr:cNvPr id="64" name="Line 50">
          <a:extLst>
            <a:ext uri="{FF2B5EF4-FFF2-40B4-BE49-F238E27FC236}">
              <a16:creationId xmlns:a16="http://schemas.microsoft.com/office/drawing/2014/main" id="{B41B32D8-AC05-4EBA-A02C-A1ED244E2377}"/>
            </a:ext>
          </a:extLst>
        </xdr:cNvPr>
        <xdr:cNvSpPr>
          <a:spLocks noChangeShapeType="1"/>
        </xdr:cNvSpPr>
      </xdr:nvSpPr>
      <xdr:spPr bwMode="auto">
        <a:xfrm>
          <a:off x="2463861" y="3524502"/>
          <a:ext cx="2936081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65" name="AutoShape 121">
          <a:extLst>
            <a:ext uri="{FF2B5EF4-FFF2-40B4-BE49-F238E27FC236}">
              <a16:creationId xmlns:a16="http://schemas.microsoft.com/office/drawing/2014/main" id="{5CFBA412-DC3A-41BD-AEAA-26F78FDE715D}"/>
            </a:ext>
          </a:extLst>
        </xdr:cNvPr>
        <xdr:cNvCxnSpPr>
          <a:cxnSpLocks noChangeShapeType="1"/>
        </xdr:cNvCxnSpPr>
      </xdr:nvCxnSpPr>
      <xdr:spPr bwMode="auto">
        <a:xfrm>
          <a:off x="4419265" y="3176423"/>
          <a:ext cx="0" cy="24213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199658</xdr:colOff>
      <xdr:row>23</xdr:row>
      <xdr:rowOff>47625</xdr:rowOff>
    </xdr:from>
    <xdr:to>
      <xdr:col>9</xdr:col>
      <xdr:colOff>203629</xdr:colOff>
      <xdr:row>25</xdr:row>
      <xdr:rowOff>111369</xdr:rowOff>
    </xdr:to>
    <xdr:cxnSp macro="">
      <xdr:nvCxnSpPr>
        <xdr:cNvPr id="69" name="AutoShape 121">
          <a:extLst>
            <a:ext uri="{FF2B5EF4-FFF2-40B4-BE49-F238E27FC236}">
              <a16:creationId xmlns:a16="http://schemas.microsoft.com/office/drawing/2014/main" id="{64A9A8EE-2BCF-4477-9C13-292338D460C6}"/>
            </a:ext>
          </a:extLst>
        </xdr:cNvPr>
        <xdr:cNvCxnSpPr>
          <a:cxnSpLocks noChangeShapeType="1"/>
          <a:endCxn id="89" idx="0"/>
        </xdr:cNvCxnSpPr>
      </xdr:nvCxnSpPr>
      <xdr:spPr bwMode="auto">
        <a:xfrm flipH="1">
          <a:off x="2705466" y="3542567"/>
          <a:ext cx="3971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19</xdr:col>
      <xdr:colOff>59349</xdr:colOff>
      <xdr:row>24</xdr:row>
      <xdr:rowOff>133350</xdr:rowOff>
    </xdr:from>
    <xdr:to>
      <xdr:col>24</xdr:col>
      <xdr:colOff>36634</xdr:colOff>
      <xdr:row>26</xdr:row>
      <xdr:rowOff>87923</xdr:rowOff>
    </xdr:to>
    <xdr:sp macro="" textlink="">
      <xdr:nvSpPr>
        <xdr:cNvPr id="73" name="Text Box 324">
          <a:extLst>
            <a:ext uri="{FF2B5EF4-FFF2-40B4-BE49-F238E27FC236}">
              <a16:creationId xmlns:a16="http://schemas.microsoft.com/office/drawing/2014/main" id="{C7613F8C-09D1-4A32-A363-63EE2965AE7F}"/>
            </a:ext>
          </a:extLst>
        </xdr:cNvPr>
        <xdr:cNvSpPr txBox="1">
          <a:spLocks noChangeArrowheads="1"/>
        </xdr:cNvSpPr>
      </xdr:nvSpPr>
      <xdr:spPr bwMode="auto">
        <a:xfrm>
          <a:off x="5349387" y="3782158"/>
          <a:ext cx="1369401" cy="262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When an error occurs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258274</xdr:colOff>
      <xdr:row>23</xdr:row>
      <xdr:rowOff>66675</xdr:rowOff>
    </xdr:from>
    <xdr:to>
      <xdr:col>15</xdr:col>
      <xdr:colOff>266700</xdr:colOff>
      <xdr:row>25</xdr:row>
      <xdr:rowOff>133345</xdr:rowOff>
    </xdr:to>
    <xdr:cxnSp macro="">
      <xdr:nvCxnSpPr>
        <xdr:cNvPr id="76" name="AutoShape 455">
          <a:extLst>
            <a:ext uri="{FF2B5EF4-FFF2-40B4-BE49-F238E27FC236}">
              <a16:creationId xmlns:a16="http://schemas.microsoft.com/office/drawing/2014/main" id="{8E549A03-6776-41C2-982E-038B3B5EC1E5}"/>
            </a:ext>
          </a:extLst>
        </xdr:cNvPr>
        <xdr:cNvCxnSpPr>
          <a:cxnSpLocks noChangeShapeType="1"/>
          <a:endCxn id="78" idx="0"/>
        </xdr:cNvCxnSpPr>
      </xdr:nvCxnSpPr>
      <xdr:spPr bwMode="auto">
        <a:xfrm flipH="1">
          <a:off x="4434620" y="3561617"/>
          <a:ext cx="8426" cy="3744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27</xdr:row>
      <xdr:rowOff>114295</xdr:rowOff>
    </xdr:from>
    <xdr:to>
      <xdr:col>18</xdr:col>
      <xdr:colOff>57149</xdr:colOff>
      <xdr:row>30</xdr:row>
      <xdr:rowOff>104770</xdr:rowOff>
    </xdr:to>
    <xdr:sp macro="" textlink="">
      <xdr:nvSpPr>
        <xdr:cNvPr id="77" name="Text Box 362">
          <a:extLst>
            <a:ext uri="{FF2B5EF4-FFF2-40B4-BE49-F238E27FC236}">
              <a16:creationId xmlns:a16="http://schemas.microsoft.com/office/drawing/2014/main" id="{D5587B5D-FD36-4819-B214-F8FE84263640}"/>
            </a:ext>
          </a:extLst>
        </xdr:cNvPr>
        <xdr:cNvSpPr txBox="1">
          <a:spLocks noChangeArrowheads="1"/>
        </xdr:cNvSpPr>
      </xdr:nvSpPr>
      <xdr:spPr bwMode="auto">
        <a:xfrm>
          <a:off x="3829049" y="4224699"/>
          <a:ext cx="1239715" cy="452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A102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</a:t>
          </a:r>
        </a:p>
      </xdr:txBody>
    </xdr:sp>
    <xdr:clientData/>
  </xdr:twoCellAnchor>
  <xdr:twoCellAnchor>
    <xdr:from>
      <xdr:col>15</xdr:col>
      <xdr:colOff>142875</xdr:colOff>
      <xdr:row>25</xdr:row>
      <xdr:rowOff>133345</xdr:rowOff>
    </xdr:from>
    <xdr:to>
      <xdr:col>16</xdr:col>
      <xdr:colOff>95250</xdr:colOff>
      <xdr:row>27</xdr:row>
      <xdr:rowOff>76195</xdr:rowOff>
    </xdr:to>
    <xdr:sp macro="" textlink="">
      <xdr:nvSpPr>
        <xdr:cNvPr id="78" name="AutoShape 363">
          <a:extLst>
            <a:ext uri="{FF2B5EF4-FFF2-40B4-BE49-F238E27FC236}">
              <a16:creationId xmlns:a16="http://schemas.microsoft.com/office/drawing/2014/main" id="{2F009C33-C9CD-43AE-A813-87C1BFC7A7F2}"/>
            </a:ext>
          </a:extLst>
        </xdr:cNvPr>
        <xdr:cNvSpPr>
          <a:spLocks noChangeArrowheads="1"/>
        </xdr:cNvSpPr>
      </xdr:nvSpPr>
      <xdr:spPr bwMode="auto">
        <a:xfrm>
          <a:off x="4319221" y="3936018"/>
          <a:ext cx="230798" cy="250581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224203</xdr:colOff>
      <xdr:row>13</xdr:row>
      <xdr:rowOff>70339</xdr:rowOff>
    </xdr:from>
    <xdr:to>
      <xdr:col>18</xdr:col>
      <xdr:colOff>71803</xdr:colOff>
      <xdr:row>16</xdr:row>
      <xdr:rowOff>60813</xdr:rowOff>
    </xdr:to>
    <xdr:sp macro="" textlink="">
      <xdr:nvSpPr>
        <xdr:cNvPr id="79" name="Text Box 362">
          <a:extLst>
            <a:ext uri="{FF2B5EF4-FFF2-40B4-BE49-F238E27FC236}">
              <a16:creationId xmlns:a16="http://schemas.microsoft.com/office/drawing/2014/main" id="{58B13122-7DF4-4131-83C8-F2433D7FE914}"/>
            </a:ext>
          </a:extLst>
        </xdr:cNvPr>
        <xdr:cNvSpPr txBox="1">
          <a:spLocks noChangeArrowheads="1"/>
        </xdr:cNvSpPr>
      </xdr:nvSpPr>
      <xdr:spPr bwMode="auto">
        <a:xfrm>
          <a:off x="3843703" y="2026627"/>
          <a:ext cx="1239715" cy="452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</a:t>
          </a:r>
        </a:p>
      </xdr:txBody>
    </xdr:sp>
    <xdr:clientData/>
  </xdr:twoCellAnchor>
  <xdr:twoCellAnchor>
    <xdr:from>
      <xdr:col>15</xdr:col>
      <xdr:colOff>157529</xdr:colOff>
      <xdr:row>11</xdr:row>
      <xdr:rowOff>89388</xdr:rowOff>
    </xdr:from>
    <xdr:to>
      <xdr:col>16</xdr:col>
      <xdr:colOff>109904</xdr:colOff>
      <xdr:row>13</xdr:row>
      <xdr:rowOff>32239</xdr:rowOff>
    </xdr:to>
    <xdr:sp macro="" textlink="">
      <xdr:nvSpPr>
        <xdr:cNvPr id="80" name="AutoShape 363">
          <a:extLst>
            <a:ext uri="{FF2B5EF4-FFF2-40B4-BE49-F238E27FC236}">
              <a16:creationId xmlns:a16="http://schemas.microsoft.com/office/drawing/2014/main" id="{D22C9A5D-D813-41C4-8D29-A20E77056AF8}"/>
            </a:ext>
          </a:extLst>
        </xdr:cNvPr>
        <xdr:cNvSpPr>
          <a:spLocks noChangeArrowheads="1"/>
        </xdr:cNvSpPr>
      </xdr:nvSpPr>
      <xdr:spPr bwMode="auto">
        <a:xfrm>
          <a:off x="4333875" y="1737946"/>
          <a:ext cx="230798" cy="250581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95250</xdr:colOff>
      <xdr:row>26</xdr:row>
      <xdr:rowOff>104771</xdr:rowOff>
    </xdr:from>
    <xdr:to>
      <xdr:col>22</xdr:col>
      <xdr:colOff>80680</xdr:colOff>
      <xdr:row>31</xdr:row>
      <xdr:rowOff>84740</xdr:rowOff>
    </xdr:to>
    <xdr:cxnSp macro="">
      <xdr:nvCxnSpPr>
        <xdr:cNvPr id="85" name="コネクタ: カギ線 84">
          <a:extLst>
            <a:ext uri="{FF2B5EF4-FFF2-40B4-BE49-F238E27FC236}">
              <a16:creationId xmlns:a16="http://schemas.microsoft.com/office/drawing/2014/main" id="{BB3AA32F-C0ED-448D-B67B-93BA09ECAC4A}"/>
            </a:ext>
          </a:extLst>
        </xdr:cNvPr>
        <xdr:cNvCxnSpPr>
          <a:stCxn id="78" idx="3"/>
          <a:endCxn id="63" idx="0"/>
        </xdr:cNvCxnSpPr>
      </xdr:nvCxnSpPr>
      <xdr:spPr>
        <a:xfrm>
          <a:off x="4550019" y="4061309"/>
          <a:ext cx="1655969" cy="74929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150933</xdr:colOff>
      <xdr:row>27</xdr:row>
      <xdr:rowOff>92319</xdr:rowOff>
    </xdr:from>
    <xdr:to>
      <xdr:col>11</xdr:col>
      <xdr:colOff>276956</xdr:colOff>
      <xdr:row>30</xdr:row>
      <xdr:rowOff>82794</xdr:rowOff>
    </xdr:to>
    <xdr:sp macro="" textlink="">
      <xdr:nvSpPr>
        <xdr:cNvPr id="88" name="Text Box 362">
          <a:extLst>
            <a:ext uri="{FF2B5EF4-FFF2-40B4-BE49-F238E27FC236}">
              <a16:creationId xmlns:a16="http://schemas.microsoft.com/office/drawing/2014/main" id="{6272177B-41B5-4125-A97E-B8F246B7C0F4}"/>
            </a:ext>
          </a:extLst>
        </xdr:cNvPr>
        <xdr:cNvSpPr txBox="1">
          <a:spLocks noChangeArrowheads="1"/>
        </xdr:cNvSpPr>
      </xdr:nvSpPr>
      <xdr:spPr bwMode="auto">
        <a:xfrm>
          <a:off x="2099895" y="4202723"/>
          <a:ext cx="1239715" cy="452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</a:t>
          </a:r>
        </a:p>
      </xdr:txBody>
    </xdr:sp>
    <xdr:clientData/>
  </xdr:twoCellAnchor>
  <xdr:twoCellAnchor>
    <xdr:from>
      <xdr:col>9</xdr:col>
      <xdr:colOff>84259</xdr:colOff>
      <xdr:row>25</xdr:row>
      <xdr:rowOff>111369</xdr:rowOff>
    </xdr:from>
    <xdr:to>
      <xdr:col>10</xdr:col>
      <xdr:colOff>36634</xdr:colOff>
      <xdr:row>27</xdr:row>
      <xdr:rowOff>54219</xdr:rowOff>
    </xdr:to>
    <xdr:sp macro="" textlink="">
      <xdr:nvSpPr>
        <xdr:cNvPr id="89" name="AutoShape 363">
          <a:extLst>
            <a:ext uri="{FF2B5EF4-FFF2-40B4-BE49-F238E27FC236}">
              <a16:creationId xmlns:a16="http://schemas.microsoft.com/office/drawing/2014/main" id="{5B7A18FF-795B-4EFE-847B-1940DBE27807}"/>
            </a:ext>
          </a:extLst>
        </xdr:cNvPr>
        <xdr:cNvSpPr>
          <a:spLocks noChangeArrowheads="1"/>
        </xdr:cNvSpPr>
      </xdr:nvSpPr>
      <xdr:spPr bwMode="auto">
        <a:xfrm>
          <a:off x="2590067" y="3914042"/>
          <a:ext cx="230798" cy="250581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235199</xdr:colOff>
      <xdr:row>23</xdr:row>
      <xdr:rowOff>111370</xdr:rowOff>
    </xdr:from>
    <xdr:to>
      <xdr:col>9</xdr:col>
      <xdr:colOff>139216</xdr:colOff>
      <xdr:row>25</xdr:row>
      <xdr:rowOff>65942</xdr:rowOff>
    </xdr:to>
    <xdr:sp macro="" textlink="">
      <xdr:nvSpPr>
        <xdr:cNvPr id="91" name="Text Box 324">
          <a:extLst>
            <a:ext uri="{FF2B5EF4-FFF2-40B4-BE49-F238E27FC236}">
              <a16:creationId xmlns:a16="http://schemas.microsoft.com/office/drawing/2014/main" id="{A3E4BCDB-7EEB-4DBA-BDB4-378EE4F9A83D}"/>
            </a:ext>
          </a:extLst>
        </xdr:cNvPr>
        <xdr:cNvSpPr txBox="1">
          <a:spLocks noChangeArrowheads="1"/>
        </xdr:cNvSpPr>
      </xdr:nvSpPr>
      <xdr:spPr bwMode="auto">
        <a:xfrm>
          <a:off x="2184161" y="3606312"/>
          <a:ext cx="460863" cy="262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36635</xdr:colOff>
      <xdr:row>26</xdr:row>
      <xdr:rowOff>82796</xdr:rowOff>
    </xdr:from>
    <xdr:to>
      <xdr:col>20</xdr:col>
      <xdr:colOff>205605</xdr:colOff>
      <xdr:row>33</xdr:row>
      <xdr:rowOff>35563</xdr:rowOff>
    </xdr:to>
    <xdr:cxnSp macro="">
      <xdr:nvCxnSpPr>
        <xdr:cNvPr id="68" name="コネクタ: カギ線 67">
          <a:extLst>
            <a:ext uri="{FF2B5EF4-FFF2-40B4-BE49-F238E27FC236}">
              <a16:creationId xmlns:a16="http://schemas.microsoft.com/office/drawing/2014/main" id="{76D82D51-31D2-499D-ACF6-F1FBB110972E}"/>
            </a:ext>
          </a:extLst>
        </xdr:cNvPr>
        <xdr:cNvCxnSpPr>
          <a:stCxn id="63" idx="1"/>
          <a:endCxn id="89" idx="3"/>
        </xdr:cNvCxnSpPr>
      </xdr:nvCxnSpPr>
      <xdr:spPr>
        <a:xfrm rot="10800000">
          <a:off x="2820866" y="4039334"/>
          <a:ext cx="2953201" cy="1029825"/>
        </a:xfrm>
        <a:prstGeom prst="bentConnector3">
          <a:avLst>
            <a:gd name="adj1" fmla="val 8076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52027</xdr:colOff>
      <xdr:row>33</xdr:row>
      <xdr:rowOff>52754</xdr:rowOff>
    </xdr:from>
    <xdr:to>
      <xdr:col>19</xdr:col>
      <xdr:colOff>234467</xdr:colOff>
      <xdr:row>35</xdr:row>
      <xdr:rowOff>7326</xdr:rowOff>
    </xdr:to>
    <xdr:sp macro="" textlink="">
      <xdr:nvSpPr>
        <xdr:cNvPr id="72" name="Text Box 324">
          <a:extLst>
            <a:ext uri="{FF2B5EF4-FFF2-40B4-BE49-F238E27FC236}">
              <a16:creationId xmlns:a16="http://schemas.microsoft.com/office/drawing/2014/main" id="{34E4BEBA-B34E-4D17-8CD1-5EA597CE9112}"/>
            </a:ext>
          </a:extLst>
        </xdr:cNvPr>
        <xdr:cNvSpPr txBox="1">
          <a:spLocks noChangeArrowheads="1"/>
        </xdr:cNvSpPr>
      </xdr:nvSpPr>
      <xdr:spPr bwMode="auto">
        <a:xfrm>
          <a:off x="5063642" y="5086350"/>
          <a:ext cx="460863" cy="262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87924</xdr:colOff>
      <xdr:row>27</xdr:row>
      <xdr:rowOff>88200</xdr:rowOff>
    </xdr:from>
    <xdr:to>
      <xdr:col>21</xdr:col>
      <xdr:colOff>243808</xdr:colOff>
      <xdr:row>31</xdr:row>
      <xdr:rowOff>84739</xdr:rowOff>
    </xdr:to>
    <xdr:cxnSp macro="">
      <xdr:nvCxnSpPr>
        <xdr:cNvPr id="74" name="コネクタ: カギ線 73">
          <a:extLst>
            <a:ext uri="{FF2B5EF4-FFF2-40B4-BE49-F238E27FC236}">
              <a16:creationId xmlns:a16="http://schemas.microsoft.com/office/drawing/2014/main" id="{E184D146-892F-4C81-81E8-09275E8DC9E7}"/>
            </a:ext>
          </a:extLst>
        </xdr:cNvPr>
        <xdr:cNvCxnSpPr/>
      </xdr:nvCxnSpPr>
      <xdr:spPr>
        <a:xfrm rot="16200000" flipV="1">
          <a:off x="5010693" y="3730604"/>
          <a:ext cx="612000" cy="15480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123266</xdr:colOff>
      <xdr:row>52</xdr:row>
      <xdr:rowOff>19050</xdr:rowOff>
    </xdr:from>
    <xdr:to>
      <xdr:col>18</xdr:col>
      <xdr:colOff>257735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25472" y="7639050"/>
          <a:ext cx="974910" cy="3042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7324725"/>
          <a:ext cx="685800" cy="36195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800975"/>
          <a:ext cx="685800" cy="371475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25544</xdr:rowOff>
    </xdr:from>
    <xdr:ext cx="790575" cy="302262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35994"/>
          <a:ext cx="7905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648575"/>
          <a:ext cx="142875" cy="161925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BA10602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list output batch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4181475"/>
          <a:ext cx="142875" cy="161925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145891" cy="283796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7132818" y="2699385"/>
          <a:ext cx="1145891" cy="283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l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list in the period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14"/>
    </row>
    <row r="2" spans="1:3" ht="19.5" customHeight="1" x14ac:dyDescent="0.2">
      <c r="A2" s="1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8" t="s">
        <v>35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4">
        <f ca="1">IF(INDIRECT("'Revision history'!D8")="","",MAX(INDIRECT("'Revision history'!D8"):INDIRECT("'Revision history'!F33")))</f>
        <v>44845</v>
      </c>
      <c r="J25" s="74"/>
      <c r="K25" s="74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7"/>
      <c r="H30" s="3"/>
    </row>
    <row r="31" spans="6:11" ht="18.75" customHeight="1" x14ac:dyDescent="0.2">
      <c r="F31" s="3"/>
      <c r="G31" s="7"/>
      <c r="H31" s="3"/>
    </row>
    <row r="32" spans="6:11" ht="18.75" x14ac:dyDescent="0.2">
      <c r="F32" s="3"/>
      <c r="G32" s="7"/>
      <c r="H32" s="3"/>
      <c r="J32" s="16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16"/>
      <c r="L34" s="5"/>
      <c r="M34" s="5"/>
      <c r="N34" s="5"/>
      <c r="O34" s="5"/>
      <c r="P34" s="5"/>
      <c r="Q34" s="9"/>
      <c r="R34" s="10"/>
      <c r="S34" s="10"/>
    </row>
    <row r="35" spans="6:19" ht="13.5" customHeight="1" x14ac:dyDescent="0.15">
      <c r="O35" s="5"/>
      <c r="P35" s="5"/>
      <c r="Q35" s="10"/>
      <c r="R35" s="10"/>
      <c r="S35" s="10"/>
    </row>
    <row r="36" spans="6:19" ht="13.5" customHeight="1" x14ac:dyDescent="0.15">
      <c r="O36" s="11"/>
      <c r="P36" s="10"/>
      <c r="Q36" s="11"/>
      <c r="R36" s="10"/>
      <c r="S36" s="11"/>
    </row>
    <row r="37" spans="6:19" ht="13.5" customHeight="1" x14ac:dyDescent="0.15">
      <c r="O37" s="12"/>
      <c r="P37" s="12"/>
      <c r="Q37" s="12"/>
      <c r="R37" s="13"/>
      <c r="S37" s="12"/>
    </row>
    <row r="38" spans="6:19" ht="13.5" customHeight="1" x14ac:dyDescent="0.15">
      <c r="O38" s="12"/>
      <c r="P38" s="12"/>
      <c r="Q38" s="13"/>
      <c r="R38" s="13"/>
      <c r="S38" s="13"/>
    </row>
    <row r="39" spans="6:19" ht="13.5" customHeight="1" x14ac:dyDescent="0.15">
      <c r="O39" s="12"/>
      <c r="P39" s="12"/>
      <c r="Q39" s="13"/>
      <c r="R39" s="13"/>
      <c r="S39" s="1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5"/>
  </cols>
  <sheetData>
    <row r="1" spans="1:40" s="19" customFormat="1" ht="12" customHeight="1" x14ac:dyDescent="0.2">
      <c r="A1" s="83" t="s">
        <v>8</v>
      </c>
      <c r="B1" s="84"/>
      <c r="C1" s="84"/>
      <c r="D1" s="85"/>
      <c r="E1" s="86" t="s">
        <v>9</v>
      </c>
      <c r="F1" s="87"/>
      <c r="G1" s="87"/>
      <c r="H1" s="87"/>
      <c r="I1" s="87"/>
      <c r="J1" s="87"/>
      <c r="K1" s="87"/>
      <c r="L1" s="87"/>
      <c r="M1" s="87"/>
      <c r="N1" s="88"/>
      <c r="O1" s="92" t="s">
        <v>10</v>
      </c>
      <c r="P1" s="93"/>
      <c r="Q1" s="93"/>
      <c r="R1" s="94"/>
      <c r="S1" s="101" t="s">
        <v>17</v>
      </c>
      <c r="T1" s="102"/>
      <c r="U1" s="102"/>
      <c r="V1" s="102"/>
      <c r="W1" s="102"/>
      <c r="X1" s="102"/>
      <c r="Y1" s="102"/>
      <c r="Z1" s="103"/>
      <c r="AA1" s="83" t="s">
        <v>11</v>
      </c>
      <c r="AB1" s="85"/>
      <c r="AC1" s="110" t="str">
        <f>IF(AF8="","",AF8)</f>
        <v>TIS</v>
      </c>
      <c r="AD1" s="111"/>
      <c r="AE1" s="111"/>
      <c r="AF1" s="112"/>
      <c r="AG1" s="75">
        <f>IF(D8="","",D8)</f>
        <v>43578</v>
      </c>
      <c r="AH1" s="76"/>
      <c r="AI1" s="77"/>
      <c r="AJ1" s="17"/>
      <c r="AK1" s="17"/>
      <c r="AL1" s="17"/>
      <c r="AM1" s="17"/>
      <c r="AN1" s="18"/>
    </row>
    <row r="2" spans="1:40" s="19" customFormat="1" ht="12" customHeight="1" x14ac:dyDescent="0.2">
      <c r="A2" s="83" t="s">
        <v>12</v>
      </c>
      <c r="B2" s="84"/>
      <c r="C2" s="84"/>
      <c r="D2" s="85"/>
      <c r="E2" s="86" t="s">
        <v>13</v>
      </c>
      <c r="F2" s="87"/>
      <c r="G2" s="87"/>
      <c r="H2" s="87"/>
      <c r="I2" s="87"/>
      <c r="J2" s="87"/>
      <c r="K2" s="87"/>
      <c r="L2" s="87"/>
      <c r="M2" s="87"/>
      <c r="N2" s="88"/>
      <c r="O2" s="95"/>
      <c r="P2" s="96"/>
      <c r="Q2" s="96"/>
      <c r="R2" s="97"/>
      <c r="S2" s="104"/>
      <c r="T2" s="105"/>
      <c r="U2" s="105"/>
      <c r="V2" s="105"/>
      <c r="W2" s="105"/>
      <c r="X2" s="105"/>
      <c r="Y2" s="105"/>
      <c r="Z2" s="106"/>
      <c r="AA2" s="83" t="s">
        <v>14</v>
      </c>
      <c r="AB2" s="85"/>
      <c r="AC2" s="89" t="str">
        <f ca="1">IF(COUNTA(AF9:AF33)&lt;&gt;0,INDIRECT("AF"&amp;(COUNTA(AF9:AF33)+8)),"")</f>
        <v/>
      </c>
      <c r="AD2" s="90"/>
      <c r="AE2" s="90"/>
      <c r="AF2" s="91"/>
      <c r="AG2" s="75">
        <f>IF(D9="","",MAX(D9:F33))</f>
        <v>44845</v>
      </c>
      <c r="AH2" s="76"/>
      <c r="AI2" s="77"/>
      <c r="AJ2" s="17"/>
      <c r="AK2" s="17"/>
      <c r="AL2" s="17"/>
      <c r="AM2" s="17"/>
      <c r="AN2" s="17"/>
    </row>
    <row r="3" spans="1:40" s="19" customFormat="1" ht="12" customHeight="1" x14ac:dyDescent="0.2">
      <c r="A3" s="83" t="s">
        <v>15</v>
      </c>
      <c r="B3" s="84"/>
      <c r="C3" s="84"/>
      <c r="D3" s="85"/>
      <c r="E3" s="86" t="s">
        <v>16</v>
      </c>
      <c r="F3" s="87"/>
      <c r="G3" s="87"/>
      <c r="H3" s="87"/>
      <c r="I3" s="87"/>
      <c r="J3" s="87"/>
      <c r="K3" s="87"/>
      <c r="L3" s="87"/>
      <c r="M3" s="87"/>
      <c r="N3" s="88"/>
      <c r="O3" s="98"/>
      <c r="P3" s="99"/>
      <c r="Q3" s="99"/>
      <c r="R3" s="100"/>
      <c r="S3" s="107"/>
      <c r="T3" s="108"/>
      <c r="U3" s="108"/>
      <c r="V3" s="108"/>
      <c r="W3" s="108"/>
      <c r="X3" s="108"/>
      <c r="Y3" s="108"/>
      <c r="Z3" s="109"/>
      <c r="AA3" s="113"/>
      <c r="AB3" s="114"/>
      <c r="AC3" s="110"/>
      <c r="AD3" s="111"/>
      <c r="AE3" s="111"/>
      <c r="AF3" s="112"/>
      <c r="AG3" s="75"/>
      <c r="AH3" s="76"/>
      <c r="AI3" s="77"/>
      <c r="AJ3" s="17"/>
      <c r="AK3" s="17"/>
      <c r="AL3" s="17"/>
      <c r="AM3" s="17"/>
      <c r="AN3" s="17"/>
    </row>
    <row r="5" spans="1:40" s="65" customFormat="1" ht="22.5" customHeight="1" x14ac:dyDescent="0.3">
      <c r="N5" s="66" t="s">
        <v>26</v>
      </c>
      <c r="AA5" s="67"/>
      <c r="AB5" s="67"/>
      <c r="AC5" s="68"/>
      <c r="AD5" s="69"/>
      <c r="AE5" s="69"/>
      <c r="AF5" s="69"/>
      <c r="AG5" s="67"/>
      <c r="AH5" s="67"/>
      <c r="AI5" s="67"/>
    </row>
    <row r="6" spans="1:40" s="65" customFormat="1" ht="15" customHeight="1" x14ac:dyDescent="0.3">
      <c r="N6" s="66"/>
      <c r="AA6" s="67"/>
      <c r="AB6" s="67"/>
      <c r="AC6" s="68"/>
      <c r="AD6" s="69"/>
      <c r="AE6" s="69"/>
      <c r="AF6" s="69"/>
      <c r="AG6" s="67"/>
      <c r="AH6" s="67"/>
      <c r="AI6" s="67"/>
    </row>
    <row r="7" spans="1:40" s="70" customFormat="1" ht="15" customHeight="1" thickBot="1" x14ac:dyDescent="0.2">
      <c r="A7" s="64" t="s">
        <v>0</v>
      </c>
      <c r="B7" s="78" t="s">
        <v>18</v>
      </c>
      <c r="C7" s="79"/>
      <c r="D7" s="80" t="s">
        <v>19</v>
      </c>
      <c r="E7" s="81"/>
      <c r="F7" s="82"/>
      <c r="G7" s="80" t="s">
        <v>20</v>
      </c>
      <c r="H7" s="81"/>
      <c r="I7" s="82"/>
      <c r="J7" s="80" t="s">
        <v>21</v>
      </c>
      <c r="K7" s="81"/>
      <c r="L7" s="81"/>
      <c r="M7" s="81"/>
      <c r="N7" s="81"/>
      <c r="O7" s="81"/>
      <c r="P7" s="82"/>
      <c r="Q7" s="80" t="s">
        <v>22</v>
      </c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2"/>
      <c r="AF7" s="80" t="s">
        <v>23</v>
      </c>
      <c r="AG7" s="81"/>
      <c r="AH7" s="81"/>
      <c r="AI7" s="82"/>
    </row>
    <row r="8" spans="1:40" s="70" customFormat="1" ht="24" customHeight="1" thickTop="1" x14ac:dyDescent="0.15">
      <c r="A8" s="72">
        <v>1</v>
      </c>
      <c r="B8" s="128" t="s">
        <v>7</v>
      </c>
      <c r="C8" s="129"/>
      <c r="D8" s="130">
        <v>43578</v>
      </c>
      <c r="E8" s="131"/>
      <c r="F8" s="132"/>
      <c r="G8" s="133" t="s">
        <v>24</v>
      </c>
      <c r="H8" s="134"/>
      <c r="I8" s="135"/>
      <c r="J8" s="136" t="s">
        <v>1</v>
      </c>
      <c r="K8" s="137"/>
      <c r="L8" s="137"/>
      <c r="M8" s="137"/>
      <c r="N8" s="137"/>
      <c r="O8" s="137"/>
      <c r="P8" s="138"/>
      <c r="Q8" s="139" t="s">
        <v>25</v>
      </c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1"/>
      <c r="AF8" s="136" t="s">
        <v>2</v>
      </c>
      <c r="AG8" s="137"/>
      <c r="AH8" s="137"/>
      <c r="AI8" s="138"/>
    </row>
    <row r="9" spans="1:40" s="70" customFormat="1" ht="36" customHeight="1" x14ac:dyDescent="0.15">
      <c r="A9" s="73">
        <v>2</v>
      </c>
      <c r="B9" s="115" t="s">
        <v>30</v>
      </c>
      <c r="C9" s="116"/>
      <c r="D9" s="117">
        <v>44845</v>
      </c>
      <c r="E9" s="118"/>
      <c r="F9" s="119"/>
      <c r="G9" s="117" t="s">
        <v>31</v>
      </c>
      <c r="H9" s="120"/>
      <c r="I9" s="121"/>
      <c r="J9" s="122" t="s">
        <v>33</v>
      </c>
      <c r="K9" s="123"/>
      <c r="L9" s="123"/>
      <c r="M9" s="123"/>
      <c r="N9" s="123"/>
      <c r="O9" s="123"/>
      <c r="P9" s="124"/>
      <c r="Q9" s="122" t="s">
        <v>32</v>
      </c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6"/>
      <c r="AF9" s="127"/>
      <c r="AG9" s="123"/>
      <c r="AH9" s="123"/>
      <c r="AI9" s="124"/>
    </row>
    <row r="10" spans="1:40" s="70" customFormat="1" ht="15" customHeight="1" x14ac:dyDescent="0.15">
      <c r="A10" s="73"/>
      <c r="B10" s="115"/>
      <c r="C10" s="116"/>
      <c r="D10" s="117"/>
      <c r="E10" s="118"/>
      <c r="F10" s="119"/>
      <c r="G10" s="142"/>
      <c r="H10" s="120"/>
      <c r="I10" s="121"/>
      <c r="J10" s="127"/>
      <c r="K10" s="123"/>
      <c r="L10" s="123"/>
      <c r="M10" s="123"/>
      <c r="N10" s="123"/>
      <c r="O10" s="123"/>
      <c r="P10" s="124"/>
      <c r="Q10" s="122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6"/>
      <c r="AF10" s="127"/>
      <c r="AG10" s="123"/>
      <c r="AH10" s="123"/>
      <c r="AI10" s="124"/>
    </row>
    <row r="11" spans="1:40" s="70" customFormat="1" ht="15" customHeight="1" x14ac:dyDescent="0.15">
      <c r="A11" s="73"/>
      <c r="B11" s="115"/>
      <c r="C11" s="116"/>
      <c r="D11" s="117"/>
      <c r="E11" s="118"/>
      <c r="F11" s="119"/>
      <c r="G11" s="142"/>
      <c r="H11" s="120"/>
      <c r="I11" s="121"/>
      <c r="J11" s="127"/>
      <c r="K11" s="123"/>
      <c r="L11" s="123"/>
      <c r="M11" s="123"/>
      <c r="N11" s="123"/>
      <c r="O11" s="123"/>
      <c r="P11" s="124"/>
      <c r="Q11" s="122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6"/>
      <c r="AF11" s="127"/>
      <c r="AG11" s="123"/>
      <c r="AH11" s="123"/>
      <c r="AI11" s="124"/>
    </row>
    <row r="12" spans="1:40" s="70" customFormat="1" ht="15" customHeight="1" x14ac:dyDescent="0.15">
      <c r="A12" s="73"/>
      <c r="B12" s="115"/>
      <c r="C12" s="116"/>
      <c r="D12" s="117"/>
      <c r="E12" s="118"/>
      <c r="F12" s="119"/>
      <c r="G12" s="142"/>
      <c r="H12" s="120"/>
      <c r="I12" s="121"/>
      <c r="J12" s="127"/>
      <c r="K12" s="123"/>
      <c r="L12" s="123"/>
      <c r="M12" s="123"/>
      <c r="N12" s="123"/>
      <c r="O12" s="123"/>
      <c r="P12" s="124"/>
      <c r="Q12" s="122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6"/>
      <c r="AF12" s="127"/>
      <c r="AG12" s="123"/>
      <c r="AH12" s="123"/>
      <c r="AI12" s="124"/>
    </row>
    <row r="13" spans="1:40" s="70" customFormat="1" ht="15" customHeight="1" x14ac:dyDescent="0.15">
      <c r="A13" s="73"/>
      <c r="B13" s="115"/>
      <c r="C13" s="116"/>
      <c r="D13" s="117"/>
      <c r="E13" s="118"/>
      <c r="F13" s="119"/>
      <c r="G13" s="142"/>
      <c r="H13" s="120"/>
      <c r="I13" s="121"/>
      <c r="J13" s="127"/>
      <c r="K13" s="123"/>
      <c r="L13" s="123"/>
      <c r="M13" s="123"/>
      <c r="N13" s="123"/>
      <c r="O13" s="123"/>
      <c r="P13" s="124"/>
      <c r="Q13" s="122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6"/>
      <c r="AF13" s="127"/>
      <c r="AG13" s="123"/>
      <c r="AH13" s="123"/>
      <c r="AI13" s="124"/>
    </row>
    <row r="14" spans="1:40" s="70" customFormat="1" ht="15" customHeight="1" x14ac:dyDescent="0.15">
      <c r="A14" s="73"/>
      <c r="B14" s="115"/>
      <c r="C14" s="116"/>
      <c r="D14" s="117"/>
      <c r="E14" s="118"/>
      <c r="F14" s="119"/>
      <c r="G14" s="142"/>
      <c r="H14" s="120"/>
      <c r="I14" s="121"/>
      <c r="J14" s="127"/>
      <c r="K14" s="123"/>
      <c r="L14" s="123"/>
      <c r="M14" s="123"/>
      <c r="N14" s="123"/>
      <c r="O14" s="123"/>
      <c r="P14" s="124"/>
      <c r="Q14" s="122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6"/>
      <c r="AF14" s="127"/>
      <c r="AG14" s="123"/>
      <c r="AH14" s="123"/>
      <c r="AI14" s="124"/>
    </row>
    <row r="15" spans="1:40" s="70" customFormat="1" ht="15" customHeight="1" x14ac:dyDescent="0.15">
      <c r="A15" s="73"/>
      <c r="B15" s="115"/>
      <c r="C15" s="116"/>
      <c r="D15" s="117"/>
      <c r="E15" s="118"/>
      <c r="F15" s="119"/>
      <c r="G15" s="142"/>
      <c r="H15" s="120"/>
      <c r="I15" s="121"/>
      <c r="J15" s="127"/>
      <c r="K15" s="123"/>
      <c r="L15" s="123"/>
      <c r="M15" s="123"/>
      <c r="N15" s="123"/>
      <c r="O15" s="123"/>
      <c r="P15" s="124"/>
      <c r="Q15" s="122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27"/>
      <c r="AG15" s="123"/>
      <c r="AH15" s="123"/>
      <c r="AI15" s="124"/>
    </row>
    <row r="16" spans="1:40" s="70" customFormat="1" ht="15" customHeight="1" x14ac:dyDescent="0.15">
      <c r="A16" s="73"/>
      <c r="B16" s="115"/>
      <c r="C16" s="116"/>
      <c r="D16" s="117"/>
      <c r="E16" s="118"/>
      <c r="F16" s="119"/>
      <c r="G16" s="142"/>
      <c r="H16" s="120"/>
      <c r="I16" s="121"/>
      <c r="J16" s="127"/>
      <c r="K16" s="123"/>
      <c r="L16" s="123"/>
      <c r="M16" s="123"/>
      <c r="N16" s="123"/>
      <c r="O16" s="123"/>
      <c r="P16" s="124"/>
      <c r="Q16" s="122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6"/>
      <c r="AF16" s="127"/>
      <c r="AG16" s="123"/>
      <c r="AH16" s="123"/>
      <c r="AI16" s="124"/>
    </row>
    <row r="17" spans="1:35" s="70" customFormat="1" ht="15" customHeight="1" x14ac:dyDescent="0.15">
      <c r="A17" s="73"/>
      <c r="B17" s="115"/>
      <c r="C17" s="116"/>
      <c r="D17" s="117"/>
      <c r="E17" s="118"/>
      <c r="F17" s="119"/>
      <c r="G17" s="142"/>
      <c r="H17" s="120"/>
      <c r="I17" s="121"/>
      <c r="J17" s="127"/>
      <c r="K17" s="123"/>
      <c r="L17" s="123"/>
      <c r="M17" s="123"/>
      <c r="N17" s="123"/>
      <c r="O17" s="123"/>
      <c r="P17" s="124"/>
      <c r="Q17" s="122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6"/>
      <c r="AF17" s="127"/>
      <c r="AG17" s="123"/>
      <c r="AH17" s="123"/>
      <c r="AI17" s="124"/>
    </row>
    <row r="18" spans="1:35" s="70" customFormat="1" ht="15" customHeight="1" x14ac:dyDescent="0.15">
      <c r="A18" s="73"/>
      <c r="B18" s="115"/>
      <c r="C18" s="116"/>
      <c r="D18" s="117"/>
      <c r="E18" s="118"/>
      <c r="F18" s="119"/>
      <c r="G18" s="142"/>
      <c r="H18" s="120"/>
      <c r="I18" s="121"/>
      <c r="J18" s="127"/>
      <c r="K18" s="123"/>
      <c r="L18" s="123"/>
      <c r="M18" s="123"/>
      <c r="N18" s="123"/>
      <c r="O18" s="123"/>
      <c r="P18" s="124"/>
      <c r="Q18" s="122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6"/>
      <c r="AF18" s="127"/>
      <c r="AG18" s="123"/>
      <c r="AH18" s="123"/>
      <c r="AI18" s="124"/>
    </row>
    <row r="19" spans="1:35" s="70" customFormat="1" ht="15" customHeight="1" x14ac:dyDescent="0.15">
      <c r="A19" s="73"/>
      <c r="B19" s="115"/>
      <c r="C19" s="116"/>
      <c r="D19" s="117"/>
      <c r="E19" s="118"/>
      <c r="F19" s="119"/>
      <c r="G19" s="142"/>
      <c r="H19" s="120"/>
      <c r="I19" s="121"/>
      <c r="J19" s="127"/>
      <c r="K19" s="123"/>
      <c r="L19" s="123"/>
      <c r="M19" s="123"/>
      <c r="N19" s="123"/>
      <c r="O19" s="123"/>
      <c r="P19" s="124"/>
      <c r="Q19" s="122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6"/>
      <c r="AF19" s="127"/>
      <c r="AG19" s="123"/>
      <c r="AH19" s="123"/>
      <c r="AI19" s="124"/>
    </row>
    <row r="20" spans="1:35" s="70" customFormat="1" ht="15" customHeight="1" x14ac:dyDescent="0.15">
      <c r="A20" s="73"/>
      <c r="B20" s="115"/>
      <c r="C20" s="116"/>
      <c r="D20" s="117"/>
      <c r="E20" s="118"/>
      <c r="F20" s="119"/>
      <c r="G20" s="142"/>
      <c r="H20" s="120"/>
      <c r="I20" s="121"/>
      <c r="J20" s="127"/>
      <c r="K20" s="123"/>
      <c r="L20" s="123"/>
      <c r="M20" s="123"/>
      <c r="N20" s="123"/>
      <c r="O20" s="123"/>
      <c r="P20" s="124"/>
      <c r="Q20" s="122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6"/>
      <c r="AF20" s="127"/>
      <c r="AG20" s="123"/>
      <c r="AH20" s="123"/>
      <c r="AI20" s="124"/>
    </row>
    <row r="21" spans="1:35" s="70" customFormat="1" ht="15" customHeight="1" x14ac:dyDescent="0.15">
      <c r="A21" s="73"/>
      <c r="B21" s="115"/>
      <c r="C21" s="116"/>
      <c r="D21" s="117"/>
      <c r="E21" s="118"/>
      <c r="F21" s="119"/>
      <c r="G21" s="142"/>
      <c r="H21" s="120"/>
      <c r="I21" s="121"/>
      <c r="J21" s="127"/>
      <c r="K21" s="123"/>
      <c r="L21" s="123"/>
      <c r="M21" s="123"/>
      <c r="N21" s="123"/>
      <c r="O21" s="123"/>
      <c r="P21" s="124"/>
      <c r="Q21" s="122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6"/>
      <c r="AF21" s="127"/>
      <c r="AG21" s="123"/>
      <c r="AH21" s="123"/>
      <c r="AI21" s="124"/>
    </row>
    <row r="22" spans="1:35" s="70" customFormat="1" ht="15" customHeight="1" x14ac:dyDescent="0.15">
      <c r="A22" s="73"/>
      <c r="B22" s="115"/>
      <c r="C22" s="116"/>
      <c r="D22" s="117"/>
      <c r="E22" s="118"/>
      <c r="F22" s="119"/>
      <c r="G22" s="142"/>
      <c r="H22" s="120"/>
      <c r="I22" s="121"/>
      <c r="J22" s="127"/>
      <c r="K22" s="123"/>
      <c r="L22" s="123"/>
      <c r="M22" s="123"/>
      <c r="N22" s="123"/>
      <c r="O22" s="123"/>
      <c r="P22" s="124"/>
      <c r="Q22" s="122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6"/>
      <c r="AF22" s="127"/>
      <c r="AG22" s="123"/>
      <c r="AH22" s="123"/>
      <c r="AI22" s="124"/>
    </row>
    <row r="23" spans="1:35" s="70" customFormat="1" ht="15" customHeight="1" x14ac:dyDescent="0.15">
      <c r="A23" s="73"/>
      <c r="B23" s="115"/>
      <c r="C23" s="116"/>
      <c r="D23" s="117"/>
      <c r="E23" s="118"/>
      <c r="F23" s="119"/>
      <c r="G23" s="142"/>
      <c r="H23" s="120"/>
      <c r="I23" s="121"/>
      <c r="J23" s="127"/>
      <c r="K23" s="123"/>
      <c r="L23" s="123"/>
      <c r="M23" s="123"/>
      <c r="N23" s="123"/>
      <c r="O23" s="123"/>
      <c r="P23" s="124"/>
      <c r="Q23" s="122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6"/>
      <c r="AF23" s="127"/>
      <c r="AG23" s="123"/>
      <c r="AH23" s="123"/>
      <c r="AI23" s="124"/>
    </row>
    <row r="24" spans="1:35" s="70" customFormat="1" ht="15" customHeight="1" x14ac:dyDescent="0.15">
      <c r="A24" s="73"/>
      <c r="B24" s="115"/>
      <c r="C24" s="116"/>
      <c r="D24" s="117"/>
      <c r="E24" s="118"/>
      <c r="F24" s="119"/>
      <c r="G24" s="142"/>
      <c r="H24" s="120"/>
      <c r="I24" s="121"/>
      <c r="J24" s="127"/>
      <c r="K24" s="123"/>
      <c r="L24" s="123"/>
      <c r="M24" s="123"/>
      <c r="N24" s="123"/>
      <c r="O24" s="123"/>
      <c r="P24" s="124"/>
      <c r="Q24" s="122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6"/>
      <c r="AF24" s="127"/>
      <c r="AG24" s="123"/>
      <c r="AH24" s="123"/>
      <c r="AI24" s="124"/>
    </row>
    <row r="25" spans="1:35" s="70" customFormat="1" ht="15" customHeight="1" x14ac:dyDescent="0.15">
      <c r="A25" s="73"/>
      <c r="B25" s="115"/>
      <c r="C25" s="116"/>
      <c r="D25" s="117"/>
      <c r="E25" s="118"/>
      <c r="F25" s="119"/>
      <c r="G25" s="142"/>
      <c r="H25" s="120"/>
      <c r="I25" s="121"/>
      <c r="J25" s="127"/>
      <c r="K25" s="123"/>
      <c r="L25" s="123"/>
      <c r="M25" s="123"/>
      <c r="N25" s="123"/>
      <c r="O25" s="123"/>
      <c r="P25" s="124"/>
      <c r="Q25" s="122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6"/>
      <c r="AF25" s="127"/>
      <c r="AG25" s="123"/>
      <c r="AH25" s="123"/>
      <c r="AI25" s="124"/>
    </row>
    <row r="26" spans="1:35" s="70" customFormat="1" ht="15" customHeight="1" x14ac:dyDescent="0.15">
      <c r="A26" s="73"/>
      <c r="B26" s="115"/>
      <c r="C26" s="116"/>
      <c r="D26" s="117"/>
      <c r="E26" s="118"/>
      <c r="F26" s="119"/>
      <c r="G26" s="142"/>
      <c r="H26" s="120"/>
      <c r="I26" s="121"/>
      <c r="J26" s="127"/>
      <c r="K26" s="123"/>
      <c r="L26" s="123"/>
      <c r="M26" s="123"/>
      <c r="N26" s="123"/>
      <c r="O26" s="123"/>
      <c r="P26" s="124"/>
      <c r="Q26" s="122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6"/>
      <c r="AF26" s="127"/>
      <c r="AG26" s="123"/>
      <c r="AH26" s="123"/>
      <c r="AI26" s="124"/>
    </row>
    <row r="27" spans="1:35" s="70" customFormat="1" ht="15" customHeight="1" x14ac:dyDescent="0.15">
      <c r="A27" s="73"/>
      <c r="B27" s="115"/>
      <c r="C27" s="116"/>
      <c r="D27" s="117"/>
      <c r="E27" s="118"/>
      <c r="F27" s="119"/>
      <c r="G27" s="142"/>
      <c r="H27" s="120"/>
      <c r="I27" s="121"/>
      <c r="J27" s="127"/>
      <c r="K27" s="123"/>
      <c r="L27" s="123"/>
      <c r="M27" s="123"/>
      <c r="N27" s="123"/>
      <c r="O27" s="123"/>
      <c r="P27" s="124"/>
      <c r="Q27" s="122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6"/>
      <c r="AF27" s="127"/>
      <c r="AG27" s="123"/>
      <c r="AH27" s="123"/>
      <c r="AI27" s="124"/>
    </row>
    <row r="28" spans="1:35" s="70" customFormat="1" ht="15" customHeight="1" x14ac:dyDescent="0.15">
      <c r="A28" s="73"/>
      <c r="B28" s="115"/>
      <c r="C28" s="116"/>
      <c r="D28" s="117"/>
      <c r="E28" s="118"/>
      <c r="F28" s="119"/>
      <c r="G28" s="142"/>
      <c r="H28" s="120"/>
      <c r="I28" s="121"/>
      <c r="J28" s="127"/>
      <c r="K28" s="123"/>
      <c r="L28" s="123"/>
      <c r="M28" s="123"/>
      <c r="N28" s="123"/>
      <c r="O28" s="123"/>
      <c r="P28" s="124"/>
      <c r="Q28" s="122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6"/>
      <c r="AF28" s="127"/>
      <c r="AG28" s="123"/>
      <c r="AH28" s="123"/>
      <c r="AI28" s="124"/>
    </row>
    <row r="29" spans="1:35" s="70" customFormat="1" ht="15" customHeight="1" x14ac:dyDescent="0.15">
      <c r="A29" s="73"/>
      <c r="B29" s="115"/>
      <c r="C29" s="116"/>
      <c r="D29" s="117"/>
      <c r="E29" s="118"/>
      <c r="F29" s="119"/>
      <c r="G29" s="142"/>
      <c r="H29" s="120"/>
      <c r="I29" s="121"/>
      <c r="J29" s="127"/>
      <c r="K29" s="123"/>
      <c r="L29" s="123"/>
      <c r="M29" s="123"/>
      <c r="N29" s="123"/>
      <c r="O29" s="123"/>
      <c r="P29" s="124"/>
      <c r="Q29" s="122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6"/>
      <c r="AF29" s="127"/>
      <c r="AG29" s="123"/>
      <c r="AH29" s="123"/>
      <c r="AI29" s="124"/>
    </row>
    <row r="30" spans="1:35" s="70" customFormat="1" ht="15" customHeight="1" x14ac:dyDescent="0.15">
      <c r="A30" s="73"/>
      <c r="B30" s="115"/>
      <c r="C30" s="116"/>
      <c r="D30" s="117"/>
      <c r="E30" s="118"/>
      <c r="F30" s="119"/>
      <c r="G30" s="142"/>
      <c r="H30" s="120"/>
      <c r="I30" s="121"/>
      <c r="J30" s="127"/>
      <c r="K30" s="123"/>
      <c r="L30" s="123"/>
      <c r="M30" s="123"/>
      <c r="N30" s="123"/>
      <c r="O30" s="123"/>
      <c r="P30" s="124"/>
      <c r="Q30" s="122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6"/>
      <c r="AF30" s="127"/>
      <c r="AG30" s="123"/>
      <c r="AH30" s="123"/>
      <c r="AI30" s="124"/>
    </row>
    <row r="31" spans="1:35" s="70" customFormat="1" ht="15" customHeight="1" x14ac:dyDescent="0.15">
      <c r="A31" s="73"/>
      <c r="B31" s="115"/>
      <c r="C31" s="116"/>
      <c r="D31" s="117"/>
      <c r="E31" s="118"/>
      <c r="F31" s="119"/>
      <c r="G31" s="142"/>
      <c r="H31" s="120"/>
      <c r="I31" s="121"/>
      <c r="J31" s="127"/>
      <c r="K31" s="123"/>
      <c r="L31" s="123"/>
      <c r="M31" s="123"/>
      <c r="N31" s="123"/>
      <c r="O31" s="123"/>
      <c r="P31" s="124"/>
      <c r="Q31" s="122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6"/>
      <c r="AF31" s="127"/>
      <c r="AG31" s="123"/>
      <c r="AH31" s="123"/>
      <c r="AI31" s="124"/>
    </row>
    <row r="32" spans="1:35" s="70" customFormat="1" ht="15" customHeight="1" x14ac:dyDescent="0.15">
      <c r="A32" s="73"/>
      <c r="B32" s="115"/>
      <c r="C32" s="116"/>
      <c r="D32" s="117"/>
      <c r="E32" s="118"/>
      <c r="F32" s="119"/>
      <c r="G32" s="142"/>
      <c r="H32" s="120"/>
      <c r="I32" s="121"/>
      <c r="J32" s="127"/>
      <c r="K32" s="143"/>
      <c r="L32" s="123"/>
      <c r="M32" s="123"/>
      <c r="N32" s="123"/>
      <c r="O32" s="123"/>
      <c r="P32" s="124"/>
      <c r="Q32" s="122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6"/>
      <c r="AF32" s="127"/>
      <c r="AG32" s="123"/>
      <c r="AH32" s="123"/>
      <c r="AI32" s="124"/>
    </row>
    <row r="33" spans="1:35" s="70" customFormat="1" ht="15" customHeight="1" x14ac:dyDescent="0.15">
      <c r="A33" s="73"/>
      <c r="B33" s="115"/>
      <c r="C33" s="116"/>
      <c r="D33" s="117"/>
      <c r="E33" s="118"/>
      <c r="F33" s="119"/>
      <c r="G33" s="142"/>
      <c r="H33" s="120"/>
      <c r="I33" s="121"/>
      <c r="J33" s="127"/>
      <c r="K33" s="123"/>
      <c r="L33" s="123"/>
      <c r="M33" s="123"/>
      <c r="N33" s="123"/>
      <c r="O33" s="123"/>
      <c r="P33" s="124"/>
      <c r="Q33" s="122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6"/>
      <c r="AF33" s="127"/>
      <c r="AG33" s="123"/>
      <c r="AH33" s="123"/>
      <c r="AI33" s="124"/>
    </row>
    <row r="34" spans="1:35" ht="15.75" x14ac:dyDescent="0.25">
      <c r="K34" s="71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52" customWidth="1"/>
    <col min="18" max="33" width="4.83203125" style="32" customWidth="1"/>
    <col min="34" max="34" width="4.83203125" style="52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9" customFormat="1" ht="12" customHeight="1" x14ac:dyDescent="0.2">
      <c r="A1" s="83" t="s">
        <v>8</v>
      </c>
      <c r="B1" s="84"/>
      <c r="C1" s="84"/>
      <c r="D1" s="85"/>
      <c r="E1" s="86" t="str">
        <f ca="1">IF(INDIRECT("'Revision history'!E1")&lt;&gt;"",INDIRECT("'Revision history'!E1"),"")</f>
        <v>Sample Project</v>
      </c>
      <c r="F1" s="87"/>
      <c r="G1" s="87"/>
      <c r="H1" s="87"/>
      <c r="I1" s="87"/>
      <c r="J1" s="87"/>
      <c r="K1" s="87"/>
      <c r="L1" s="87"/>
      <c r="M1" s="87"/>
      <c r="N1" s="88"/>
      <c r="O1" s="92" t="s">
        <v>10</v>
      </c>
      <c r="P1" s="93"/>
      <c r="Q1" s="93"/>
      <c r="R1" s="94"/>
      <c r="S1" s="152" t="str">
        <f ca="1">IF(INDIRECT("'Revision history'!S1")&lt;&gt;"",INDIRECT("'Revision history'!S1"),"")</f>
        <v>System Processing Flow</v>
      </c>
      <c r="T1" s="153"/>
      <c r="U1" s="153"/>
      <c r="V1" s="153"/>
      <c r="W1" s="153"/>
      <c r="X1" s="153"/>
      <c r="Y1" s="153"/>
      <c r="Z1" s="154"/>
      <c r="AA1" s="83" t="s">
        <v>11</v>
      </c>
      <c r="AB1" s="85"/>
      <c r="AC1" s="147" t="str">
        <f ca="1">IF(INDIRECT("'Revision history'!AC1")&lt;&gt;"",INDIRECT("'Revision history'!AC1"),"")</f>
        <v>TIS</v>
      </c>
      <c r="AD1" s="148"/>
      <c r="AE1" s="148"/>
      <c r="AF1" s="149"/>
      <c r="AG1" s="144">
        <f ca="1">IF(INDIRECT("'Revision history'!AG1")&lt;&gt;"",INDIRECT("'Revision history'!AG1"),"")</f>
        <v>43578</v>
      </c>
      <c r="AH1" s="145"/>
      <c r="AI1" s="146"/>
      <c r="AJ1" s="17"/>
      <c r="AK1" s="17"/>
      <c r="AL1" s="18"/>
    </row>
    <row r="2" spans="1:38" s="19" customFormat="1" ht="12" customHeight="1" x14ac:dyDescent="0.2">
      <c r="A2" s="83" t="s">
        <v>12</v>
      </c>
      <c r="B2" s="84"/>
      <c r="C2" s="84"/>
      <c r="D2" s="85"/>
      <c r="E2" s="86" t="str">
        <f ca="1">IF(INDIRECT("'Revision history'!E2")&lt;&gt;"",INDIRECT("'Revision history'!E2"),"")</f>
        <v>Sample System</v>
      </c>
      <c r="F2" s="87"/>
      <c r="G2" s="87"/>
      <c r="H2" s="87"/>
      <c r="I2" s="87"/>
      <c r="J2" s="87"/>
      <c r="K2" s="87"/>
      <c r="L2" s="87"/>
      <c r="M2" s="87"/>
      <c r="N2" s="88"/>
      <c r="O2" s="95"/>
      <c r="P2" s="96"/>
      <c r="Q2" s="96"/>
      <c r="R2" s="97"/>
      <c r="S2" s="155"/>
      <c r="T2" s="156"/>
      <c r="U2" s="156"/>
      <c r="V2" s="156"/>
      <c r="W2" s="156"/>
      <c r="X2" s="156"/>
      <c r="Y2" s="156"/>
      <c r="Z2" s="157"/>
      <c r="AA2" s="83" t="s">
        <v>14</v>
      </c>
      <c r="AB2" s="85"/>
      <c r="AC2" s="147" t="str">
        <f ca="1">IF(INDIRECT("'Revision history'!AC2")&lt;&gt;"",INDIRECT("'Revision history'!AC2"),"")</f>
        <v/>
      </c>
      <c r="AD2" s="148"/>
      <c r="AE2" s="148"/>
      <c r="AF2" s="149"/>
      <c r="AG2" s="144">
        <f ca="1">IF(INDIRECT("'Revision history'!AG2")&lt;&gt;"",INDIRECT("'Revision history'!AG2"),"")</f>
        <v>44845</v>
      </c>
      <c r="AH2" s="145"/>
      <c r="AI2" s="146"/>
      <c r="AJ2" s="17"/>
      <c r="AK2" s="17"/>
      <c r="AL2" s="17"/>
    </row>
    <row r="3" spans="1:38" s="19" customFormat="1" ht="12" customHeight="1" x14ac:dyDescent="0.2">
      <c r="A3" s="83" t="s">
        <v>15</v>
      </c>
      <c r="B3" s="84"/>
      <c r="C3" s="84"/>
      <c r="D3" s="85"/>
      <c r="E3" s="86" t="str">
        <f ca="1">IF(INDIRECT("'Revision history'!E3")&lt;&gt;"",INDIRECT("'Revision history'!E3"),"")</f>
        <v>Project Management System</v>
      </c>
      <c r="F3" s="87"/>
      <c r="G3" s="87"/>
      <c r="H3" s="87"/>
      <c r="I3" s="87"/>
      <c r="J3" s="87"/>
      <c r="K3" s="87"/>
      <c r="L3" s="87"/>
      <c r="M3" s="87"/>
      <c r="N3" s="88"/>
      <c r="O3" s="98"/>
      <c r="P3" s="99"/>
      <c r="Q3" s="99"/>
      <c r="R3" s="100"/>
      <c r="S3" s="158"/>
      <c r="T3" s="159"/>
      <c r="U3" s="159"/>
      <c r="V3" s="159"/>
      <c r="W3" s="159"/>
      <c r="X3" s="159"/>
      <c r="Y3" s="159"/>
      <c r="Z3" s="160"/>
      <c r="AA3" s="150"/>
      <c r="AB3" s="151"/>
      <c r="AC3" s="147" t="str">
        <f ca="1">IF(INDIRECT("'Revision history'!AC3")&lt;&gt;"",INDIRECT("'Revision history'!AC3"),"")</f>
        <v/>
      </c>
      <c r="AD3" s="148"/>
      <c r="AE3" s="148"/>
      <c r="AF3" s="149"/>
      <c r="AG3" s="144" t="str">
        <f ca="1">IF(INDIRECT("'Revision history'!AG3")&lt;&gt;"",INDIRECT("'Revision history'!AG3"),"")</f>
        <v/>
      </c>
      <c r="AH3" s="145"/>
      <c r="AI3" s="146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5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27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6"/>
      <c r="P7" s="28"/>
      <c r="Q7" s="20"/>
      <c r="R7" s="29"/>
      <c r="S7" s="26"/>
      <c r="T7" s="26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26"/>
      <c r="AG7" s="28"/>
      <c r="AH7" s="30"/>
      <c r="AI7" s="31"/>
    </row>
    <row r="8" spans="1:38" ht="15" customHeight="1" x14ac:dyDescent="0.2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6"/>
      <c r="P8" s="28"/>
      <c r="Q8" s="20"/>
      <c r="R8" s="29"/>
      <c r="S8" s="26"/>
      <c r="T8" s="26"/>
      <c r="U8" s="24"/>
      <c r="V8" s="24"/>
      <c r="W8" s="24"/>
      <c r="X8" s="24"/>
      <c r="Y8" s="26"/>
      <c r="Z8" s="26"/>
      <c r="AA8" s="26"/>
      <c r="AB8" s="26"/>
      <c r="AC8" s="26"/>
      <c r="AD8" s="26"/>
      <c r="AE8" s="31"/>
      <c r="AF8" s="33"/>
      <c r="AG8" s="33"/>
      <c r="AH8" s="34"/>
      <c r="AI8" s="31"/>
    </row>
    <row r="9" spans="1:38" ht="15" customHeight="1" x14ac:dyDescent="0.2">
      <c r="A9" s="24"/>
      <c r="B9" s="35" t="s">
        <v>6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26"/>
      <c r="P9" s="28"/>
      <c r="Q9" s="20"/>
      <c r="R9" s="29"/>
      <c r="S9" s="26"/>
      <c r="T9" s="26"/>
      <c r="U9" s="24"/>
      <c r="V9" s="24"/>
      <c r="W9" s="24"/>
      <c r="X9" s="24"/>
      <c r="Y9" s="26"/>
      <c r="Z9" s="26"/>
      <c r="AA9" s="26"/>
      <c r="AB9" s="26"/>
      <c r="AC9" s="26"/>
      <c r="AD9" s="26"/>
      <c r="AE9" s="31"/>
      <c r="AF9" s="24"/>
      <c r="AG9" s="24"/>
      <c r="AH9" s="36"/>
      <c r="AI9" s="24"/>
    </row>
    <row r="10" spans="1:38" ht="15" customHeight="1" x14ac:dyDescent="0.2">
      <c r="A10" s="24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6"/>
      <c r="P10" s="28"/>
      <c r="Q10" s="20"/>
      <c r="R10" s="29"/>
      <c r="S10" s="24"/>
      <c r="T10" s="24"/>
      <c r="U10" s="20"/>
      <c r="V10" s="20"/>
      <c r="W10" s="20"/>
      <c r="X10" s="20"/>
      <c r="Y10" s="26"/>
      <c r="Z10" s="26"/>
      <c r="AA10" s="26"/>
      <c r="AB10" s="26"/>
      <c r="AC10" s="26"/>
      <c r="AD10" s="26"/>
      <c r="AE10" s="24"/>
      <c r="AF10" s="26"/>
      <c r="AG10" s="28"/>
      <c r="AH10" s="30"/>
      <c r="AI10" s="31"/>
    </row>
    <row r="11" spans="1:38" ht="15" customHeight="1" x14ac:dyDescent="0.2">
      <c r="A11" s="24"/>
      <c r="B11" s="35" t="s">
        <v>29</v>
      </c>
      <c r="C11" s="24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6"/>
      <c r="P11" s="21"/>
      <c r="Q11" s="20"/>
      <c r="R11" s="20"/>
      <c r="S11" s="20"/>
      <c r="T11" s="20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8"/>
      <c r="AH11" s="30"/>
      <c r="AI11" s="31"/>
    </row>
    <row r="12" spans="1:38" ht="15" customHeight="1" x14ac:dyDescent="0.2">
      <c r="A12" s="24"/>
      <c r="B12" s="20"/>
      <c r="C12" s="24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6"/>
      <c r="P12" s="21"/>
      <c r="Q12" s="20"/>
      <c r="R12" s="20"/>
      <c r="S12" s="20"/>
      <c r="T12" s="20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8"/>
      <c r="AH12" s="30"/>
      <c r="AI12" s="31"/>
    </row>
    <row r="13" spans="1:38" ht="15" customHeight="1" x14ac:dyDescent="0.2">
      <c r="A13" s="24"/>
      <c r="B13" s="35" t="s">
        <v>34</v>
      </c>
      <c r="C13" s="24"/>
      <c r="D13" s="20"/>
      <c r="E13" s="20"/>
      <c r="F13" s="20"/>
      <c r="G13" s="20"/>
      <c r="H13" s="24"/>
      <c r="I13" s="20"/>
      <c r="J13" s="20"/>
      <c r="K13" s="20"/>
      <c r="L13" s="20"/>
      <c r="M13" s="20"/>
      <c r="N13" s="20"/>
      <c r="O13" s="20"/>
      <c r="P13" s="21"/>
      <c r="Q13" s="20"/>
      <c r="R13" s="24"/>
      <c r="S13" s="24"/>
      <c r="T13" s="24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8"/>
      <c r="AH13" s="30"/>
      <c r="AI13" s="31"/>
    </row>
    <row r="14" spans="1:38" ht="15" customHeight="1" x14ac:dyDescent="0.2">
      <c r="A14" s="24"/>
      <c r="B14" s="35"/>
      <c r="C14" s="24"/>
      <c r="D14" s="20"/>
      <c r="E14" s="20"/>
      <c r="F14" s="20"/>
      <c r="G14" s="20"/>
      <c r="H14" s="24"/>
      <c r="I14" s="20"/>
      <c r="J14" s="20"/>
      <c r="K14" s="20"/>
      <c r="L14" s="20"/>
      <c r="M14" s="20"/>
      <c r="N14" s="20"/>
      <c r="O14" s="20"/>
      <c r="P14" s="21"/>
      <c r="Q14" s="20"/>
      <c r="R14" s="24"/>
      <c r="S14" s="24"/>
      <c r="T14" s="24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8"/>
      <c r="AH14" s="30"/>
      <c r="AI14" s="31"/>
    </row>
    <row r="15" spans="1:38" ht="15" customHeight="1" x14ac:dyDescent="0.2">
      <c r="A15" s="24"/>
      <c r="B15" s="20"/>
      <c r="C15" s="24"/>
      <c r="D15" s="20"/>
      <c r="E15" s="20"/>
      <c r="F15" s="20"/>
      <c r="G15" s="20"/>
      <c r="H15" s="24"/>
      <c r="I15" s="20"/>
      <c r="J15" s="20"/>
      <c r="K15" s="20"/>
      <c r="L15" s="20"/>
      <c r="M15" s="26"/>
      <c r="N15" s="27"/>
      <c r="O15" s="20"/>
      <c r="P15" s="21"/>
      <c r="Q15" s="20"/>
      <c r="R15" s="24"/>
      <c r="S15" s="31"/>
      <c r="T15" s="24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8"/>
      <c r="AH15" s="30"/>
      <c r="AI15" s="31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4"/>
      <c r="I16" s="20"/>
      <c r="J16" s="20"/>
      <c r="K16" s="20"/>
      <c r="L16" s="20"/>
      <c r="M16" s="20"/>
      <c r="N16" s="20"/>
      <c r="O16" s="20"/>
      <c r="P16" s="21"/>
      <c r="Q16" s="20"/>
      <c r="R16" s="24"/>
      <c r="S16" s="24"/>
      <c r="T16" s="24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8"/>
      <c r="AH16" s="30"/>
      <c r="AI16" s="31"/>
    </row>
    <row r="17" spans="1:35" ht="15" customHeight="1" x14ac:dyDescent="0.2">
      <c r="A17" s="37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1"/>
      <c r="Q17" s="20"/>
      <c r="R17" s="24"/>
      <c r="S17" s="24"/>
      <c r="T17" s="24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9"/>
      <c r="AH17" s="40"/>
      <c r="AI17" s="41"/>
    </row>
    <row r="18" spans="1:35" ht="15" customHeight="1" x14ac:dyDescent="0.2">
      <c r="A18" s="37"/>
      <c r="B18" s="20"/>
      <c r="C18" s="2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1"/>
      <c r="Q18" s="42"/>
      <c r="R18" s="24"/>
      <c r="S18" s="43"/>
      <c r="T18" s="26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9"/>
      <c r="AH18" s="40"/>
      <c r="AI18" s="41"/>
    </row>
    <row r="19" spans="1:35" ht="15" customHeight="1" x14ac:dyDescent="0.25">
      <c r="A19" s="37"/>
      <c r="B19" s="44"/>
      <c r="C19" s="24"/>
      <c r="D19" s="37"/>
      <c r="E19" s="44"/>
      <c r="F19" s="44"/>
      <c r="G19" s="44"/>
      <c r="H19" s="44"/>
      <c r="I19" s="44"/>
      <c r="J19" s="44"/>
      <c r="K19" s="45"/>
      <c r="L19" s="44"/>
      <c r="M19" s="44"/>
      <c r="N19" s="44"/>
      <c r="O19" s="44"/>
      <c r="P19" s="46"/>
      <c r="Q19" s="42"/>
      <c r="R19" s="37"/>
      <c r="S19" s="47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40"/>
      <c r="AI19" s="41"/>
    </row>
    <row r="20" spans="1:35" ht="15" customHeight="1" x14ac:dyDescent="0.2">
      <c r="A20" s="37"/>
      <c r="B20" s="44"/>
      <c r="C20" s="24"/>
      <c r="D20" s="3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6"/>
      <c r="Q20" s="42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8"/>
      <c r="AF20" s="38"/>
      <c r="AG20" s="39"/>
      <c r="AH20" s="40"/>
      <c r="AI20" s="41"/>
    </row>
    <row r="21" spans="1:35" ht="15" customHeight="1" x14ac:dyDescent="0.25">
      <c r="A21" s="37"/>
      <c r="B21" s="44"/>
      <c r="C21" s="24"/>
      <c r="D21" s="37"/>
      <c r="E21" s="44"/>
      <c r="F21" s="44"/>
      <c r="G21" s="44"/>
      <c r="H21" s="44"/>
      <c r="I21" s="44"/>
      <c r="J21" s="44"/>
      <c r="K21" s="45"/>
      <c r="L21" s="44"/>
      <c r="M21" s="44"/>
      <c r="N21" s="44"/>
      <c r="O21" s="44"/>
      <c r="P21" s="46"/>
      <c r="Q21" s="42"/>
      <c r="R21" s="37"/>
      <c r="S21" s="47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9"/>
      <c r="AH21" s="40"/>
      <c r="AI21" s="41"/>
    </row>
    <row r="22" spans="1:35" ht="15" customHeight="1" x14ac:dyDescent="0.2">
      <c r="A22" s="37"/>
      <c r="B22" s="44"/>
      <c r="C22" s="2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6"/>
      <c r="Q22" s="42"/>
      <c r="R22" s="37"/>
      <c r="S22" s="41"/>
      <c r="T22" s="41"/>
      <c r="U22" s="48"/>
      <c r="V22" s="41"/>
      <c r="W22" s="41"/>
      <c r="X22" s="41"/>
      <c r="Y22" s="41"/>
      <c r="Z22" s="41"/>
      <c r="AA22" s="41"/>
      <c r="AB22" s="41"/>
      <c r="AC22" s="41"/>
      <c r="AD22" s="41"/>
      <c r="AE22" s="38"/>
      <c r="AF22" s="38"/>
      <c r="AG22" s="39"/>
      <c r="AH22" s="40"/>
      <c r="AI22" s="41"/>
    </row>
    <row r="23" spans="1:35" ht="15" customHeight="1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44"/>
      <c r="P23" s="46"/>
      <c r="Q23" s="49"/>
      <c r="R23" s="37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37"/>
      <c r="AF23" s="37"/>
      <c r="AG23" s="37"/>
      <c r="AH23" s="49"/>
      <c r="AI23" s="37"/>
    </row>
    <row r="24" spans="1:35" ht="15" customHeight="1" x14ac:dyDescent="0.15">
      <c r="B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1"/>
      <c r="S24" s="53"/>
      <c r="T24" s="53"/>
      <c r="U24" s="54"/>
      <c r="V24" s="53"/>
      <c r="W24" s="53"/>
      <c r="X24" s="53"/>
      <c r="Y24" s="53"/>
      <c r="Z24" s="53"/>
      <c r="AA24" s="53"/>
      <c r="AB24" s="53"/>
      <c r="AC24" s="53"/>
      <c r="AD24" s="53"/>
      <c r="AE24" s="55"/>
      <c r="AF24" s="55"/>
      <c r="AG24" s="56"/>
      <c r="AH24" s="57"/>
      <c r="AI24" s="53"/>
    </row>
    <row r="25" spans="1:35" ht="15" customHeight="1" x14ac:dyDescent="0.15">
      <c r="S25" s="53"/>
      <c r="T25" s="53"/>
      <c r="U25" s="54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8"/>
      <c r="AG25" s="59"/>
      <c r="AH25" s="60"/>
      <c r="AI25" s="53"/>
    </row>
    <row r="26" spans="1:35" ht="15" customHeight="1" x14ac:dyDescent="0.15">
      <c r="Q26" s="61"/>
      <c r="S26" s="53"/>
      <c r="T26" s="54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8"/>
      <c r="AG26" s="58"/>
      <c r="AH26" s="60"/>
      <c r="AI26" s="53"/>
    </row>
    <row r="27" spans="1:35" ht="15" customHeight="1" x14ac:dyDescent="0.15"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9"/>
      <c r="AH27" s="60"/>
      <c r="AI27" s="53"/>
    </row>
    <row r="28" spans="1:35" ht="15" customHeight="1" x14ac:dyDescent="0.15">
      <c r="J28" s="50"/>
      <c r="K28" s="50"/>
      <c r="L28" s="50"/>
      <c r="M28" s="50"/>
      <c r="N28" s="50"/>
      <c r="O28" s="50"/>
      <c r="P28" s="50"/>
      <c r="AE28" s="53"/>
      <c r="AF28" s="53"/>
      <c r="AG28" s="59"/>
      <c r="AH28" s="60"/>
      <c r="AI28" s="53"/>
    </row>
    <row r="29" spans="1:35" ht="15" customHeight="1" x14ac:dyDescent="0.15">
      <c r="AE29" s="53"/>
      <c r="AF29" s="58"/>
      <c r="AG29" s="59"/>
      <c r="AH29" s="60"/>
      <c r="AI29" s="53"/>
    </row>
    <row r="30" spans="1:35" ht="15" customHeight="1" x14ac:dyDescent="0.15">
      <c r="AE30" s="53"/>
      <c r="AF30" s="58"/>
      <c r="AG30" s="58"/>
      <c r="AH30" s="60"/>
      <c r="AI30" s="53"/>
    </row>
    <row r="31" spans="1:35" ht="15" customHeight="1" x14ac:dyDescent="0.15">
      <c r="A31" s="50"/>
      <c r="AF31" s="62"/>
      <c r="AG31" s="62"/>
    </row>
    <row r="32" spans="1:35" ht="15" customHeight="1" x14ac:dyDescent="0.15">
      <c r="A32" s="50"/>
      <c r="AG32" s="62"/>
    </row>
    <row r="33" spans="1:34" ht="15" customHeight="1" x14ac:dyDescent="0.15">
      <c r="AF33" s="62"/>
      <c r="AG33" s="62"/>
    </row>
    <row r="34" spans="1:34" ht="15" customHeight="1" x14ac:dyDescent="0.15">
      <c r="AG34" s="62"/>
    </row>
    <row r="35" spans="1:34" ht="15" customHeight="1" x14ac:dyDescent="0.15">
      <c r="S35" s="50"/>
      <c r="T35" s="50"/>
      <c r="V35" s="50"/>
      <c r="W35" s="50"/>
      <c r="X35" s="50"/>
      <c r="Y35" s="50"/>
      <c r="Z35" s="50"/>
      <c r="AA35" s="50"/>
      <c r="AB35" s="50"/>
      <c r="AC35" s="50"/>
      <c r="AD35" s="50"/>
    </row>
    <row r="36" spans="1:34" ht="15" customHeight="1" x14ac:dyDescent="0.15">
      <c r="R36" s="50"/>
      <c r="S36" s="50"/>
      <c r="T36" s="50"/>
      <c r="V36" s="50"/>
      <c r="W36" s="50"/>
      <c r="X36" s="50"/>
      <c r="Y36" s="50"/>
      <c r="Z36" s="50"/>
      <c r="AA36" s="50"/>
      <c r="AB36" s="50"/>
      <c r="AC36" s="50"/>
      <c r="AD36" s="50"/>
      <c r="AG36" s="62"/>
    </row>
    <row r="37" spans="1:34" ht="15" customHeight="1" x14ac:dyDescent="0.15">
      <c r="R37" s="50"/>
    </row>
    <row r="38" spans="1:34" s="50" customFormat="1" ht="15" customHeight="1" x14ac:dyDescent="0.1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5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H38" s="61"/>
    </row>
    <row r="39" spans="1:34" s="50" customFormat="1" ht="15" customHeight="1" x14ac:dyDescent="0.1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5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H39" s="6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5"/>
  </cols>
  <sheetData>
    <row r="1" spans="1:38" s="19" customFormat="1" ht="12" customHeight="1" x14ac:dyDescent="0.2">
      <c r="A1" s="83" t="s">
        <v>8</v>
      </c>
      <c r="B1" s="84"/>
      <c r="C1" s="84"/>
      <c r="D1" s="85"/>
      <c r="E1" s="86" t="str">
        <f ca="1">IF(INDIRECT("'Revision history'!E1")&lt;&gt;"",INDIRECT("'Revision history'!E1"),"")</f>
        <v>Sample Project</v>
      </c>
      <c r="F1" s="87"/>
      <c r="G1" s="87"/>
      <c r="H1" s="87"/>
      <c r="I1" s="87"/>
      <c r="J1" s="87"/>
      <c r="K1" s="87"/>
      <c r="L1" s="87"/>
      <c r="M1" s="87"/>
      <c r="N1" s="88"/>
      <c r="O1" s="92" t="s">
        <v>10</v>
      </c>
      <c r="P1" s="93"/>
      <c r="Q1" s="93"/>
      <c r="R1" s="94"/>
      <c r="S1" s="163" t="str">
        <f ca="1">IF(INDIRECT("'Revision history'!S1")&lt;&gt;"",INDIRECT("'Revision history'!S1"),"")</f>
        <v>System Processing Flow</v>
      </c>
      <c r="T1" s="164"/>
      <c r="U1" s="164"/>
      <c r="V1" s="164"/>
      <c r="W1" s="164"/>
      <c r="X1" s="164"/>
      <c r="Y1" s="164"/>
      <c r="Z1" s="165"/>
      <c r="AA1" s="83" t="s">
        <v>11</v>
      </c>
      <c r="AB1" s="85"/>
      <c r="AC1" s="147" t="str">
        <f ca="1">IF(INDIRECT("'Revision history'!AC1")&lt;&gt;"",INDIRECT("'Revision history'!AC1"),"")</f>
        <v>TIS</v>
      </c>
      <c r="AD1" s="148"/>
      <c r="AE1" s="148"/>
      <c r="AF1" s="149"/>
      <c r="AG1" s="144">
        <f ca="1">IF(INDIRECT("'Revision history'!AG1")&lt;&gt;"",INDIRECT("'Revision history'!AG1"),"")</f>
        <v>43578</v>
      </c>
      <c r="AH1" s="145"/>
      <c r="AI1" s="146"/>
      <c r="AJ1" s="17"/>
      <c r="AK1" s="17"/>
      <c r="AL1" s="18"/>
    </row>
    <row r="2" spans="1:38" s="19" customFormat="1" ht="12" customHeight="1" x14ac:dyDescent="0.2">
      <c r="A2" s="83" t="s">
        <v>12</v>
      </c>
      <c r="B2" s="84"/>
      <c r="C2" s="84"/>
      <c r="D2" s="85"/>
      <c r="E2" s="86" t="str">
        <f ca="1">IF(INDIRECT("'Revision history'!E2")&lt;&gt;"",INDIRECT("'Revision history'!E2"),"")</f>
        <v>Sample System</v>
      </c>
      <c r="F2" s="87"/>
      <c r="G2" s="87"/>
      <c r="H2" s="87"/>
      <c r="I2" s="87"/>
      <c r="J2" s="87"/>
      <c r="K2" s="87"/>
      <c r="L2" s="87"/>
      <c r="M2" s="87"/>
      <c r="N2" s="88"/>
      <c r="O2" s="95"/>
      <c r="P2" s="96"/>
      <c r="Q2" s="96"/>
      <c r="R2" s="97"/>
      <c r="S2" s="166"/>
      <c r="T2" s="167"/>
      <c r="U2" s="167"/>
      <c r="V2" s="167"/>
      <c r="W2" s="167"/>
      <c r="X2" s="167"/>
      <c r="Y2" s="167"/>
      <c r="Z2" s="168"/>
      <c r="AA2" s="83" t="s">
        <v>14</v>
      </c>
      <c r="AB2" s="85"/>
      <c r="AC2" s="147" t="str">
        <f ca="1">IF(INDIRECT("'Revision history'!AC2")&lt;&gt;"",INDIRECT("'Revision history'!AC2"),"")</f>
        <v/>
      </c>
      <c r="AD2" s="148"/>
      <c r="AE2" s="148"/>
      <c r="AF2" s="149"/>
      <c r="AG2" s="144">
        <f ca="1">IF(INDIRECT("'Revision history'!AG2")&lt;&gt;"",INDIRECT("'Revision history'!AG2"),"")</f>
        <v>44845</v>
      </c>
      <c r="AH2" s="145"/>
      <c r="AI2" s="146"/>
      <c r="AJ2" s="17"/>
      <c r="AK2" s="17"/>
      <c r="AL2" s="17"/>
    </row>
    <row r="3" spans="1:38" s="19" customFormat="1" ht="12" customHeight="1" x14ac:dyDescent="0.2">
      <c r="A3" s="83" t="s">
        <v>15</v>
      </c>
      <c r="B3" s="84"/>
      <c r="C3" s="84"/>
      <c r="D3" s="85"/>
      <c r="E3" s="86" t="str">
        <f ca="1">IF(INDIRECT("'Revision history'!E3")&lt;&gt;"",INDIRECT("'Revision history'!E3"),"")</f>
        <v>Project Management System</v>
      </c>
      <c r="F3" s="87"/>
      <c r="G3" s="87"/>
      <c r="H3" s="87"/>
      <c r="I3" s="87"/>
      <c r="J3" s="87"/>
      <c r="K3" s="87"/>
      <c r="L3" s="87"/>
      <c r="M3" s="87"/>
      <c r="N3" s="88"/>
      <c r="O3" s="98"/>
      <c r="P3" s="99"/>
      <c r="Q3" s="99"/>
      <c r="R3" s="100"/>
      <c r="S3" s="169"/>
      <c r="T3" s="170"/>
      <c r="U3" s="170"/>
      <c r="V3" s="170"/>
      <c r="W3" s="170"/>
      <c r="X3" s="170"/>
      <c r="Y3" s="170"/>
      <c r="Z3" s="171"/>
      <c r="AA3" s="161"/>
      <c r="AB3" s="162"/>
      <c r="AC3" s="147" t="str">
        <f ca="1">IF(INDIRECT("'Revision history'!AC3")&lt;&gt;"",INDIRECT("'Revision history'!AC3"),"")</f>
        <v/>
      </c>
      <c r="AD3" s="148"/>
      <c r="AE3" s="148"/>
      <c r="AF3" s="149"/>
      <c r="AG3" s="144" t="str">
        <f ca="1">IF(INDIRECT("'Revision history'!AG3")&lt;&gt;"",INDIRECT("'Revision history'!AG3"),"")</f>
        <v/>
      </c>
      <c r="AH3" s="145"/>
      <c r="AI3" s="146"/>
      <c r="AJ3" s="17"/>
      <c r="AK3" s="17"/>
      <c r="AL3" s="17"/>
    </row>
    <row r="4" spans="1:38" x14ac:dyDescent="0.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</row>
    <row r="5" spans="1:38" x14ac:dyDescent="0.2">
      <c r="A5" s="25"/>
      <c r="B5" s="25" t="s">
        <v>28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spans="1:38" ht="11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spans="1:38" ht="11.25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spans="1:38" ht="11.2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</row>
    <row r="9" spans="1:38" ht="11.2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</row>
    <row r="10" spans="1:38" ht="11.2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</row>
    <row r="11" spans="1:38" ht="11.2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</row>
    <row r="12" spans="1:38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spans="1:38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</row>
    <row r="14" spans="1:3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8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35" spans="1:35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</row>
    <row r="36" spans="1:35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</row>
    <row r="37" spans="1:35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</row>
    <row r="41" spans="1:35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</row>
    <row r="42" spans="1:35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</row>
    <row r="43" spans="1:35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</row>
    <row r="44" spans="1:35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</row>
    <row r="45" spans="1:3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</row>
    <row r="46" spans="1:3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</row>
    <row r="47" spans="1:3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</row>
    <row r="48" spans="1:3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</row>
    <row r="49" spans="1:3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</row>
    <row r="50" spans="1:3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</row>
    <row r="51" spans="1:3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</row>
    <row r="52" spans="1:35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</row>
    <row r="53" spans="1:3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</row>
    <row r="54" spans="1:3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</row>
    <row r="55" spans="1:3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1:35" ht="11.2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1:35" ht="11.2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ht="11.2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1:35" ht="11.2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3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3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3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</row>
    <row r="64" spans="1:3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</row>
    <row r="65" spans="1:3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  <row r="73" spans="1:3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spans="1:3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spans="1:3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spans="1:3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</row>
    <row r="77" spans="1:3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spans="1:35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</row>
    <row r="79" spans="1:3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</row>
    <row r="80" spans="1:3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</row>
    <row r="81" spans="1:35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spans="1:35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</row>
    <row r="83" spans="1:35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</row>
    <row r="84" spans="1:35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</row>
    <row r="85" spans="1:35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</row>
    <row r="86" spans="1:35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</row>
    <row r="87" spans="1:35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</row>
    <row r="88" spans="1:35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</row>
    <row r="89" spans="1:35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</row>
    <row r="90" spans="1:35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</row>
    <row r="91" spans="1:35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</row>
    <row r="92" spans="1:35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</row>
    <row r="93" spans="1:35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</row>
    <row r="94" spans="1:35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</row>
    <row r="95" spans="1:35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</row>
    <row r="96" spans="1:35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</row>
    <row r="97" spans="1:35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</row>
    <row r="98" spans="1:35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</row>
    <row r="99" spans="1:35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</row>
    <row r="100" spans="1:35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</row>
    <row r="101" spans="1:35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</row>
    <row r="102" spans="1:35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9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5"/>
  </cols>
  <sheetData>
    <row r="1" spans="1:38" s="19" customFormat="1" ht="12" customHeight="1" x14ac:dyDescent="0.2">
      <c r="A1" s="83" t="s">
        <v>8</v>
      </c>
      <c r="B1" s="84"/>
      <c r="C1" s="84"/>
      <c r="D1" s="85"/>
      <c r="E1" s="86" t="str">
        <f ca="1">IF(INDIRECT("'Revision history'!E1")&lt;&gt;"",INDIRECT("'Revision history'!E1"),"")</f>
        <v>Sample Project</v>
      </c>
      <c r="F1" s="87"/>
      <c r="G1" s="87"/>
      <c r="H1" s="87"/>
      <c r="I1" s="87"/>
      <c r="J1" s="87"/>
      <c r="K1" s="87"/>
      <c r="L1" s="87"/>
      <c r="M1" s="87"/>
      <c r="N1" s="88"/>
      <c r="O1" s="92" t="s">
        <v>10</v>
      </c>
      <c r="P1" s="93"/>
      <c r="Q1" s="93"/>
      <c r="R1" s="94"/>
      <c r="S1" s="163" t="str">
        <f ca="1">IF(INDIRECT("'Revision history'!S1")&lt;&gt;"",INDIRECT("'Revision history'!S1"),"")</f>
        <v>System Processing Flow</v>
      </c>
      <c r="T1" s="164"/>
      <c r="U1" s="164"/>
      <c r="V1" s="164"/>
      <c r="W1" s="164"/>
      <c r="X1" s="164"/>
      <c r="Y1" s="164"/>
      <c r="Z1" s="165"/>
      <c r="AA1" s="83" t="s">
        <v>11</v>
      </c>
      <c r="AB1" s="85"/>
      <c r="AC1" s="147" t="str">
        <f ca="1">IF(INDIRECT("'Revision history'!AC1")&lt;&gt;"",INDIRECT("'Revision history'!AC1"),"")</f>
        <v>TIS</v>
      </c>
      <c r="AD1" s="148"/>
      <c r="AE1" s="148"/>
      <c r="AF1" s="149"/>
      <c r="AG1" s="144">
        <f ca="1">IF(INDIRECT("'Revision history'!AG1")&lt;&gt;"",INDIRECT("'Revision history'!AG1"),"")</f>
        <v>43578</v>
      </c>
      <c r="AH1" s="145"/>
      <c r="AI1" s="146"/>
      <c r="AJ1" s="17"/>
      <c r="AK1" s="17"/>
      <c r="AL1" s="18"/>
    </row>
    <row r="2" spans="1:38" s="19" customFormat="1" ht="12" customHeight="1" x14ac:dyDescent="0.2">
      <c r="A2" s="83" t="s">
        <v>12</v>
      </c>
      <c r="B2" s="84"/>
      <c r="C2" s="84"/>
      <c r="D2" s="85"/>
      <c r="E2" s="86" t="str">
        <f ca="1">IF(INDIRECT("'Revision history'!E2")&lt;&gt;"",INDIRECT("'Revision history'!E2"),"")</f>
        <v>Sample System</v>
      </c>
      <c r="F2" s="87"/>
      <c r="G2" s="87"/>
      <c r="H2" s="87"/>
      <c r="I2" s="87"/>
      <c r="J2" s="87"/>
      <c r="K2" s="87"/>
      <c r="L2" s="87"/>
      <c r="M2" s="87"/>
      <c r="N2" s="88"/>
      <c r="O2" s="95"/>
      <c r="P2" s="96"/>
      <c r="Q2" s="96"/>
      <c r="R2" s="97"/>
      <c r="S2" s="166"/>
      <c r="T2" s="167"/>
      <c r="U2" s="167"/>
      <c r="V2" s="167"/>
      <c r="W2" s="167"/>
      <c r="X2" s="167"/>
      <c r="Y2" s="167"/>
      <c r="Z2" s="168"/>
      <c r="AA2" s="83" t="s">
        <v>14</v>
      </c>
      <c r="AB2" s="85"/>
      <c r="AC2" s="147" t="str">
        <f ca="1">IF(INDIRECT("'Revision history'!AC2")&lt;&gt;"",INDIRECT("'Revision history'!AC2"),"")</f>
        <v/>
      </c>
      <c r="AD2" s="148"/>
      <c r="AE2" s="148"/>
      <c r="AF2" s="149"/>
      <c r="AG2" s="144">
        <f ca="1">IF(INDIRECT("'Revision history'!AG2")&lt;&gt;"",INDIRECT("'Revision history'!AG2"),"")</f>
        <v>44845</v>
      </c>
      <c r="AH2" s="145"/>
      <c r="AI2" s="146"/>
      <c r="AJ2" s="17"/>
      <c r="AK2" s="17"/>
      <c r="AL2" s="17"/>
    </row>
    <row r="3" spans="1:38" s="19" customFormat="1" ht="12" customHeight="1" x14ac:dyDescent="0.2">
      <c r="A3" s="83" t="s">
        <v>15</v>
      </c>
      <c r="B3" s="84"/>
      <c r="C3" s="84"/>
      <c r="D3" s="85"/>
      <c r="E3" s="86" t="str">
        <f ca="1">IF(INDIRECT("'Revision history'!E3")&lt;&gt;"",INDIRECT("'Revision history'!E3"),"")</f>
        <v>Project Management System</v>
      </c>
      <c r="F3" s="87"/>
      <c r="G3" s="87"/>
      <c r="H3" s="87"/>
      <c r="I3" s="87"/>
      <c r="J3" s="87"/>
      <c r="K3" s="87"/>
      <c r="L3" s="87"/>
      <c r="M3" s="87"/>
      <c r="N3" s="88"/>
      <c r="O3" s="98"/>
      <c r="P3" s="99"/>
      <c r="Q3" s="99"/>
      <c r="R3" s="100"/>
      <c r="S3" s="169"/>
      <c r="T3" s="170"/>
      <c r="U3" s="170"/>
      <c r="V3" s="170"/>
      <c r="W3" s="170"/>
      <c r="X3" s="170"/>
      <c r="Y3" s="170"/>
      <c r="Z3" s="171"/>
      <c r="AA3" s="161"/>
      <c r="AB3" s="162"/>
      <c r="AC3" s="147" t="str">
        <f ca="1">IF(INDIRECT("'Revision history'!AC3")&lt;&gt;"",INDIRECT("'Revision history'!AC3"),"")</f>
        <v/>
      </c>
      <c r="AD3" s="148"/>
      <c r="AE3" s="148"/>
      <c r="AF3" s="149"/>
      <c r="AG3" s="144" t="str">
        <f ca="1">IF(INDIRECT("'Revision history'!AG3")&lt;&gt;"",INDIRECT("'Revision history'!AG3"),"")</f>
        <v/>
      </c>
      <c r="AH3" s="145"/>
      <c r="AI3" s="146"/>
      <c r="AJ3" s="17"/>
      <c r="AK3" s="17"/>
      <c r="AL3" s="17"/>
    </row>
    <row r="4" spans="1:38" x14ac:dyDescent="0.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</row>
    <row r="5" spans="1:38" x14ac:dyDescent="0.2">
      <c r="A5" s="25"/>
      <c r="B5" s="25" t="s">
        <v>3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spans="1:38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spans="1:38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spans="1:38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</row>
    <row r="9" spans="1:38" ht="11.2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</row>
    <row r="10" spans="1:38" ht="11.2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</row>
    <row r="11" spans="1:38" ht="11.2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</row>
    <row r="12" spans="1:38" ht="11.2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spans="1:38" ht="11.2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</row>
    <row r="14" spans="1:38" ht="11.2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8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F16" s="25"/>
      <c r="AG16" s="25"/>
      <c r="AH16" s="25"/>
      <c r="AI16" s="25"/>
    </row>
    <row r="17" spans="1:35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F17" s="25"/>
      <c r="AG17" s="25"/>
      <c r="AH17" s="25"/>
      <c r="AI17" s="25"/>
    </row>
    <row r="18" spans="1:35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F18" s="25"/>
      <c r="AG18" s="25"/>
      <c r="AH18" s="25"/>
      <c r="AI18" s="25"/>
    </row>
    <row r="19" spans="1:35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F19" s="25"/>
      <c r="AG19" s="25"/>
      <c r="AH19" s="25"/>
      <c r="AI19" s="25"/>
    </row>
    <row r="20" spans="1:35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F20" s="25"/>
      <c r="AG20" s="25"/>
      <c r="AH20" s="25"/>
      <c r="AI20" s="25"/>
    </row>
    <row r="21" spans="1:35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F21" s="25"/>
      <c r="AG21" s="25"/>
      <c r="AH21" s="25"/>
      <c r="AI21" s="25"/>
    </row>
    <row r="22" spans="1:35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F22" s="25"/>
      <c r="AG22" s="25"/>
      <c r="AH22" s="25"/>
      <c r="AI22" s="25"/>
    </row>
    <row r="23" spans="1:35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F23" s="25"/>
      <c r="AG23" s="25"/>
      <c r="AH23" s="25"/>
      <c r="AI23" s="25"/>
    </row>
    <row r="24" spans="1:35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F24" s="25"/>
      <c r="AG24" s="25"/>
      <c r="AH24" s="25"/>
      <c r="AI24" s="25"/>
    </row>
    <row r="25" spans="1:35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F25" s="25"/>
      <c r="AG25" s="25"/>
      <c r="AH25" s="25"/>
      <c r="AI25" s="25"/>
    </row>
    <row r="26" spans="1:35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F26" s="25"/>
      <c r="AG26" s="25"/>
      <c r="AH26" s="25"/>
      <c r="AI26" s="25"/>
    </row>
    <row r="27" spans="1:35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F27" s="25"/>
      <c r="AG27" s="25"/>
      <c r="AH27" s="25"/>
      <c r="AI27" s="25"/>
    </row>
    <row r="28" spans="1:35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F28" s="25"/>
      <c r="AG28" s="25"/>
      <c r="AH28" s="25"/>
      <c r="AI28" s="25"/>
    </row>
    <row r="29" spans="1:3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F29" s="25"/>
      <c r="AG29" s="25"/>
      <c r="AH29" s="25"/>
      <c r="AI29" s="25"/>
    </row>
    <row r="30" spans="1:35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F30" s="25"/>
      <c r="AG30" s="25"/>
      <c r="AH30" s="25"/>
      <c r="AI30" s="25"/>
    </row>
    <row r="31" spans="1:35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F31" s="25"/>
      <c r="AG31" s="25"/>
      <c r="AH31" s="25"/>
      <c r="AI31" s="25"/>
    </row>
    <row r="32" spans="1:35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F32" s="25"/>
      <c r="AG32" s="25"/>
      <c r="AH32" s="25"/>
      <c r="AI32" s="25"/>
    </row>
    <row r="33" spans="1:35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F33" s="25"/>
      <c r="AG33" s="25"/>
      <c r="AH33" s="25"/>
      <c r="AI33" s="25"/>
    </row>
    <row r="34" spans="1:35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F34" s="25"/>
      <c r="AG34" s="25"/>
      <c r="AH34" s="25"/>
      <c r="AI34" s="25"/>
    </row>
    <row r="35" spans="1:35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F35" s="25"/>
      <c r="AG35" s="25"/>
      <c r="AH35" s="25"/>
      <c r="AI35" s="25"/>
    </row>
    <row r="36" spans="1:35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F36" s="25"/>
      <c r="AG36" s="25"/>
      <c r="AH36" s="25"/>
      <c r="AI36" s="25"/>
    </row>
    <row r="37" spans="1:35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</row>
    <row r="41" spans="1:35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</row>
    <row r="42" spans="1:35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</row>
    <row r="43" spans="1:35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</row>
    <row r="44" spans="1:35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</row>
    <row r="45" spans="1:3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</row>
    <row r="46" spans="1:3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</row>
    <row r="47" spans="1:3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</row>
    <row r="48" spans="1:3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</row>
    <row r="49" spans="1:3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</row>
    <row r="50" spans="1:3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</row>
    <row r="51" spans="1:3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</row>
    <row r="52" spans="1:35" ht="11.2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</row>
    <row r="53" spans="1:3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</row>
    <row r="54" spans="1:3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</row>
    <row r="55" spans="1:3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1:35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1:35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1:35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3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3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3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</row>
    <row r="64" spans="1:3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</row>
    <row r="65" spans="1:3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  <row r="73" spans="1:3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spans="1:3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spans="1:3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spans="1:3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</row>
    <row r="77" spans="1:3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spans="1:35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</row>
    <row r="79" spans="1:3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</row>
    <row r="80" spans="1:3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</row>
    <row r="81" spans="1:35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spans="1:35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</row>
    <row r="83" spans="1:35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</row>
    <row r="84" spans="1:35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</row>
    <row r="85" spans="1:35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</row>
    <row r="86" spans="1:35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</row>
    <row r="87" spans="1:35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</row>
    <row r="88" spans="1:35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</row>
    <row r="89" spans="1:35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</row>
    <row r="90" spans="1:35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</row>
    <row r="91" spans="1:35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CF65-956C-4D38-A73A-A7C13A6EF064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5"/>
  </cols>
  <sheetData>
    <row r="1" spans="1:38" s="19" customFormat="1" ht="12" customHeight="1" x14ac:dyDescent="0.2">
      <c r="A1" s="83" t="s">
        <v>8</v>
      </c>
      <c r="B1" s="84"/>
      <c r="C1" s="84"/>
      <c r="D1" s="85"/>
      <c r="E1" s="86" t="str">
        <f ca="1">IF(INDIRECT("'Revision history'!E1")&lt;&gt;"",INDIRECT("'Revision history'!E1"),"")</f>
        <v>Sample Project</v>
      </c>
      <c r="F1" s="87"/>
      <c r="G1" s="87"/>
      <c r="H1" s="87"/>
      <c r="I1" s="87"/>
      <c r="J1" s="87"/>
      <c r="K1" s="87"/>
      <c r="L1" s="87"/>
      <c r="M1" s="87"/>
      <c r="N1" s="88"/>
      <c r="O1" s="92" t="s">
        <v>10</v>
      </c>
      <c r="P1" s="93"/>
      <c r="Q1" s="93"/>
      <c r="R1" s="94"/>
      <c r="S1" s="163" t="str">
        <f ca="1">IF(INDIRECT("'Revision history'!S1")&lt;&gt;"",INDIRECT("'Revision history'!S1"),"")</f>
        <v>System Processing Flow</v>
      </c>
      <c r="T1" s="164"/>
      <c r="U1" s="164"/>
      <c r="V1" s="164"/>
      <c r="W1" s="164"/>
      <c r="X1" s="164"/>
      <c r="Y1" s="164"/>
      <c r="Z1" s="165"/>
      <c r="AA1" s="83" t="s">
        <v>11</v>
      </c>
      <c r="AB1" s="85"/>
      <c r="AC1" s="147" t="str">
        <f ca="1">IF(INDIRECT("'Revision history'!AC1")&lt;&gt;"",INDIRECT("'Revision history'!AC1"),"")</f>
        <v>TIS</v>
      </c>
      <c r="AD1" s="148"/>
      <c r="AE1" s="148"/>
      <c r="AF1" s="149"/>
      <c r="AG1" s="144">
        <f ca="1">IF(INDIRECT("'Revision history'!AG1")&lt;&gt;"",INDIRECT("'Revision history'!AG1"),"")</f>
        <v>43578</v>
      </c>
      <c r="AH1" s="145"/>
      <c r="AI1" s="146"/>
      <c r="AJ1" s="17"/>
      <c r="AK1" s="17"/>
      <c r="AL1" s="18"/>
    </row>
    <row r="2" spans="1:38" s="19" customFormat="1" ht="12" customHeight="1" x14ac:dyDescent="0.2">
      <c r="A2" s="83" t="s">
        <v>12</v>
      </c>
      <c r="B2" s="84"/>
      <c r="C2" s="84"/>
      <c r="D2" s="85"/>
      <c r="E2" s="86" t="str">
        <f ca="1">IF(INDIRECT("'Revision history'!E2")&lt;&gt;"",INDIRECT("'Revision history'!E2"),"")</f>
        <v>Sample System</v>
      </c>
      <c r="F2" s="87"/>
      <c r="G2" s="87"/>
      <c r="H2" s="87"/>
      <c r="I2" s="87"/>
      <c r="J2" s="87"/>
      <c r="K2" s="87"/>
      <c r="L2" s="87"/>
      <c r="M2" s="87"/>
      <c r="N2" s="88"/>
      <c r="O2" s="95"/>
      <c r="P2" s="96"/>
      <c r="Q2" s="96"/>
      <c r="R2" s="97"/>
      <c r="S2" s="166"/>
      <c r="T2" s="167"/>
      <c r="U2" s="167"/>
      <c r="V2" s="167"/>
      <c r="W2" s="167"/>
      <c r="X2" s="167"/>
      <c r="Y2" s="167"/>
      <c r="Z2" s="168"/>
      <c r="AA2" s="83" t="s">
        <v>14</v>
      </c>
      <c r="AB2" s="85"/>
      <c r="AC2" s="147" t="str">
        <f ca="1">IF(INDIRECT("'Revision history'!AC2")&lt;&gt;"",INDIRECT("'Revision history'!AC2"),"")</f>
        <v/>
      </c>
      <c r="AD2" s="148"/>
      <c r="AE2" s="148"/>
      <c r="AF2" s="149"/>
      <c r="AG2" s="144">
        <f ca="1">IF(INDIRECT("'Revision history'!AG2")&lt;&gt;"",INDIRECT("'Revision history'!AG2"),"")</f>
        <v>44845</v>
      </c>
      <c r="AH2" s="145"/>
      <c r="AI2" s="146"/>
      <c r="AJ2" s="17"/>
      <c r="AK2" s="17"/>
      <c r="AL2" s="17"/>
    </row>
    <row r="3" spans="1:38" s="19" customFormat="1" ht="12" customHeight="1" x14ac:dyDescent="0.2">
      <c r="A3" s="83" t="s">
        <v>15</v>
      </c>
      <c r="B3" s="84"/>
      <c r="C3" s="84"/>
      <c r="D3" s="85"/>
      <c r="E3" s="86" t="str">
        <f ca="1">IF(INDIRECT("'Revision history'!E3")&lt;&gt;"",INDIRECT("'Revision history'!E3"),"")</f>
        <v>Project Management System</v>
      </c>
      <c r="F3" s="87"/>
      <c r="G3" s="87"/>
      <c r="H3" s="87"/>
      <c r="I3" s="87"/>
      <c r="J3" s="87"/>
      <c r="K3" s="87"/>
      <c r="L3" s="87"/>
      <c r="M3" s="87"/>
      <c r="N3" s="88"/>
      <c r="O3" s="98"/>
      <c r="P3" s="99"/>
      <c r="Q3" s="99"/>
      <c r="R3" s="100"/>
      <c r="S3" s="169"/>
      <c r="T3" s="170"/>
      <c r="U3" s="170"/>
      <c r="V3" s="170"/>
      <c r="W3" s="170"/>
      <c r="X3" s="170"/>
      <c r="Y3" s="170"/>
      <c r="Z3" s="171"/>
      <c r="AA3" s="161"/>
      <c r="AB3" s="162"/>
      <c r="AC3" s="147" t="str">
        <f ca="1">IF(INDIRECT("'Revision history'!AC3")&lt;&gt;"",INDIRECT("'Revision history'!AC3"),"")</f>
        <v/>
      </c>
      <c r="AD3" s="148"/>
      <c r="AE3" s="148"/>
      <c r="AF3" s="149"/>
      <c r="AG3" s="144" t="str">
        <f ca="1">IF(INDIRECT("'Revision history'!AG3")&lt;&gt;"",INDIRECT("'Revision history'!AG3"),"")</f>
        <v/>
      </c>
      <c r="AH3" s="145"/>
      <c r="AI3" s="146"/>
      <c r="AJ3" s="17"/>
      <c r="AK3" s="17"/>
      <c r="AL3" s="17"/>
    </row>
    <row r="4" spans="1:38" x14ac:dyDescent="0.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</row>
    <row r="5" spans="1:38" x14ac:dyDescent="0.2">
      <c r="A5" s="25"/>
      <c r="B5" s="25" t="s">
        <v>29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spans="1:38" ht="11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spans="1:38" ht="11.25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spans="1:38" ht="11.2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</row>
    <row r="9" spans="1:38" ht="11.2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</row>
    <row r="10" spans="1:38" ht="11.2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</row>
    <row r="11" spans="1:38" ht="11.2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</row>
    <row r="12" spans="1:38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spans="1:38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</row>
    <row r="14" spans="1:3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8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35" spans="1:35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</row>
    <row r="36" spans="1:35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</row>
    <row r="37" spans="1:35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</row>
    <row r="41" spans="1:35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</row>
    <row r="42" spans="1:35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</row>
    <row r="43" spans="1:35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</row>
    <row r="44" spans="1:35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</row>
    <row r="45" spans="1:3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</row>
    <row r="46" spans="1:3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</row>
    <row r="47" spans="1:3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</row>
    <row r="48" spans="1:3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</row>
    <row r="49" spans="1:3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</row>
    <row r="50" spans="1:3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</row>
    <row r="51" spans="1:3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</row>
    <row r="52" spans="1:35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</row>
    <row r="53" spans="1:3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</row>
    <row r="54" spans="1:3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</row>
    <row r="55" spans="1:3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1:35" ht="11.2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1:35" ht="11.2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ht="11.2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1:35" ht="11.2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3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3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3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</row>
    <row r="64" spans="1:3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</row>
    <row r="65" spans="1:3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  <row r="73" spans="1:3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spans="1:3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spans="1:3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spans="1:3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</row>
    <row r="77" spans="1:3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spans="1:35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</row>
    <row r="79" spans="1:3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</row>
    <row r="80" spans="1:3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</row>
    <row r="81" spans="1:35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spans="1:35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</row>
    <row r="83" spans="1:35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</row>
    <row r="84" spans="1:35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</row>
    <row r="85" spans="1:35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</row>
    <row r="86" spans="1:35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</row>
    <row r="87" spans="1:35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</row>
    <row r="88" spans="1:35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</row>
    <row r="89" spans="1:35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</row>
    <row r="90" spans="1:35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</row>
    <row r="91" spans="1:35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</row>
    <row r="92" spans="1:35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</row>
    <row r="93" spans="1:35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</row>
    <row r="94" spans="1:35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</row>
    <row r="95" spans="1:35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</row>
    <row r="96" spans="1:35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</row>
    <row r="97" spans="1:35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</row>
    <row r="98" spans="1:35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</row>
    <row r="99" spans="1:35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</row>
    <row r="100" spans="1:35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</row>
    <row r="101" spans="1:35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</row>
    <row r="102" spans="1:35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</row>
  </sheetData>
  <mergeCells count="17">
    <mergeCell ref="AC3:AF3"/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5"/>
  </cols>
  <sheetData>
    <row r="1" spans="1:38" s="19" customFormat="1" ht="12" customHeight="1" x14ac:dyDescent="0.2">
      <c r="A1" s="83" t="s">
        <v>8</v>
      </c>
      <c r="B1" s="84"/>
      <c r="C1" s="84"/>
      <c r="D1" s="85"/>
      <c r="E1" s="86" t="str">
        <f ca="1">IF(INDIRECT("'Revision history'!E1")&lt;&gt;"",INDIRECT("'Revision history'!E1"),"")</f>
        <v>Sample Project</v>
      </c>
      <c r="F1" s="87"/>
      <c r="G1" s="87"/>
      <c r="H1" s="87"/>
      <c r="I1" s="87"/>
      <c r="J1" s="87"/>
      <c r="K1" s="87"/>
      <c r="L1" s="87"/>
      <c r="M1" s="87"/>
      <c r="N1" s="88"/>
      <c r="O1" s="92" t="s">
        <v>10</v>
      </c>
      <c r="P1" s="93"/>
      <c r="Q1" s="93"/>
      <c r="R1" s="94"/>
      <c r="S1" s="163" t="str">
        <f ca="1">IF(INDIRECT("'Revision history'!S1")&lt;&gt;"",INDIRECT("'Revision history'!S1"),"")</f>
        <v>System Processing Flow</v>
      </c>
      <c r="T1" s="164"/>
      <c r="U1" s="164"/>
      <c r="V1" s="164"/>
      <c r="W1" s="164"/>
      <c r="X1" s="164"/>
      <c r="Y1" s="164"/>
      <c r="Z1" s="165"/>
      <c r="AA1" s="83" t="s">
        <v>11</v>
      </c>
      <c r="AB1" s="85"/>
      <c r="AC1" s="147" t="str">
        <f ca="1">IF(INDIRECT("'Revision history'!AC1")&lt;&gt;"",INDIRECT("'Revision history'!AC1"),"")</f>
        <v>TIS</v>
      </c>
      <c r="AD1" s="148"/>
      <c r="AE1" s="148"/>
      <c r="AF1" s="149"/>
      <c r="AG1" s="144">
        <f ca="1">IF(INDIRECT("'Revision history'!AG1")&lt;&gt;"",INDIRECT("'Revision history'!AG1"),"")</f>
        <v>43578</v>
      </c>
      <c r="AH1" s="145"/>
      <c r="AI1" s="146"/>
      <c r="AJ1" s="17"/>
      <c r="AK1" s="17"/>
      <c r="AL1" s="18"/>
    </row>
    <row r="2" spans="1:38" s="19" customFormat="1" ht="12" customHeight="1" x14ac:dyDescent="0.2">
      <c r="A2" s="83" t="s">
        <v>12</v>
      </c>
      <c r="B2" s="84"/>
      <c r="C2" s="84"/>
      <c r="D2" s="85"/>
      <c r="E2" s="86" t="str">
        <f ca="1">IF(INDIRECT("'Revision history'!E2")&lt;&gt;"",INDIRECT("'Revision history'!E2"),"")</f>
        <v>Sample System</v>
      </c>
      <c r="F2" s="87"/>
      <c r="G2" s="87"/>
      <c r="H2" s="87"/>
      <c r="I2" s="87"/>
      <c r="J2" s="87"/>
      <c r="K2" s="87"/>
      <c r="L2" s="87"/>
      <c r="M2" s="87"/>
      <c r="N2" s="88"/>
      <c r="O2" s="95"/>
      <c r="P2" s="96"/>
      <c r="Q2" s="96"/>
      <c r="R2" s="97"/>
      <c r="S2" s="166"/>
      <c r="T2" s="167"/>
      <c r="U2" s="167"/>
      <c r="V2" s="167"/>
      <c r="W2" s="167"/>
      <c r="X2" s="167"/>
      <c r="Y2" s="167"/>
      <c r="Z2" s="168"/>
      <c r="AA2" s="83" t="s">
        <v>14</v>
      </c>
      <c r="AB2" s="85"/>
      <c r="AC2" s="147" t="str">
        <f ca="1">IF(INDIRECT("'Revision history'!AC2")&lt;&gt;"",INDIRECT("'Revision history'!AC2"),"")</f>
        <v/>
      </c>
      <c r="AD2" s="148"/>
      <c r="AE2" s="148"/>
      <c r="AF2" s="149"/>
      <c r="AG2" s="144">
        <f ca="1">IF(INDIRECT("'Revision history'!AG2")&lt;&gt;"",INDIRECT("'Revision history'!AG2"),"")</f>
        <v>44845</v>
      </c>
      <c r="AH2" s="145"/>
      <c r="AI2" s="146"/>
      <c r="AJ2" s="17"/>
      <c r="AK2" s="17"/>
      <c r="AL2" s="17"/>
    </row>
    <row r="3" spans="1:38" s="19" customFormat="1" ht="12" customHeight="1" x14ac:dyDescent="0.2">
      <c r="A3" s="83" t="s">
        <v>15</v>
      </c>
      <c r="B3" s="84"/>
      <c r="C3" s="84"/>
      <c r="D3" s="85"/>
      <c r="E3" s="86" t="str">
        <f ca="1">IF(INDIRECT("'Revision history'!E3")&lt;&gt;"",INDIRECT("'Revision history'!E3"),"")</f>
        <v>Project Management System</v>
      </c>
      <c r="F3" s="87"/>
      <c r="G3" s="87"/>
      <c r="H3" s="87"/>
      <c r="I3" s="87"/>
      <c r="J3" s="87"/>
      <c r="K3" s="87"/>
      <c r="L3" s="87"/>
      <c r="M3" s="87"/>
      <c r="N3" s="88"/>
      <c r="O3" s="98"/>
      <c r="P3" s="99"/>
      <c r="Q3" s="99"/>
      <c r="R3" s="100"/>
      <c r="S3" s="169"/>
      <c r="T3" s="170"/>
      <c r="U3" s="170"/>
      <c r="V3" s="170"/>
      <c r="W3" s="170"/>
      <c r="X3" s="170"/>
      <c r="Y3" s="170"/>
      <c r="Z3" s="171"/>
      <c r="AA3" s="161"/>
      <c r="AB3" s="162"/>
      <c r="AC3" s="147" t="str">
        <f ca="1">IF(INDIRECT("'Revision history'!AC3")&lt;&gt;"",INDIRECT("'Revision history'!AC3"),"")</f>
        <v/>
      </c>
      <c r="AD3" s="148"/>
      <c r="AE3" s="148"/>
      <c r="AF3" s="149"/>
      <c r="AG3" s="144" t="str">
        <f ca="1">IF(INDIRECT("'Revision history'!AG3")&lt;&gt;"",INDIRECT("'Revision history'!AG3"),"")</f>
        <v/>
      </c>
      <c r="AH3" s="145"/>
      <c r="AI3" s="146"/>
      <c r="AJ3" s="17"/>
      <c r="AK3" s="17"/>
      <c r="AL3" s="17"/>
    </row>
    <row r="4" spans="1:38" x14ac:dyDescent="0.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</row>
    <row r="5" spans="1:38" x14ac:dyDescent="0.2">
      <c r="A5" s="25"/>
      <c r="B5" s="25" t="s">
        <v>4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spans="1:38" ht="11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spans="1:38" ht="11.25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spans="1:38" ht="11.2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</row>
    <row r="9" spans="1:38" ht="11.2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</row>
    <row r="10" spans="1:38" ht="11.2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</row>
    <row r="11" spans="1:38" ht="11.2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</row>
    <row r="12" spans="1:38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spans="1:38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F13" s="25"/>
      <c r="AG13" s="25"/>
      <c r="AH13" s="25"/>
      <c r="AI13" s="25"/>
    </row>
    <row r="14" spans="1:3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F14" s="25"/>
      <c r="AG14" s="25"/>
      <c r="AH14" s="25"/>
      <c r="AI14" s="25"/>
    </row>
    <row r="15" spans="1:38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F15" s="25"/>
      <c r="AG15" s="25"/>
      <c r="AH15" s="25"/>
      <c r="AI15" s="25"/>
    </row>
    <row r="16" spans="1:3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F16" s="25"/>
      <c r="AG16" s="25"/>
      <c r="AH16" s="25"/>
      <c r="AI16" s="25"/>
    </row>
    <row r="17" spans="1:35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F17" s="25"/>
      <c r="AG17" s="25"/>
      <c r="AH17" s="25"/>
      <c r="AI17" s="25"/>
    </row>
    <row r="18" spans="1:35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F18" s="25"/>
      <c r="AG18" s="25"/>
      <c r="AH18" s="25"/>
      <c r="AI18" s="25"/>
    </row>
    <row r="19" spans="1:35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F19" s="25"/>
      <c r="AG19" s="25"/>
      <c r="AH19" s="25"/>
      <c r="AI19" s="25"/>
    </row>
    <row r="20" spans="1:35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F20" s="25"/>
      <c r="AG20" s="25"/>
      <c r="AH20" s="25"/>
      <c r="AI20" s="25"/>
    </row>
    <row r="21" spans="1:35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F21" s="25"/>
      <c r="AG21" s="25"/>
      <c r="AH21" s="25"/>
      <c r="AI21" s="25"/>
    </row>
    <row r="22" spans="1:35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F22" s="25"/>
      <c r="AG22" s="25"/>
      <c r="AH22" s="25"/>
      <c r="AI22" s="25"/>
    </row>
    <row r="23" spans="1:35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F23" s="25"/>
      <c r="AG23" s="25"/>
      <c r="AH23" s="25"/>
      <c r="AI23" s="25"/>
    </row>
    <row r="24" spans="1:35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F24" s="25"/>
      <c r="AG24" s="25"/>
      <c r="AH24" s="25"/>
      <c r="AI24" s="25"/>
    </row>
    <row r="25" spans="1:35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F25" s="25"/>
      <c r="AG25" s="25"/>
      <c r="AH25" s="25"/>
      <c r="AI25" s="25"/>
    </row>
    <row r="26" spans="1:35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F26" s="25"/>
      <c r="AG26" s="25"/>
      <c r="AH26" s="25"/>
      <c r="AI26" s="25"/>
    </row>
    <row r="27" spans="1:35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35" spans="1:35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</row>
    <row r="36" spans="1:35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</row>
    <row r="37" spans="1:35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</row>
    <row r="41" spans="1:35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</row>
    <row r="42" spans="1:35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</row>
    <row r="43" spans="1:35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</row>
    <row r="44" spans="1:35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</row>
    <row r="45" spans="1:3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</row>
    <row r="46" spans="1:3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</row>
    <row r="47" spans="1:3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</row>
    <row r="48" spans="1:3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</row>
    <row r="49" spans="1:3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</row>
    <row r="50" spans="1:3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</row>
    <row r="51" spans="1:3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</row>
    <row r="52" spans="1:35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</row>
    <row r="53" spans="1:3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</row>
    <row r="54" spans="1:3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</row>
    <row r="55" spans="1:3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1:35" ht="11.2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1:35" ht="11.2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ht="11.2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1:35" ht="11.2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3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3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3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</row>
    <row r="64" spans="1:3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</row>
    <row r="65" spans="1:3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  <row r="73" spans="1:3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spans="1:3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spans="1:3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spans="1:3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</row>
    <row r="77" spans="1:3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spans="1:35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</row>
    <row r="79" spans="1:3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</row>
    <row r="80" spans="1:3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</row>
    <row r="81" spans="1:35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spans="1:35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</row>
    <row r="83" spans="1:35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</row>
    <row r="84" spans="1:35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</row>
    <row r="85" spans="1:35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</row>
    <row r="86" spans="1:35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</row>
    <row r="87" spans="1:35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</row>
    <row r="88" spans="1:35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</row>
    <row r="89" spans="1:35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</row>
    <row r="90" spans="1:35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</row>
    <row r="91" spans="1:35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</row>
    <row r="92" spans="1:35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</row>
    <row r="93" spans="1:35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</row>
    <row r="94" spans="1:35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</row>
    <row r="95" spans="1:35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</row>
    <row r="96" spans="1:35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</row>
    <row r="97" spans="1:35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</row>
    <row r="98" spans="1:35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</row>
    <row r="99" spans="1:35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</row>
    <row r="100" spans="1:35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</row>
    <row r="101" spans="1:35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</row>
    <row r="102" spans="1:35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Cover</vt:lpstr>
      <vt:lpstr>Revision history</vt:lpstr>
      <vt:lpstr>Contents</vt:lpstr>
      <vt:lpstr>1. Authentication (A101)</vt:lpstr>
      <vt:lpstr>2. Project management (A102)</vt:lpstr>
      <vt:lpstr>3. Common (A103)</vt:lpstr>
      <vt:lpstr>3. Project list output (A106)</vt:lpstr>
      <vt:lpstr>'1. Authentication (A101)'!Print_Area</vt:lpstr>
      <vt:lpstr>'2. Project management (A102)'!Print_Area</vt:lpstr>
      <vt:lpstr>'3. Common (A103)'!Print_Area</vt:lpstr>
      <vt:lpstr>'3. Project list output (A106)'!Print_Area</vt:lpstr>
      <vt:lpstr>Contents!Print_Area</vt:lpstr>
      <vt:lpstr>Cover!Print_Area</vt:lpstr>
      <vt:lpstr>'Revision history'!Print_Area</vt:lpstr>
      <vt:lpstr>'1. Authentication (A101)'!Print_Titles</vt:lpstr>
      <vt:lpstr>'2. Project management (A102)'!Print_Titles</vt:lpstr>
      <vt:lpstr>'3. Common (A103)'!Print_Titles</vt:lpstr>
      <vt:lpstr>'3. Project list output (A106)'!Print_Titles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2020-05-11T00:36:21Z</dcterms:created>
  <dcterms:modified xsi:type="dcterms:W3CDTF">2022-10-11T10:00:41Z</dcterms:modified>
</cp:coreProperties>
</file>