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6135" windowWidth="28830" windowHeight="6180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1" l="1"/>
  <c r="AC2" i="31"/>
  <c r="AG1" i="31"/>
  <c r="AC1" i="31"/>
  <c r="E3" i="32"/>
  <c r="AC3" i="32"/>
  <c r="E1" i="32"/>
  <c r="S1" i="32"/>
  <c r="AC3" i="29"/>
  <c r="E2" i="32"/>
  <c r="S1" i="29"/>
  <c r="AC1" i="32"/>
  <c r="AC2" i="32"/>
  <c r="AG3" i="29"/>
  <c r="E2" i="29"/>
  <c r="AG2" i="29"/>
  <c r="AG3" i="32"/>
  <c r="AG2" i="32"/>
  <c r="AG1" i="32"/>
  <c r="E3" i="29"/>
  <c r="AG1" i="29"/>
  <c r="I25" i="30"/>
  <c r="E1" i="29"/>
  <c r="AC2" i="29"/>
  <c r="AC1" i="29"/>
</calcChain>
</file>

<file path=xl/sharedStrings.xml><?xml version="1.0" encoding="utf-8"?>
<sst xmlns="http://schemas.openxmlformats.org/spreadsheetml/2006/main" count="134" uniqueCount="124">
  <si>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</si>
  <si>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</si>
  <si>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</si>
  <si>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</si>
  <si>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</si>
  <si>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</si>
  <si>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</si>
  <si>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</si>
  <si>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</si>
  <si>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</si>
  <si>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</si>
  <si>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</si>
  <si>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</si>
  <si>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</si>
  <si>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説明</t>
    <rPh sb="0" eb="2">
      <t>セツメイ</t>
    </rPh>
    <phoneticPr fontId="11"/>
  </si>
  <si>
    <t>1. 画面一覧</t>
    <rPh sb="3" eb="5">
      <t>ガメン</t>
    </rPh>
    <rPh sb="5" eb="7">
      <t>イチラン</t>
    </rPh>
    <phoneticPr fontId="11"/>
  </si>
  <si>
    <t>機能ID</t>
    <rPh sb="0" eb="2">
      <t>キノウ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</si>
  <si>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</si>
  <si>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</si>
  <si>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</si>
  <si>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</si>
  <si>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</si>
  <si>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0"/>
  </si>
  <si>
    <t>目次</t>
    <rPh sb="0" eb="2">
      <t>モクジ</t>
    </rPh>
    <phoneticPr fontId="10"/>
  </si>
  <si>
    <t>画面一覧</t>
    <rPh sb="0" eb="2">
      <t>ガメン</t>
    </rPh>
    <rPh sb="2" eb="4">
      <t>イチラン</t>
    </rPh>
    <phoneticPr fontId="34"/>
  </si>
  <si>
    <r>
      <t>N</t>
    </r>
    <r>
      <rPr>
        <sz val="9"/>
        <rFont val="ＭＳ 明朝"/>
        <family val="1"/>
        <charset val="128"/>
      </rPr>
      <t>o.</t>
    </r>
    <phoneticPr fontId="11"/>
  </si>
  <si>
    <t>PJ名</t>
    <phoneticPr fontId="34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</si>
  <si>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</si>
  <si>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A101</t>
    <phoneticPr fontId="11"/>
  </si>
  <si>
    <t>ログイン</t>
    <phoneticPr fontId="11"/>
  </si>
  <si>
    <r>
      <t>WA10101</t>
    </r>
    <r>
      <rPr>
        <sz val="9"/>
        <rFont val="ＭＳ 明朝"/>
        <family val="1"/>
        <charset val="128"/>
      </rPr>
      <t>01</t>
    </r>
    <phoneticPr fontId="11"/>
  </si>
  <si>
    <r>
      <t>WA10102</t>
    </r>
    <r>
      <rPr>
        <sz val="9"/>
        <rFont val="ＭＳ 明朝"/>
        <family val="1"/>
        <charset val="128"/>
      </rPr>
      <t>01</t>
    </r>
    <phoneticPr fontId="11"/>
  </si>
  <si>
    <t>ログアウト</t>
    <phoneticPr fontId="11"/>
  </si>
  <si>
    <t>WA1010301</t>
    <phoneticPr fontId="11"/>
  </si>
  <si>
    <t>TOPメニュー</t>
    <phoneticPr fontId="11"/>
  </si>
  <si>
    <r>
      <t>WA10104</t>
    </r>
    <r>
      <rPr>
        <sz val="9"/>
        <rFont val="ＭＳ 明朝"/>
        <family val="1"/>
        <charset val="128"/>
      </rPr>
      <t>01</t>
    </r>
    <phoneticPr fontId="11"/>
  </si>
  <si>
    <t>汎用エラー</t>
    <phoneticPr fontId="11"/>
  </si>
  <si>
    <t>プロジェクト管理</t>
    <phoneticPr fontId="11"/>
  </si>
  <si>
    <t>A102</t>
    <phoneticPr fontId="11"/>
  </si>
  <si>
    <t>プロジェクト登録</t>
    <phoneticPr fontId="11"/>
  </si>
  <si>
    <t>プロジェクト登録確認</t>
    <rPh sb="8" eb="10">
      <t>カクニン</t>
    </rPh>
    <phoneticPr fontId="11"/>
  </si>
  <si>
    <t>プロジェクト登録完了</t>
    <rPh sb="8" eb="10">
      <t>カンリョウ</t>
    </rPh>
    <phoneticPr fontId="11"/>
  </si>
  <si>
    <r>
      <t>WA10201</t>
    </r>
    <r>
      <rPr>
        <sz val="9"/>
        <rFont val="ＭＳ 明朝"/>
        <family val="1"/>
        <charset val="128"/>
      </rPr>
      <t>01</t>
    </r>
    <phoneticPr fontId="11"/>
  </si>
  <si>
    <r>
      <t>WA10201</t>
    </r>
    <r>
      <rPr>
        <sz val="9"/>
        <rFont val="ＭＳ 明朝"/>
        <family val="1"/>
        <charset val="128"/>
      </rPr>
      <t>02</t>
    </r>
    <phoneticPr fontId="11"/>
  </si>
  <si>
    <t>WA1020103</t>
    <phoneticPr fontId="11"/>
  </si>
  <si>
    <r>
      <t>WA10202</t>
    </r>
    <r>
      <rPr>
        <sz val="9"/>
        <rFont val="ＭＳ 明朝"/>
        <family val="1"/>
        <charset val="128"/>
      </rPr>
      <t>01</t>
    </r>
    <phoneticPr fontId="11"/>
  </si>
  <si>
    <t>プロジェクト更新確認</t>
    <rPh sb="8" eb="10">
      <t>カクニン</t>
    </rPh>
    <phoneticPr fontId="11"/>
  </si>
  <si>
    <t>プロジェクト更新完了</t>
    <rPh sb="8" eb="10">
      <t>カンリョウ</t>
    </rPh>
    <phoneticPr fontId="11"/>
  </si>
  <si>
    <t>WA1020202</t>
    <phoneticPr fontId="11"/>
  </si>
  <si>
    <t>WA1020203</t>
    <phoneticPr fontId="11"/>
  </si>
  <si>
    <t>プロジェクト削除確認</t>
    <rPh sb="8" eb="10">
      <t>カクニン</t>
    </rPh>
    <phoneticPr fontId="11"/>
  </si>
  <si>
    <t>プロジェクト削除完了</t>
    <rPh sb="8" eb="10">
      <t>カンリョウ</t>
    </rPh>
    <phoneticPr fontId="11"/>
  </si>
  <si>
    <t>A103</t>
    <phoneticPr fontId="11"/>
  </si>
  <si>
    <t>プロジェクト担当者紐づけ</t>
    <phoneticPr fontId="11"/>
  </si>
  <si>
    <r>
      <t>WA10301</t>
    </r>
    <r>
      <rPr>
        <sz val="9"/>
        <rFont val="ＭＳ 明朝"/>
        <family val="1"/>
        <charset val="128"/>
      </rPr>
      <t>01</t>
    </r>
    <phoneticPr fontId="11"/>
  </si>
  <si>
    <t>担当者紐付け</t>
    <phoneticPr fontId="11"/>
  </si>
  <si>
    <t>A104</t>
    <phoneticPr fontId="11"/>
  </si>
  <si>
    <t>ユーザ別従事プロジェクト抽出</t>
    <phoneticPr fontId="11"/>
  </si>
  <si>
    <t>WA1040101</t>
    <phoneticPr fontId="11"/>
  </si>
  <si>
    <t>ユーザ別従事プロジェクト抽出指示</t>
    <phoneticPr fontId="11"/>
  </si>
  <si>
    <t>WA1040102</t>
    <phoneticPr fontId="11"/>
  </si>
  <si>
    <t>A105</t>
    <phoneticPr fontId="11"/>
  </si>
  <si>
    <t>プロジェクト情報一括</t>
    <phoneticPr fontId="11"/>
  </si>
  <si>
    <t>WA1050201</t>
    <phoneticPr fontId="11"/>
  </si>
  <si>
    <t>プロジェクト一括登録</t>
    <phoneticPr fontId="11"/>
  </si>
  <si>
    <t>プロジェクト一括登録完了</t>
    <rPh sb="10" eb="12">
      <t>カンリョウ</t>
    </rPh>
    <phoneticPr fontId="11"/>
  </si>
  <si>
    <t>WA1050202</t>
    <phoneticPr fontId="11"/>
  </si>
  <si>
    <t>A107</t>
    <phoneticPr fontId="11"/>
  </si>
  <si>
    <t>顧客管理</t>
    <phoneticPr fontId="11"/>
  </si>
  <si>
    <t>WA1070101</t>
    <phoneticPr fontId="11"/>
  </si>
  <si>
    <t>顧客登録</t>
    <phoneticPr fontId="11"/>
  </si>
  <si>
    <t>顧客登録確認</t>
    <rPh sb="4" eb="6">
      <t>カクニン</t>
    </rPh>
    <phoneticPr fontId="11"/>
  </si>
  <si>
    <t>顧客登録完了</t>
    <rPh sb="4" eb="6">
      <t>カンリョウ</t>
    </rPh>
    <phoneticPr fontId="11"/>
  </si>
  <si>
    <r>
      <t>WA107010</t>
    </r>
    <r>
      <rPr>
        <sz val="9"/>
        <rFont val="ＭＳ 明朝"/>
        <family val="1"/>
        <charset val="128"/>
      </rPr>
      <t>2</t>
    </r>
    <phoneticPr fontId="11"/>
  </si>
  <si>
    <r>
      <t>WA107010</t>
    </r>
    <r>
      <rPr>
        <sz val="9"/>
        <rFont val="ＭＳ 明朝"/>
        <family val="1"/>
        <charset val="128"/>
      </rPr>
      <t>3</t>
    </r>
    <phoneticPr fontId="11"/>
  </si>
  <si>
    <t>部署管理</t>
    <phoneticPr fontId="11"/>
  </si>
  <si>
    <t>部門検索</t>
    <phoneticPr fontId="11"/>
  </si>
  <si>
    <t>A108</t>
    <phoneticPr fontId="11"/>
  </si>
  <si>
    <t>WA1080101</t>
    <phoneticPr fontId="11"/>
  </si>
  <si>
    <t>事業部から当該事業部配下にある部門名を検索する。</t>
    <phoneticPr fontId="11"/>
  </si>
  <si>
    <t>ユーザIDとパスワードを入力し、Form認証を行う。</t>
    <rPh sb="12" eb="14">
      <t>ニュウリョク</t>
    </rPh>
    <phoneticPr fontId="11"/>
  </si>
  <si>
    <t>ログアウトする。</t>
    <phoneticPr fontId="11"/>
  </si>
  <si>
    <t>画面上で発生したエラーについてその内容と対処方法をユーザに表示する。
(便宜上ログインに分類しているが、サブシステム内共通)</t>
    <rPh sb="36" eb="38">
      <t>ベンギ</t>
    </rPh>
    <rPh sb="38" eb="39">
      <t>ジョウ</t>
    </rPh>
    <rPh sb="44" eb="46">
      <t>ブンルイ</t>
    </rPh>
    <rPh sb="58" eb="59">
      <t>ナイ</t>
    </rPh>
    <rPh sb="59" eb="61">
      <t>キョウツウ</t>
    </rPh>
    <phoneticPr fontId="11"/>
  </si>
  <si>
    <t>サンプルプロジェクト</t>
    <phoneticPr fontId="11"/>
  </si>
  <si>
    <t>サンプルシステム</t>
    <phoneticPr fontId="11"/>
  </si>
  <si>
    <r>
      <t>1</t>
    </r>
    <r>
      <rPr>
        <sz val="9"/>
        <rFont val="ＭＳ 明朝"/>
        <family val="1"/>
        <charset val="128"/>
      </rPr>
      <t>.0版</t>
    </r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</si>
  <si>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</si>
  <si>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</si>
  <si>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</si>
  <si>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1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</si>
  <si>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1"/>
  </si>
  <si>
    <t>プロジェクトのデータが登録されたことを確認する。</t>
    <rPh sb="11" eb="13">
      <t>トウロク</t>
    </rPh>
    <rPh sb="19" eb="21">
      <t>カクニン</t>
    </rPh>
    <phoneticPr fontId="11"/>
  </si>
  <si>
    <t>プロジェクト検索</t>
    <phoneticPr fontId="11"/>
  </si>
  <si>
    <t>プロジェクトのデータを1件新規入力する。</t>
    <rPh sb="13" eb="15">
      <t>シンキ</t>
    </rPh>
    <rPh sb="15" eb="17">
      <t>ニュウリョク</t>
    </rPh>
    <phoneticPr fontId="11"/>
  </si>
  <si>
    <r>
      <t>WA10203</t>
    </r>
    <r>
      <rPr>
        <sz val="9"/>
        <rFont val="ＭＳ 明朝"/>
        <family val="1"/>
        <charset val="128"/>
      </rPr>
      <t>01</t>
    </r>
    <phoneticPr fontId="11"/>
  </si>
  <si>
    <t>WA1020301</t>
    <phoneticPr fontId="11"/>
  </si>
  <si>
    <t>プロジェクト検索画面で選択したプロジェクトのデータを、削除するか否か確認する。</t>
    <rPh sb="27" eb="29">
      <t>サクジョ</t>
    </rPh>
    <rPh sb="32" eb="33">
      <t>イナ</t>
    </rPh>
    <rPh sb="34" eb="36">
      <t>カクニン</t>
    </rPh>
    <phoneticPr fontId="11"/>
  </si>
  <si>
    <t>プロジェクトのデータの削除に成功したことを確認する。</t>
    <rPh sb="11" eb="13">
      <t>サクジョ</t>
    </rPh>
    <rPh sb="14" eb="16">
      <t>セイコウ</t>
    </rPh>
    <rPh sb="21" eb="23">
      <t>カクニン</t>
    </rPh>
    <phoneticPr fontId="11"/>
  </si>
  <si>
    <t>WA1020401</t>
    <phoneticPr fontId="11"/>
  </si>
  <si>
    <t>WA1020402</t>
    <phoneticPr fontId="11"/>
  </si>
  <si>
    <t>選択したプロジェクトのデータを、更新入力する。</t>
    <rPh sb="0" eb="2">
      <t>センタク</t>
    </rPh>
    <rPh sb="16" eb="18">
      <t>コウシン</t>
    </rPh>
    <rPh sb="18" eb="20">
      <t>ニュウリョク</t>
    </rPh>
    <phoneticPr fontId="11"/>
  </si>
  <si>
    <t>更新入力プロジェクトのデータを登録前に確認する。</t>
    <rPh sb="0" eb="2">
      <t>コウシン</t>
    </rPh>
    <rPh sb="2" eb="4">
      <t>ニュウリョク</t>
    </rPh>
    <rPh sb="15" eb="17">
      <t>トウロク</t>
    </rPh>
    <rPh sb="17" eb="18">
      <t>マエ</t>
    </rPh>
    <rPh sb="19" eb="21">
      <t>カクニン</t>
    </rPh>
    <phoneticPr fontId="11"/>
  </si>
  <si>
    <t>更新入力プロジェクトのデータの登録に成功したことを確認する。</t>
    <rPh sb="0" eb="2">
      <t>コウシン</t>
    </rPh>
    <rPh sb="2" eb="4">
      <t>ニュウリョク</t>
    </rPh>
    <rPh sb="15" eb="17">
      <t>トウロク</t>
    </rPh>
    <rPh sb="18" eb="20">
      <t>セイコウ</t>
    </rPh>
    <rPh sb="25" eb="27">
      <t>カクニン</t>
    </rPh>
    <phoneticPr fontId="11"/>
  </si>
  <si>
    <t>登録済のプロジェクトのデータをAND条件で検索し、その結果を一覧表示する。
本画面から、プロジェクト一覧のダウンロードを行うことができる。</t>
    <rPh sb="38" eb="39">
      <t>ホン</t>
    </rPh>
    <rPh sb="39" eb="41">
      <t>ガメン</t>
    </rPh>
    <phoneticPr fontId="11"/>
  </si>
  <si>
    <t>選択したプロジェクトの詳細を参照する。</t>
    <rPh sb="0" eb="2">
      <t>センタク</t>
    </rPh>
    <rPh sb="11" eb="13">
      <t>ショウサイ</t>
    </rPh>
    <rPh sb="14" eb="16">
      <t>サンショウ</t>
    </rPh>
    <phoneticPr fontId="11"/>
  </si>
  <si>
    <t>プロジェクト更新</t>
    <phoneticPr fontId="11"/>
  </si>
  <si>
    <t>プロジェクトに従事する担当者を紐付ける。
プロジェクト登録、プロジェクト更新、プロジェクト検索からサブ画面として呼び出される。</t>
    <rPh sb="36" eb="38">
      <t>コウシン</t>
    </rPh>
    <rPh sb="45" eb="47">
      <t>ケンサク</t>
    </rPh>
    <rPh sb="51" eb="53">
      <t>ガメン</t>
    </rPh>
    <rPh sb="56" eb="57">
      <t>ヨ</t>
    </rPh>
    <rPh sb="58" eb="59">
      <t>ダ</t>
    </rPh>
    <phoneticPr fontId="11"/>
  </si>
  <si>
    <t>個々のユーザが従事したプロジェクトの抽出処理要求を登録する。</t>
    <phoneticPr fontId="11"/>
  </si>
  <si>
    <t>ユーザ別従事プロジェクト抽出指示検索</t>
    <rPh sb="16" eb="18">
      <t>ケンサク</t>
    </rPh>
    <phoneticPr fontId="11"/>
  </si>
  <si>
    <t>抽出処理要求の状況一覧(未処理、処理中、完了等)を検索する。また、完了済処理についてはその結果をダウンロードする。</t>
    <phoneticPr fontId="11"/>
  </si>
  <si>
    <t xml:space="preserve">一括登録のために、プロジェクト一覧のCSVファイルをアップロードする。
</t>
    <rPh sb="0" eb="2">
      <t>イッカツ</t>
    </rPh>
    <rPh sb="2" eb="4">
      <t>トウロク</t>
    </rPh>
    <phoneticPr fontId="11"/>
  </si>
  <si>
    <t>一括登録に成功したことを確認する。</t>
    <rPh sb="5" eb="7">
      <t>セイコウ</t>
    </rPh>
    <rPh sb="12" eb="14">
      <t>カクニン</t>
    </rPh>
    <phoneticPr fontId="11"/>
  </si>
  <si>
    <t>顧客のデータ1件を顧客管理システムに登録するために入力する。</t>
    <rPh sb="25" eb="27">
      <t>ニュウリョク</t>
    </rPh>
    <phoneticPr fontId="11"/>
  </si>
  <si>
    <t>入力した顧客のデータ登録前に確認する。</t>
    <rPh sb="0" eb="2">
      <t>ニュウリョク</t>
    </rPh>
    <rPh sb="12" eb="13">
      <t>マエ</t>
    </rPh>
    <rPh sb="14" eb="16">
      <t>カクニン</t>
    </rPh>
    <phoneticPr fontId="11"/>
  </si>
  <si>
    <t>顧客のデータ登録に成功したことを確認する。</t>
    <rPh sb="9" eb="11">
      <t>セイコウ</t>
    </rPh>
    <phoneticPr fontId="11"/>
  </si>
  <si>
    <t>顧客検索</t>
    <phoneticPr fontId="11"/>
  </si>
  <si>
    <t>プロジェクト詳細</t>
    <rPh sb="6" eb="8">
      <t>ショウサイ</t>
    </rPh>
    <phoneticPr fontId="11"/>
  </si>
  <si>
    <t>顧客詳細</t>
    <rPh sb="0" eb="2">
      <t>コキャク</t>
    </rPh>
    <rPh sb="2" eb="4">
      <t>ショウサイ</t>
    </rPh>
    <phoneticPr fontId="11"/>
  </si>
  <si>
    <t>WA1070201</t>
    <phoneticPr fontId="11"/>
  </si>
  <si>
    <t>WA1070202</t>
    <phoneticPr fontId="11"/>
  </si>
  <si>
    <t>顧客ID、顧客名をキーにして、顧客管理システムから顧客を検索する。</t>
    <phoneticPr fontId="11"/>
  </si>
  <si>
    <t>選択した顧客の詳細を表示する。</t>
    <rPh sb="0" eb="2">
      <t>センタク</t>
    </rPh>
    <rPh sb="4" eb="6">
      <t>コキャク</t>
    </rPh>
    <rPh sb="7" eb="9">
      <t>ショウサイ</t>
    </rPh>
    <rPh sb="10" eb="12">
      <t>ヒョウジ</t>
    </rPh>
    <phoneticPr fontId="11"/>
  </si>
  <si>
    <t>プロジェクト管理システム</t>
    <phoneticPr fontId="11"/>
  </si>
  <si>
    <t>TIS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</si>
</sst>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1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5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35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5" fillId="0" borderId="0" xfId="0" applyFont="1" applyFill="1" applyAlignment="1"/>
    <xf numFmtId="0" fontId="35" fillId="0" borderId="0" xfId="0" applyFont="1" applyAlignment="1"/>
    <xf numFmtId="0" fontId="35" fillId="0" borderId="0" xfId="0" applyFont="1" applyFill="1" applyBorder="1" applyAlignment="1">
      <alignment horizontal="right"/>
    </xf>
    <xf numFmtId="0" fontId="37" fillId="0" borderId="0" xfId="0" applyFont="1" applyFill="1" applyBorder="1" applyAlignment="1"/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5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3">
        <f ca="1">IF(INDIRECT("変更履歴!D8")="","",MAX(INDIRECT("変更履歴!D8"):INDIRECT("変更履歴!F33")))</f>
        <v>43592</v>
      </c>
      <c r="J25" s="83"/>
      <c r="K25" s="83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15" t="s">
        <v>26</v>
      </c>
      <c r="B1" s="116"/>
      <c r="C1" s="116"/>
      <c r="D1" s="117"/>
      <c r="E1" s="118" t="s">
        <v>83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18</v>
      </c>
      <c r="P1" s="125"/>
      <c r="Q1" s="125"/>
      <c r="R1" s="126"/>
      <c r="S1" s="133" t="s">
        <v>24</v>
      </c>
      <c r="T1" s="134"/>
      <c r="U1" s="134"/>
      <c r="V1" s="134"/>
      <c r="W1" s="134"/>
      <c r="X1" s="134"/>
      <c r="Y1" s="134"/>
      <c r="Z1" s="135"/>
      <c r="AA1" s="115" t="s">
        <v>19</v>
      </c>
      <c r="AB1" s="117"/>
      <c r="AC1" s="142" t="str">
        <f>IF(AF8="","",AF8)</f>
        <v>TIS</v>
      </c>
      <c r="AD1" s="143"/>
      <c r="AE1" s="143"/>
      <c r="AF1" s="144"/>
      <c r="AG1" s="109">
        <f>IF(D8="","",D8)</f>
        <v>43592</v>
      </c>
      <c r="AH1" s="110"/>
      <c r="AI1" s="111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</v>
      </c>
      <c r="B2" s="116"/>
      <c r="C2" s="116"/>
      <c r="D2" s="117"/>
      <c r="E2" s="118" t="s">
        <v>84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20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9" t="str">
        <f>IF(D9="","",MAX(D9:F33))</f>
        <v/>
      </c>
      <c r="AH2" s="110"/>
      <c r="AI2" s="111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</v>
      </c>
      <c r="B3" s="116"/>
      <c r="C3" s="116"/>
      <c r="D3" s="117"/>
      <c r="E3" s="118" t="s">
        <v>122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9"/>
      <c r="AH3" s="110"/>
      <c r="AI3" s="11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22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2" t="s">
        <v>27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13" customFormat="1" ht="15" customHeight="1" thickTop="1" x14ac:dyDescent="0.15">
      <c r="A8" s="81">
        <v>1</v>
      </c>
      <c r="B8" s="96" t="s">
        <v>85</v>
      </c>
      <c r="C8" s="97"/>
      <c r="D8" s="98">
        <v>43592</v>
      </c>
      <c r="E8" s="99"/>
      <c r="F8" s="100"/>
      <c r="G8" s="101" t="s">
        <v>86</v>
      </c>
      <c r="H8" s="102"/>
      <c r="I8" s="97"/>
      <c r="J8" s="103" t="s">
        <v>87</v>
      </c>
      <c r="K8" s="104"/>
      <c r="L8" s="104"/>
      <c r="M8" s="104"/>
      <c r="N8" s="104"/>
      <c r="O8" s="104"/>
      <c r="P8" s="105"/>
      <c r="Q8" s="106" t="s">
        <v>88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123</v>
      </c>
      <c r="AG8" s="104"/>
      <c r="AH8" s="104"/>
      <c r="AI8" s="105"/>
    </row>
    <row r="9" spans="1:40" s="13" customFormat="1" ht="15" customHeight="1" x14ac:dyDescent="0.15">
      <c r="A9" s="60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13" customFormat="1" ht="15" customHeight="1" x14ac:dyDescent="0.15">
      <c r="A10" s="60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13" customFormat="1" ht="15" customHeight="1" x14ac:dyDescent="0.15">
      <c r="A11" s="60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13" customFormat="1" ht="15" customHeight="1" x14ac:dyDescent="0.15">
      <c r="A12" s="60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13" customFormat="1" ht="15" customHeight="1" x14ac:dyDescent="0.15">
      <c r="A13" s="60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13" customFormat="1" ht="15" customHeight="1" x14ac:dyDescent="0.15">
      <c r="A14" s="60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13" customFormat="1" ht="15" customHeight="1" x14ac:dyDescent="0.15">
      <c r="A15" s="60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13" customFormat="1" ht="15" customHeight="1" x14ac:dyDescent="0.15">
      <c r="A16" s="60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13" customFormat="1" ht="15" customHeight="1" x14ac:dyDescent="0.15">
      <c r="A17" s="60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13" customFormat="1" ht="15" customHeight="1" x14ac:dyDescent="0.15">
      <c r="A18" s="60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13" customFormat="1" ht="15" customHeight="1" x14ac:dyDescent="0.15">
      <c r="A19" s="60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13" customFormat="1" ht="15" customHeight="1" x14ac:dyDescent="0.15">
      <c r="A20" s="60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13" customFormat="1" ht="15" customHeight="1" x14ac:dyDescent="0.15">
      <c r="A21" s="60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13" customFormat="1" ht="15" customHeight="1" x14ac:dyDescent="0.15">
      <c r="A22" s="60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13" customFormat="1" ht="15" customHeight="1" x14ac:dyDescent="0.15">
      <c r="A23" s="60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13" customFormat="1" ht="15" customHeight="1" x14ac:dyDescent="0.15">
      <c r="A24" s="60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13" customFormat="1" ht="15" customHeight="1" x14ac:dyDescent="0.15">
      <c r="A25" s="60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13" customFormat="1" ht="15" customHeight="1" x14ac:dyDescent="0.15">
      <c r="A26" s="60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13" customFormat="1" ht="15" customHeight="1" x14ac:dyDescent="0.15">
      <c r="A27" s="60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13" customFormat="1" ht="15" customHeight="1" x14ac:dyDescent="0.15">
      <c r="A28" s="60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13" customFormat="1" ht="15" customHeight="1" x14ac:dyDescent="0.15">
      <c r="A29" s="60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13" customFormat="1" ht="15" customHeight="1" x14ac:dyDescent="0.15">
      <c r="A30" s="60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13" customFormat="1" ht="15" customHeight="1" x14ac:dyDescent="0.15">
      <c r="A31" s="60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13" customFormat="1" ht="15" customHeight="1" x14ac:dyDescent="0.15">
      <c r="A32" s="60"/>
      <c r="B32" s="84"/>
      <c r="C32" s="85"/>
      <c r="D32" s="86"/>
      <c r="E32" s="87"/>
      <c r="F32" s="88"/>
      <c r="G32" s="84"/>
      <c r="H32" s="89"/>
      <c r="I32" s="85"/>
      <c r="J32" s="90"/>
      <c r="K32" s="91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13" customFormat="1" ht="15" customHeight="1" x14ac:dyDescent="0.15">
      <c r="A33" s="60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15" t="s">
        <v>0</v>
      </c>
      <c r="B1" s="116"/>
      <c r="C1" s="116"/>
      <c r="D1" s="117"/>
      <c r="E1" s="145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18</v>
      </c>
      <c r="P1" s="125"/>
      <c r="Q1" s="125"/>
      <c r="R1" s="126"/>
      <c r="S1" s="133" t="str">
        <f ca="1">IF(INDIRECT("変更履歴!S1")&lt;&gt;"",INDIRECT("変更履歴!S1"),"")</f>
        <v>画面一覧</v>
      </c>
      <c r="T1" s="134"/>
      <c r="U1" s="134"/>
      <c r="V1" s="134"/>
      <c r="W1" s="134"/>
      <c r="X1" s="134"/>
      <c r="Y1" s="134"/>
      <c r="Z1" s="135"/>
      <c r="AA1" s="115" t="s">
        <v>19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6">
        <f ca="1">IF(INDIRECT("変更履歴!AG1")&lt;&gt;"",INDIRECT("変更履歴!AG1"),"")</f>
        <v>43592</v>
      </c>
      <c r="AH1" s="147"/>
      <c r="AI1" s="148"/>
      <c r="AJ1" s="1"/>
      <c r="AK1" s="1"/>
      <c r="AL1" s="2"/>
    </row>
    <row r="2" spans="1:38" s="3" customFormat="1" ht="12" customHeight="1" x14ac:dyDescent="0.15">
      <c r="A2" s="115" t="s">
        <v>1</v>
      </c>
      <c r="B2" s="116"/>
      <c r="C2" s="116"/>
      <c r="D2" s="117"/>
      <c r="E2" s="145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20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6" t="str">
        <f ca="1">IF(INDIRECT("変更履歴!AG2")&lt;&gt;"",INDIRECT("変更履歴!AG2"),"")</f>
        <v/>
      </c>
      <c r="AH2" s="147"/>
      <c r="AI2" s="148"/>
      <c r="AJ2" s="1"/>
      <c r="AK2" s="1"/>
      <c r="AL2" s="1"/>
    </row>
    <row r="3" spans="1:38" s="3" customFormat="1" ht="12" customHeight="1" x14ac:dyDescent="0.15">
      <c r="A3" s="115" t="s">
        <v>2</v>
      </c>
      <c r="B3" s="116"/>
      <c r="C3" s="116"/>
      <c r="D3" s="117"/>
      <c r="E3" s="145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6" t="str">
        <f ca="1">IF(INDIRECT("変更履歴!AG3")&lt;&gt;"",INDIRECT("変更履歴!AG3"),"")</f>
        <v/>
      </c>
      <c r="AH3" s="147"/>
      <c r="AI3" s="148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23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15" t="s">
        <v>0</v>
      </c>
      <c r="B1" s="116"/>
      <c r="C1" s="116"/>
      <c r="D1" s="117"/>
      <c r="E1" s="145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91" t="s">
        <v>21</v>
      </c>
      <c r="P1" s="192"/>
      <c r="Q1" s="192"/>
      <c r="R1" s="193"/>
      <c r="S1" s="182" t="str">
        <f ca="1">IF(INDIRECT("変更履歴!S1")&lt;&gt;"",INDIRECT("変更履歴!S1"),"")</f>
        <v>画面一覧</v>
      </c>
      <c r="T1" s="183"/>
      <c r="U1" s="183"/>
      <c r="V1" s="183"/>
      <c r="W1" s="183"/>
      <c r="X1" s="183"/>
      <c r="Y1" s="183"/>
      <c r="Z1" s="184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6">
        <f ca="1">IF(INDIRECT("変更履歴!AG1")&lt;&gt;"",INDIRECT("変更履歴!AG1"),"")</f>
        <v>43592</v>
      </c>
      <c r="AH1" s="147"/>
      <c r="AI1" s="148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15" t="s">
        <v>1</v>
      </c>
      <c r="B2" s="116"/>
      <c r="C2" s="116"/>
      <c r="D2" s="117"/>
      <c r="E2" s="145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94"/>
      <c r="P2" s="195"/>
      <c r="Q2" s="195"/>
      <c r="R2" s="196"/>
      <c r="S2" s="185"/>
      <c r="T2" s="186"/>
      <c r="U2" s="186"/>
      <c r="V2" s="186"/>
      <c r="W2" s="186"/>
      <c r="X2" s="186"/>
      <c r="Y2" s="186"/>
      <c r="Z2" s="187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6" t="str">
        <f ca="1">IF(INDIRECT("変更履歴!AG2")&lt;&gt;"",INDIRECT("変更履歴!AG2"),"")</f>
        <v/>
      </c>
      <c r="AH2" s="147"/>
      <c r="AI2" s="148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15" t="s">
        <v>2</v>
      </c>
      <c r="B3" s="116"/>
      <c r="C3" s="116"/>
      <c r="D3" s="117"/>
      <c r="E3" s="145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97"/>
      <c r="P3" s="198"/>
      <c r="Q3" s="198"/>
      <c r="R3" s="199"/>
      <c r="S3" s="188"/>
      <c r="T3" s="189"/>
      <c r="U3" s="189"/>
      <c r="V3" s="189"/>
      <c r="W3" s="189"/>
      <c r="X3" s="189"/>
      <c r="Y3" s="189"/>
      <c r="Z3" s="190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6" t="str">
        <f ca="1">IF(INDIRECT("変更履歴!AG3")&lt;&gt;"",INDIRECT("変更履歴!AG3"),"")</f>
        <v/>
      </c>
      <c r="AH3" s="147"/>
      <c r="AI3" s="148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25</v>
      </c>
      <c r="D7" s="174" t="s">
        <v>16</v>
      </c>
      <c r="E7" s="175"/>
      <c r="F7" s="176"/>
      <c r="G7" s="174" t="s">
        <v>11</v>
      </c>
      <c r="H7" s="175"/>
      <c r="I7" s="175"/>
      <c r="J7" s="175"/>
      <c r="K7" s="176"/>
      <c r="L7" s="200" t="s">
        <v>12</v>
      </c>
      <c r="M7" s="201"/>
      <c r="N7" s="202"/>
      <c r="O7" s="174" t="s">
        <v>13</v>
      </c>
      <c r="P7" s="175"/>
      <c r="Q7" s="175"/>
      <c r="R7" s="175"/>
      <c r="S7" s="176"/>
      <c r="T7" s="174" t="s">
        <v>14</v>
      </c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6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>
        <v>1</v>
      </c>
      <c r="D8" s="152" t="s">
        <v>28</v>
      </c>
      <c r="E8" s="153"/>
      <c r="F8" s="154"/>
      <c r="G8" s="152" t="s">
        <v>29</v>
      </c>
      <c r="H8" s="153"/>
      <c r="I8" s="153"/>
      <c r="J8" s="153"/>
      <c r="K8" s="154"/>
      <c r="L8" s="177" t="s">
        <v>30</v>
      </c>
      <c r="M8" s="180"/>
      <c r="N8" s="181"/>
      <c r="O8" s="177" t="s">
        <v>29</v>
      </c>
      <c r="P8" s="180"/>
      <c r="Q8" s="180"/>
      <c r="R8" s="180"/>
      <c r="S8" s="181"/>
      <c r="T8" s="177" t="s">
        <v>80</v>
      </c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2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>
        <v>2</v>
      </c>
      <c r="D9" s="155"/>
      <c r="E9" s="156"/>
      <c r="F9" s="157"/>
      <c r="G9" s="155"/>
      <c r="H9" s="156"/>
      <c r="I9" s="156"/>
      <c r="J9" s="156"/>
      <c r="K9" s="157"/>
      <c r="L9" s="177" t="s">
        <v>31</v>
      </c>
      <c r="M9" s="180"/>
      <c r="N9" s="181"/>
      <c r="O9" s="177" t="s">
        <v>32</v>
      </c>
      <c r="P9" s="180"/>
      <c r="Q9" s="180"/>
      <c r="R9" s="180"/>
      <c r="S9" s="181"/>
      <c r="T9" s="177" t="s">
        <v>81</v>
      </c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2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33.75" customHeight="1" x14ac:dyDescent="0.15">
      <c r="C10" s="60">
        <v>3</v>
      </c>
      <c r="D10" s="155"/>
      <c r="E10" s="156"/>
      <c r="F10" s="157"/>
      <c r="G10" s="155"/>
      <c r="H10" s="156"/>
      <c r="I10" s="156"/>
      <c r="J10" s="156"/>
      <c r="K10" s="157"/>
      <c r="L10" s="149" t="s">
        <v>33</v>
      </c>
      <c r="M10" s="150"/>
      <c r="N10" s="151"/>
      <c r="O10" s="149" t="s">
        <v>34</v>
      </c>
      <c r="P10" s="150"/>
      <c r="Q10" s="150"/>
      <c r="R10" s="150"/>
      <c r="S10" s="151"/>
      <c r="T10" s="168" t="s">
        <v>89</v>
      </c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7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8" customFormat="1" ht="22.5" customHeight="1" x14ac:dyDescent="0.15">
      <c r="C11" s="60">
        <v>4</v>
      </c>
      <c r="D11" s="162"/>
      <c r="E11" s="163"/>
      <c r="F11" s="164"/>
      <c r="G11" s="162"/>
      <c r="H11" s="163"/>
      <c r="I11" s="163"/>
      <c r="J11" s="163"/>
      <c r="K11" s="164"/>
      <c r="L11" s="149" t="s">
        <v>35</v>
      </c>
      <c r="M11" s="150"/>
      <c r="N11" s="151"/>
      <c r="O11" s="149" t="s">
        <v>36</v>
      </c>
      <c r="P11" s="150"/>
      <c r="Q11" s="150"/>
      <c r="R11" s="150"/>
      <c r="S11" s="151"/>
      <c r="T11" s="168" t="s">
        <v>82</v>
      </c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7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8" customFormat="1" ht="12" customHeight="1" x14ac:dyDescent="0.15">
      <c r="C12" s="60">
        <v>5</v>
      </c>
      <c r="D12" s="152" t="s">
        <v>38</v>
      </c>
      <c r="E12" s="153"/>
      <c r="F12" s="154"/>
      <c r="G12" s="152" t="s">
        <v>37</v>
      </c>
      <c r="H12" s="153"/>
      <c r="I12" s="153"/>
      <c r="J12" s="153"/>
      <c r="K12" s="154"/>
      <c r="L12" s="149" t="s">
        <v>42</v>
      </c>
      <c r="M12" s="150"/>
      <c r="N12" s="151"/>
      <c r="O12" s="149" t="s">
        <v>39</v>
      </c>
      <c r="P12" s="150"/>
      <c r="Q12" s="150"/>
      <c r="R12" s="150"/>
      <c r="S12" s="151"/>
      <c r="T12" s="149" t="s">
        <v>93</v>
      </c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7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2" customHeight="1" x14ac:dyDescent="0.15">
      <c r="C13" s="60">
        <v>6</v>
      </c>
      <c r="D13" s="155"/>
      <c r="E13" s="156"/>
      <c r="F13" s="157"/>
      <c r="G13" s="155"/>
      <c r="H13" s="156"/>
      <c r="I13" s="156"/>
      <c r="J13" s="156"/>
      <c r="K13" s="157"/>
      <c r="L13" s="177" t="s">
        <v>43</v>
      </c>
      <c r="M13" s="180"/>
      <c r="N13" s="181"/>
      <c r="O13" s="177" t="s">
        <v>40</v>
      </c>
      <c r="P13" s="180"/>
      <c r="Q13" s="180"/>
      <c r="R13" s="180"/>
      <c r="S13" s="181"/>
      <c r="T13" s="177" t="s">
        <v>90</v>
      </c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2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2" customHeight="1" x14ac:dyDescent="0.15">
      <c r="C14" s="60">
        <v>7</v>
      </c>
      <c r="D14" s="155"/>
      <c r="E14" s="156"/>
      <c r="F14" s="157"/>
      <c r="G14" s="155"/>
      <c r="H14" s="156"/>
      <c r="I14" s="156"/>
      <c r="J14" s="156"/>
      <c r="K14" s="157"/>
      <c r="L14" s="177" t="s">
        <v>44</v>
      </c>
      <c r="M14" s="180"/>
      <c r="N14" s="181"/>
      <c r="O14" s="177" t="s">
        <v>41</v>
      </c>
      <c r="P14" s="180"/>
      <c r="Q14" s="180"/>
      <c r="R14" s="180"/>
      <c r="S14" s="181"/>
      <c r="T14" s="177" t="s">
        <v>91</v>
      </c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8" customFormat="1" ht="22.5" customHeight="1" x14ac:dyDescent="0.15">
      <c r="C15" s="60">
        <v>8</v>
      </c>
      <c r="D15" s="155"/>
      <c r="E15" s="156"/>
      <c r="F15" s="157"/>
      <c r="G15" s="155"/>
      <c r="H15" s="156"/>
      <c r="I15" s="156"/>
      <c r="J15" s="156"/>
      <c r="K15" s="157"/>
      <c r="L15" s="149" t="s">
        <v>45</v>
      </c>
      <c r="M15" s="150"/>
      <c r="N15" s="151"/>
      <c r="O15" s="149" t="s">
        <v>105</v>
      </c>
      <c r="P15" s="150"/>
      <c r="Q15" s="150"/>
      <c r="R15" s="150"/>
      <c r="S15" s="151"/>
      <c r="T15" s="168" t="s">
        <v>100</v>
      </c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9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8" customFormat="1" ht="12" customHeight="1" x14ac:dyDescent="0.15">
      <c r="C16" s="60">
        <v>9</v>
      </c>
      <c r="D16" s="155"/>
      <c r="E16" s="156"/>
      <c r="F16" s="157"/>
      <c r="G16" s="155"/>
      <c r="H16" s="156"/>
      <c r="I16" s="156"/>
      <c r="J16" s="156"/>
      <c r="K16" s="157"/>
      <c r="L16" s="149" t="s">
        <v>48</v>
      </c>
      <c r="M16" s="150"/>
      <c r="N16" s="151"/>
      <c r="O16" s="149" t="s">
        <v>46</v>
      </c>
      <c r="P16" s="150"/>
      <c r="Q16" s="150"/>
      <c r="R16" s="150"/>
      <c r="S16" s="151"/>
      <c r="T16" s="177" t="s">
        <v>101</v>
      </c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8" customFormat="1" ht="12" customHeight="1" x14ac:dyDescent="0.15">
      <c r="C17" s="60">
        <v>10</v>
      </c>
      <c r="D17" s="155"/>
      <c r="E17" s="156"/>
      <c r="F17" s="157"/>
      <c r="G17" s="155"/>
      <c r="H17" s="156"/>
      <c r="I17" s="156"/>
      <c r="J17" s="156"/>
      <c r="K17" s="157"/>
      <c r="L17" s="149" t="s">
        <v>49</v>
      </c>
      <c r="M17" s="150"/>
      <c r="N17" s="151"/>
      <c r="O17" s="149" t="s">
        <v>47</v>
      </c>
      <c r="P17" s="150"/>
      <c r="Q17" s="150"/>
      <c r="R17" s="150"/>
      <c r="S17" s="151"/>
      <c r="T17" s="177" t="s">
        <v>102</v>
      </c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2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ht="22.5" customHeight="1" x14ac:dyDescent="0.15">
      <c r="C18" s="60">
        <v>11</v>
      </c>
      <c r="D18" s="155"/>
      <c r="E18" s="156"/>
      <c r="F18" s="157"/>
      <c r="G18" s="155"/>
      <c r="H18" s="156"/>
      <c r="I18" s="156"/>
      <c r="J18" s="156"/>
      <c r="K18" s="157"/>
      <c r="L18" s="177" t="s">
        <v>94</v>
      </c>
      <c r="M18" s="180"/>
      <c r="N18" s="181"/>
      <c r="O18" s="177" t="s">
        <v>50</v>
      </c>
      <c r="P18" s="180"/>
      <c r="Q18" s="180"/>
      <c r="R18" s="180"/>
      <c r="S18" s="181"/>
      <c r="T18" s="167" t="s">
        <v>96</v>
      </c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5"/>
    </row>
    <row r="19" spans="3:49" x14ac:dyDescent="0.15">
      <c r="C19" s="60">
        <v>12</v>
      </c>
      <c r="D19" s="155"/>
      <c r="E19" s="156"/>
      <c r="F19" s="157"/>
      <c r="G19" s="155"/>
      <c r="H19" s="156"/>
      <c r="I19" s="156"/>
      <c r="J19" s="156"/>
      <c r="K19" s="157"/>
      <c r="L19" s="177" t="s">
        <v>95</v>
      </c>
      <c r="M19" s="180"/>
      <c r="N19" s="181"/>
      <c r="O19" s="177" t="s">
        <v>51</v>
      </c>
      <c r="P19" s="180"/>
      <c r="Q19" s="180"/>
      <c r="R19" s="180"/>
      <c r="S19" s="181"/>
      <c r="T19" s="177" t="s">
        <v>97</v>
      </c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2"/>
    </row>
    <row r="20" spans="3:49" ht="22.5" customHeight="1" x14ac:dyDescent="0.15">
      <c r="C20" s="60">
        <v>13</v>
      </c>
      <c r="D20" s="155"/>
      <c r="E20" s="158"/>
      <c r="F20" s="157"/>
      <c r="G20" s="155"/>
      <c r="H20" s="158"/>
      <c r="I20" s="158"/>
      <c r="J20" s="158"/>
      <c r="K20" s="157"/>
      <c r="L20" s="149" t="s">
        <v>98</v>
      </c>
      <c r="M20" s="150"/>
      <c r="N20" s="151"/>
      <c r="O20" s="149" t="s">
        <v>92</v>
      </c>
      <c r="P20" s="150"/>
      <c r="Q20" s="150"/>
      <c r="R20" s="150"/>
      <c r="S20" s="151"/>
      <c r="T20" s="168" t="s">
        <v>103</v>
      </c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70"/>
    </row>
    <row r="21" spans="3:49" x14ac:dyDescent="0.15">
      <c r="C21" s="60">
        <v>14</v>
      </c>
      <c r="D21" s="159"/>
      <c r="E21" s="160"/>
      <c r="F21" s="161"/>
      <c r="G21" s="162"/>
      <c r="H21" s="163"/>
      <c r="I21" s="163"/>
      <c r="J21" s="163"/>
      <c r="K21" s="164"/>
      <c r="L21" s="149" t="s">
        <v>99</v>
      </c>
      <c r="M21" s="150"/>
      <c r="N21" s="151"/>
      <c r="O21" s="149" t="s">
        <v>116</v>
      </c>
      <c r="P21" s="150"/>
      <c r="Q21" s="150"/>
      <c r="R21" s="150"/>
      <c r="S21" s="151"/>
      <c r="T21" s="149" t="s">
        <v>104</v>
      </c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1"/>
    </row>
    <row r="22" spans="3:49" ht="33.75" customHeight="1" x14ac:dyDescent="0.15">
      <c r="C22" s="60">
        <v>15</v>
      </c>
      <c r="D22" s="177" t="s">
        <v>52</v>
      </c>
      <c r="E22" s="180"/>
      <c r="F22" s="181"/>
      <c r="G22" s="167" t="s">
        <v>53</v>
      </c>
      <c r="H22" s="171"/>
      <c r="I22" s="171"/>
      <c r="J22" s="171"/>
      <c r="K22" s="172"/>
      <c r="L22" s="149" t="s">
        <v>54</v>
      </c>
      <c r="M22" s="150"/>
      <c r="N22" s="151"/>
      <c r="O22" s="168" t="s">
        <v>55</v>
      </c>
      <c r="P22" s="206"/>
      <c r="Q22" s="206"/>
      <c r="R22" s="206"/>
      <c r="S22" s="207"/>
      <c r="T22" s="168" t="s">
        <v>106</v>
      </c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70"/>
    </row>
    <row r="23" spans="3:49" ht="22.5" customHeight="1" x14ac:dyDescent="0.15">
      <c r="C23" s="60">
        <v>16</v>
      </c>
      <c r="D23" s="152" t="s">
        <v>56</v>
      </c>
      <c r="E23" s="153"/>
      <c r="F23" s="154"/>
      <c r="G23" s="203" t="s">
        <v>57</v>
      </c>
      <c r="H23" s="204"/>
      <c r="I23" s="204"/>
      <c r="J23" s="204"/>
      <c r="K23" s="205"/>
      <c r="L23" s="177" t="s">
        <v>58</v>
      </c>
      <c r="M23" s="180"/>
      <c r="N23" s="181"/>
      <c r="O23" s="167" t="s">
        <v>59</v>
      </c>
      <c r="P23" s="171"/>
      <c r="Q23" s="171"/>
      <c r="R23" s="171"/>
      <c r="S23" s="172"/>
      <c r="T23" s="177" t="s">
        <v>107</v>
      </c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2"/>
    </row>
    <row r="24" spans="3:49" ht="22.5" customHeight="1" x14ac:dyDescent="0.15">
      <c r="C24" s="60">
        <v>17</v>
      </c>
      <c r="D24" s="162"/>
      <c r="E24" s="163"/>
      <c r="F24" s="164"/>
      <c r="G24" s="162"/>
      <c r="H24" s="163"/>
      <c r="I24" s="163"/>
      <c r="J24" s="163"/>
      <c r="K24" s="164"/>
      <c r="L24" s="177" t="s">
        <v>60</v>
      </c>
      <c r="M24" s="180"/>
      <c r="N24" s="181"/>
      <c r="O24" s="167" t="s">
        <v>108</v>
      </c>
      <c r="P24" s="171"/>
      <c r="Q24" s="171"/>
      <c r="R24" s="171"/>
      <c r="S24" s="172"/>
      <c r="T24" s="167" t="s">
        <v>109</v>
      </c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5"/>
    </row>
    <row r="25" spans="3:49" x14ac:dyDescent="0.15">
      <c r="C25" s="60">
        <v>18</v>
      </c>
      <c r="D25" s="152" t="s">
        <v>61</v>
      </c>
      <c r="E25" s="153"/>
      <c r="F25" s="154"/>
      <c r="G25" s="152" t="s">
        <v>62</v>
      </c>
      <c r="H25" s="153"/>
      <c r="I25" s="153"/>
      <c r="J25" s="153"/>
      <c r="K25" s="154"/>
      <c r="L25" s="149" t="s">
        <v>63</v>
      </c>
      <c r="M25" s="150"/>
      <c r="N25" s="151"/>
      <c r="O25" s="149" t="s">
        <v>64</v>
      </c>
      <c r="P25" s="150"/>
      <c r="Q25" s="150"/>
      <c r="R25" s="150"/>
      <c r="S25" s="151"/>
      <c r="T25" s="168" t="s">
        <v>110</v>
      </c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70"/>
    </row>
    <row r="26" spans="3:49" ht="22.5" customHeight="1" x14ac:dyDescent="0.15">
      <c r="C26" s="60">
        <v>19</v>
      </c>
      <c r="D26" s="162"/>
      <c r="E26" s="163"/>
      <c r="F26" s="164"/>
      <c r="G26" s="162"/>
      <c r="H26" s="163"/>
      <c r="I26" s="163"/>
      <c r="J26" s="163"/>
      <c r="K26" s="164"/>
      <c r="L26" s="149" t="s">
        <v>66</v>
      </c>
      <c r="M26" s="150"/>
      <c r="N26" s="151"/>
      <c r="O26" s="149" t="s">
        <v>65</v>
      </c>
      <c r="P26" s="150"/>
      <c r="Q26" s="150"/>
      <c r="R26" s="150"/>
      <c r="S26" s="151"/>
      <c r="T26" s="149" t="s">
        <v>111</v>
      </c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70"/>
    </row>
    <row r="27" spans="3:49" x14ac:dyDescent="0.15">
      <c r="C27" s="60">
        <v>20</v>
      </c>
      <c r="D27" s="152" t="s">
        <v>67</v>
      </c>
      <c r="E27" s="153"/>
      <c r="F27" s="154"/>
      <c r="G27" s="152" t="s">
        <v>68</v>
      </c>
      <c r="H27" s="153"/>
      <c r="I27" s="153"/>
      <c r="J27" s="153"/>
      <c r="K27" s="154"/>
      <c r="L27" s="149" t="s">
        <v>69</v>
      </c>
      <c r="M27" s="150"/>
      <c r="N27" s="151"/>
      <c r="O27" s="149" t="s">
        <v>70</v>
      </c>
      <c r="P27" s="150"/>
      <c r="Q27" s="150"/>
      <c r="R27" s="150"/>
      <c r="S27" s="151"/>
      <c r="T27" s="149" t="s">
        <v>112</v>
      </c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70"/>
    </row>
    <row r="28" spans="3:49" x14ac:dyDescent="0.15">
      <c r="C28" s="60">
        <v>21</v>
      </c>
      <c r="D28" s="155"/>
      <c r="E28" s="156"/>
      <c r="F28" s="157"/>
      <c r="G28" s="155"/>
      <c r="H28" s="156"/>
      <c r="I28" s="156"/>
      <c r="J28" s="156"/>
      <c r="K28" s="157"/>
      <c r="L28" s="149" t="s">
        <v>73</v>
      </c>
      <c r="M28" s="150"/>
      <c r="N28" s="151"/>
      <c r="O28" s="149" t="s">
        <v>71</v>
      </c>
      <c r="P28" s="150"/>
      <c r="Q28" s="150"/>
      <c r="R28" s="150"/>
      <c r="S28" s="151"/>
      <c r="T28" s="149" t="s">
        <v>113</v>
      </c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70"/>
    </row>
    <row r="29" spans="3:49" x14ac:dyDescent="0.15">
      <c r="C29" s="60">
        <v>22</v>
      </c>
      <c r="D29" s="155"/>
      <c r="E29" s="156"/>
      <c r="F29" s="157"/>
      <c r="G29" s="155"/>
      <c r="H29" s="156"/>
      <c r="I29" s="156"/>
      <c r="J29" s="156"/>
      <c r="K29" s="157"/>
      <c r="L29" s="149" t="s">
        <v>74</v>
      </c>
      <c r="M29" s="150"/>
      <c r="N29" s="151"/>
      <c r="O29" s="149" t="s">
        <v>72</v>
      </c>
      <c r="P29" s="150"/>
      <c r="Q29" s="150"/>
      <c r="R29" s="150"/>
      <c r="S29" s="151"/>
      <c r="T29" s="149" t="s">
        <v>114</v>
      </c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70"/>
    </row>
    <row r="30" spans="3:49" x14ac:dyDescent="0.15">
      <c r="C30" s="60">
        <v>23</v>
      </c>
      <c r="D30" s="155"/>
      <c r="E30" s="158"/>
      <c r="F30" s="157"/>
      <c r="G30" s="155"/>
      <c r="H30" s="158"/>
      <c r="I30" s="158"/>
      <c r="J30" s="158"/>
      <c r="K30" s="157"/>
      <c r="L30" s="149" t="s">
        <v>118</v>
      </c>
      <c r="M30" s="150"/>
      <c r="N30" s="151"/>
      <c r="O30" s="149" t="s">
        <v>115</v>
      </c>
      <c r="P30" s="150"/>
      <c r="Q30" s="150"/>
      <c r="R30" s="150"/>
      <c r="S30" s="151"/>
      <c r="T30" s="149" t="s">
        <v>120</v>
      </c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70"/>
    </row>
    <row r="31" spans="3:49" x14ac:dyDescent="0.15">
      <c r="C31" s="60">
        <v>24</v>
      </c>
      <c r="D31" s="162"/>
      <c r="E31" s="163"/>
      <c r="F31" s="164"/>
      <c r="G31" s="162"/>
      <c r="H31" s="163"/>
      <c r="I31" s="163"/>
      <c r="J31" s="163"/>
      <c r="K31" s="164"/>
      <c r="L31" s="149" t="s">
        <v>119</v>
      </c>
      <c r="M31" s="165"/>
      <c r="N31" s="166"/>
      <c r="O31" s="149" t="s">
        <v>117</v>
      </c>
      <c r="P31" s="165"/>
      <c r="Q31" s="165"/>
      <c r="R31" s="165"/>
      <c r="S31" s="166"/>
      <c r="T31" s="149" t="s">
        <v>121</v>
      </c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6"/>
    </row>
    <row r="32" spans="3:49" x14ac:dyDescent="0.15">
      <c r="C32" s="60">
        <v>25</v>
      </c>
      <c r="D32" s="177" t="s">
        <v>77</v>
      </c>
      <c r="E32" s="180"/>
      <c r="F32" s="181"/>
      <c r="G32" s="177" t="s">
        <v>75</v>
      </c>
      <c r="H32" s="180"/>
      <c r="I32" s="180"/>
      <c r="J32" s="180"/>
      <c r="K32" s="181"/>
      <c r="L32" s="149" t="s">
        <v>78</v>
      </c>
      <c r="M32" s="150"/>
      <c r="N32" s="151"/>
      <c r="O32" s="149" t="s">
        <v>76</v>
      </c>
      <c r="P32" s="150"/>
      <c r="Q32" s="150"/>
      <c r="R32" s="150"/>
      <c r="S32" s="151"/>
      <c r="T32" s="149" t="s">
        <v>79</v>
      </c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1"/>
    </row>
    <row r="33" spans="3:34" x14ac:dyDescent="0.15">
      <c r="C33" s="60"/>
      <c r="D33" s="90"/>
      <c r="E33" s="91"/>
      <c r="F33" s="92"/>
      <c r="G33" s="90"/>
      <c r="H33" s="91"/>
      <c r="I33" s="91"/>
      <c r="J33" s="91"/>
      <c r="K33" s="92"/>
      <c r="L33" s="149"/>
      <c r="M33" s="150"/>
      <c r="N33" s="151"/>
      <c r="O33" s="149"/>
      <c r="P33" s="150"/>
      <c r="Q33" s="150"/>
      <c r="R33" s="150"/>
      <c r="S33" s="151"/>
      <c r="T33" s="173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70"/>
    </row>
    <row r="34" spans="3:34" x14ac:dyDescent="0.15">
      <c r="C34" s="60"/>
      <c r="D34" s="90"/>
      <c r="E34" s="91"/>
      <c r="F34" s="92"/>
      <c r="G34" s="90"/>
      <c r="H34" s="91"/>
      <c r="I34" s="91"/>
      <c r="J34" s="91"/>
      <c r="K34" s="92"/>
      <c r="L34" s="173"/>
      <c r="M34" s="169"/>
      <c r="N34" s="170"/>
      <c r="O34" s="173"/>
      <c r="P34" s="169"/>
      <c r="Q34" s="169"/>
      <c r="R34" s="169"/>
      <c r="S34" s="170"/>
      <c r="T34" s="173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70"/>
    </row>
  </sheetData>
  <mergeCells count="121">
    <mergeCell ref="D32:F32"/>
    <mergeCell ref="D33:F33"/>
    <mergeCell ref="D8:F11"/>
    <mergeCell ref="D23:F24"/>
    <mergeCell ref="D25:F26"/>
    <mergeCell ref="G8:K11"/>
    <mergeCell ref="G23:K24"/>
    <mergeCell ref="G25:K26"/>
    <mergeCell ref="O34:S34"/>
    <mergeCell ref="O18:S18"/>
    <mergeCell ref="O19:S19"/>
    <mergeCell ref="O20:S20"/>
    <mergeCell ref="O22:S22"/>
    <mergeCell ref="O26:S26"/>
    <mergeCell ref="O27:S27"/>
    <mergeCell ref="O28:S28"/>
    <mergeCell ref="O29:S29"/>
    <mergeCell ref="O21:S21"/>
    <mergeCell ref="O30:S30"/>
    <mergeCell ref="O32:S32"/>
    <mergeCell ref="O33:S33"/>
    <mergeCell ref="G34:K34"/>
    <mergeCell ref="L18:N18"/>
    <mergeCell ref="L19:N19"/>
    <mergeCell ref="L34:N34"/>
    <mergeCell ref="G22:K22"/>
    <mergeCell ref="L26:N26"/>
    <mergeCell ref="L27:N27"/>
    <mergeCell ref="L28:N28"/>
    <mergeCell ref="L29:N29"/>
    <mergeCell ref="L21:N21"/>
    <mergeCell ref="L30:N30"/>
    <mergeCell ref="L32:N32"/>
    <mergeCell ref="L33:N33"/>
    <mergeCell ref="G32:K32"/>
    <mergeCell ref="G33:K33"/>
    <mergeCell ref="D34:F34"/>
    <mergeCell ref="D22:F22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AA2:AB2"/>
    <mergeCell ref="AA3:AB3"/>
    <mergeCell ref="D7:F7"/>
    <mergeCell ref="G7:K7"/>
    <mergeCell ref="L7:N7"/>
    <mergeCell ref="O7:S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O8:S8"/>
    <mergeCell ref="O9:S9"/>
    <mergeCell ref="O10:S10"/>
    <mergeCell ref="O11:S11"/>
    <mergeCell ref="O12:S12"/>
    <mergeCell ref="O13:S13"/>
    <mergeCell ref="O14:S14"/>
    <mergeCell ref="O15:S15"/>
    <mergeCell ref="O16:S16"/>
    <mergeCell ref="T34:AH34"/>
    <mergeCell ref="T7:AH7"/>
    <mergeCell ref="T8:AH8"/>
    <mergeCell ref="T9:AH9"/>
    <mergeCell ref="T10:AH10"/>
    <mergeCell ref="T11:AH11"/>
    <mergeCell ref="T12:AH12"/>
    <mergeCell ref="T13:AH13"/>
    <mergeCell ref="T14:AH14"/>
    <mergeCell ref="T15:AH15"/>
    <mergeCell ref="T16:AH16"/>
    <mergeCell ref="T17:AH17"/>
    <mergeCell ref="T18:AH18"/>
    <mergeCell ref="T19:AH19"/>
    <mergeCell ref="T20:AH20"/>
    <mergeCell ref="T22:AH22"/>
    <mergeCell ref="T23:AH23"/>
    <mergeCell ref="T26:AH26"/>
    <mergeCell ref="T27:AH27"/>
    <mergeCell ref="T28:AH28"/>
    <mergeCell ref="T29:AH29"/>
    <mergeCell ref="T30:AH30"/>
    <mergeCell ref="T32:AH32"/>
    <mergeCell ref="T33:AH33"/>
    <mergeCell ref="T21:AH21"/>
    <mergeCell ref="D12:F21"/>
    <mergeCell ref="G12:K21"/>
    <mergeCell ref="O31:S31"/>
    <mergeCell ref="T31:AH31"/>
    <mergeCell ref="L31:N31"/>
    <mergeCell ref="D27:F31"/>
    <mergeCell ref="G27:K31"/>
    <mergeCell ref="O17:S17"/>
    <mergeCell ref="T24:AH24"/>
    <mergeCell ref="T25:AH25"/>
    <mergeCell ref="O23:S23"/>
    <mergeCell ref="O24:S24"/>
    <mergeCell ref="O25:S25"/>
    <mergeCell ref="L20:N20"/>
    <mergeCell ref="L22:N22"/>
    <mergeCell ref="L23:N23"/>
    <mergeCell ref="L24:N24"/>
    <mergeCell ref="L25:N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2019-07-19T07:36:15Z</dcterms:modified>
</cp:coreProperties>
</file>