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E1" i="17"/>
  <c r="AG2" i="17"/>
  <c r="I25" i="15"/>
  <c r="E2" i="17"/>
  <c r="S1" i="17"/>
  <c r="AC2" i="17"/>
  <c r="E3" i="17"/>
  <c r="AC1" i="17"/>
  <c r="E1" i="13"/>
  <c r="E3" i="13"/>
  <c r="AC3" i="17"/>
  <c r="AG3" i="17"/>
  <c r="E2" i="13"/>
  <c r="AG1" i="13"/>
  <c r="AC2" i="13"/>
  <c r="AC1" i="13"/>
  <c r="AG1" i="17"/>
  <c r="AG2" i="13"/>
  <c r="S1" i="13"/>
  <c r="AG3" i="13"/>
  <c r="AC3" i="13"/>
</calcChain>
</file>

<file path=xl/sharedStrings.xml><?xml version="1.0" encoding="utf-8"?>
<sst xmlns="http://schemas.openxmlformats.org/spreadsheetml/2006/main" count="146" uniqueCount="51">
  <si>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</si>
  <si>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</si>
  <si>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</si>
  <si>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</si>
  <si>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</si>
  <si>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</si>
  <si>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</si>
  <si>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</si>
  <si>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</si>
  <si>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</si>
  <si>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</si>
  <si>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</si>
  <si>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</si>
  <si>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</si>
  <si>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</si>
  <si>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</si>
  <si>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</si>
  <si>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</si>
  <si>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</si>
  <si>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</si>
  <si>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</si>
  <si>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</si>
  <si>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</si>
  <si>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</si>
  <si>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</si>
  <si>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</si>
  <si>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</si>
  <si>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</si>
  <si>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</si>
  <si>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</si>
  <si>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</si>
  <si>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</si>
  <si>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</si>
  <si>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</si>
  <si>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</si>
  <si>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</si>
  <si>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</si>
  <si>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プロジェクト</t>
  </si>
  <si>
    <t>プロジェクト担当者</t>
  </si>
  <si>
    <t>ユーザ</t>
  </si>
  <si>
    <t>ユーザセッション</t>
  </si>
  <si>
    <t>SYSTEM_ACCOUNT</t>
  </si>
  <si>
    <t>PROJECT</t>
  </si>
  <si>
    <t>PROJECT_USER</t>
  </si>
  <si>
    <t>USERS</t>
  </si>
  <si>
    <t>USER_SESSION</t>
  </si>
  <si>
    <t>プロジェクト管理</t>
    <rPh sb="6" eb="8">
      <t>カンリ</t>
    </rPh>
    <phoneticPr fontId="9"/>
  </si>
  <si>
    <t>組織</t>
    <phoneticPr fontId="9"/>
  </si>
  <si>
    <t>ORGANIZATION</t>
    <phoneticPr fontId="9"/>
  </si>
  <si>
    <t>プロジェクト管理システム</t>
    <phoneticPr fontId="9"/>
  </si>
  <si>
    <r>
      <t>A</t>
    </r>
    <r>
      <rPr>
        <sz val="9"/>
        <rFont val="ＭＳ 明朝"/>
        <family val="1"/>
        <charset val="128"/>
      </rPr>
      <t>1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</si>
</sst>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21"/>
      <c r="H22" s="21"/>
    </row>
    <row r="23" spans="1:19" ht="17.25" customHeight="1" x14ac:dyDescent="0.2">
      <c r="F23" s="21"/>
      <c r="G23" s="21"/>
      <c r="H23" s="21"/>
      <c r="J23" s="6" t="s">
        <v>17</v>
      </c>
    </row>
    <row r="24" spans="1:19" ht="13.5" customHeight="1" x14ac:dyDescent="0.2">
      <c r="F24" s="21"/>
      <c r="G24" s="21"/>
      <c r="H24" s="21"/>
    </row>
    <row r="25" spans="1:19" ht="18" customHeight="1" x14ac:dyDescent="0.2">
      <c r="F25" s="21"/>
      <c r="G25" s="21"/>
      <c r="H25" s="21"/>
      <c r="I25" s="85">
        <f ca="1">IF(INDIRECT("変更履歴!D8")="","",MAX(INDIRECT("変更履歴!D8"):INDIRECT("変更履歴!F33")))</f>
        <v>43592</v>
      </c>
      <c r="J25" s="85"/>
      <c r="K25" s="85"/>
    </row>
    <row r="26" spans="1:19" ht="13.5" customHeight="1" x14ac:dyDescent="0.2">
      <c r="F26" s="21"/>
      <c r="G26" s="21"/>
      <c r="H26" s="21"/>
    </row>
    <row r="27" spans="1:19" ht="13.5" customHeight="1" x14ac:dyDescent="0.2">
      <c r="F27" s="21"/>
      <c r="G27" s="21"/>
      <c r="H27" s="21"/>
    </row>
    <row r="28" spans="1:19" ht="13.5" customHeight="1" x14ac:dyDescent="0.2">
      <c r="F28" s="22"/>
      <c r="G28" s="21"/>
      <c r="H28" s="21"/>
    </row>
    <row r="29" spans="1:19" ht="15" customHeight="1" x14ac:dyDescent="0.2">
      <c r="F29" s="21"/>
      <c r="H29" s="21"/>
    </row>
    <row r="30" spans="1:19" ht="13.5" customHeight="1" x14ac:dyDescent="0.2">
      <c r="F30" s="21"/>
      <c r="G30" s="23"/>
      <c r="H30" s="21"/>
    </row>
    <row r="31" spans="1:19" ht="18.75" customHeight="1" x14ac:dyDescent="0.2">
      <c r="F31" s="21"/>
      <c r="G31" s="23"/>
      <c r="H31" s="21"/>
    </row>
    <row r="32" spans="1:19" ht="18.75" x14ac:dyDescent="0.2">
      <c r="A32" s="74"/>
      <c r="B32" s="74"/>
      <c r="C32" s="74"/>
      <c r="D32" s="74"/>
      <c r="E32" s="74"/>
      <c r="F32" s="76"/>
      <c r="G32" s="77"/>
      <c r="H32" s="76"/>
      <c r="I32" s="75"/>
      <c r="J32" s="78"/>
      <c r="K32" s="75"/>
      <c r="L32" s="74"/>
      <c r="M32" s="74"/>
      <c r="N32" s="74"/>
      <c r="O32" s="74"/>
      <c r="P32" s="74"/>
      <c r="Q32" s="74"/>
      <c r="R32" s="74"/>
      <c r="S32" s="74"/>
    </row>
    <row r="33" spans="1:19" ht="18.75" x14ac:dyDescent="0.2">
      <c r="A33" s="74"/>
      <c r="B33" s="74"/>
      <c r="C33" s="74"/>
      <c r="D33" s="74"/>
      <c r="E33" s="74"/>
      <c r="F33" s="76"/>
      <c r="G33" s="75"/>
      <c r="H33" s="76"/>
      <c r="I33" s="75"/>
      <c r="J33" s="79"/>
      <c r="K33" s="75"/>
      <c r="L33" s="79"/>
      <c r="M33" s="80"/>
      <c r="N33" s="79"/>
      <c r="O33" s="79"/>
      <c r="P33" s="79"/>
      <c r="Q33" s="75"/>
      <c r="R33" s="75"/>
      <c r="S33" s="75"/>
    </row>
    <row r="34" spans="1:19" ht="18.75" x14ac:dyDescent="0.2">
      <c r="A34" s="74"/>
      <c r="B34" s="74"/>
      <c r="C34" s="74"/>
      <c r="D34" s="74"/>
      <c r="E34" s="74"/>
      <c r="F34" s="76"/>
      <c r="G34" s="75"/>
      <c r="H34" s="76"/>
      <c r="I34" s="75"/>
      <c r="J34" s="78"/>
      <c r="K34" s="75"/>
      <c r="L34" s="79"/>
      <c r="M34" s="79"/>
      <c r="N34" s="79"/>
      <c r="O34" s="79"/>
      <c r="P34" s="79"/>
      <c r="Q34" s="81"/>
      <c r="R34" s="82"/>
      <c r="S34" s="82"/>
    </row>
    <row r="35" spans="1:19" ht="13.5" customHeight="1" x14ac:dyDescent="0.15">
      <c r="O35" s="24"/>
      <c r="P35" s="24"/>
      <c r="Q35" s="25"/>
      <c r="R35" s="25"/>
      <c r="S35" s="25"/>
    </row>
    <row r="36" spans="1:19" ht="13.5" customHeight="1" x14ac:dyDescent="0.15">
      <c r="O36" s="26"/>
      <c r="P36" s="25"/>
      <c r="Q36" s="26"/>
      <c r="R36" s="25"/>
      <c r="S36" s="26"/>
    </row>
    <row r="37" spans="1:19" ht="13.5" customHeight="1" x14ac:dyDescent="0.15">
      <c r="O37" s="27"/>
      <c r="P37" s="27"/>
      <c r="Q37" s="27"/>
      <c r="R37" s="28"/>
      <c r="S37" s="27"/>
    </row>
    <row r="38" spans="1:19" ht="13.5" customHeight="1" x14ac:dyDescent="0.15">
      <c r="O38" s="27"/>
      <c r="P38" s="27"/>
      <c r="Q38" s="28"/>
      <c r="R38" s="28"/>
      <c r="S38" s="28"/>
    </row>
    <row r="39" spans="1:19" ht="13.5" customHeight="1" x14ac:dyDescent="0.15">
      <c r="O39" s="27"/>
      <c r="P39" s="27"/>
      <c r="Q39" s="28"/>
      <c r="R39" s="28"/>
      <c r="S39" s="28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3" t="s">
        <v>24</v>
      </c>
      <c r="B1" s="94"/>
      <c r="C1" s="94"/>
      <c r="D1" s="95"/>
      <c r="E1" s="96" t="s">
        <v>25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18</v>
      </c>
      <c r="P1" s="103"/>
      <c r="Q1" s="103"/>
      <c r="R1" s="104"/>
      <c r="S1" s="111" t="s">
        <v>34</v>
      </c>
      <c r="T1" s="112"/>
      <c r="U1" s="112"/>
      <c r="V1" s="112"/>
      <c r="W1" s="112"/>
      <c r="X1" s="112"/>
      <c r="Y1" s="112"/>
      <c r="Z1" s="113"/>
      <c r="AA1" s="93" t="s">
        <v>19</v>
      </c>
      <c r="AB1" s="95"/>
      <c r="AC1" s="120" t="str">
        <f>IF(AF8="","",AF8)</f>
        <v>TIS</v>
      </c>
      <c r="AD1" s="121"/>
      <c r="AE1" s="121"/>
      <c r="AF1" s="122"/>
      <c r="AG1" s="86">
        <f>IF(D8="","",D8)</f>
        <v>43592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3" t="s">
        <v>1</v>
      </c>
      <c r="B2" s="94"/>
      <c r="C2" s="94"/>
      <c r="D2" s="95"/>
      <c r="E2" s="96" t="s">
        <v>26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20</v>
      </c>
      <c r="AB2" s="95"/>
      <c r="AC2" s="99" t="str">
        <f ca="1">IF(COUNTA(AF9:AF33)&lt;&gt;0,INDIRECT("AF"&amp;(COUNTA(AF9:AF33)+8)),"")</f>
        <v/>
      </c>
      <c r="AD2" s="100"/>
      <c r="AE2" s="100"/>
      <c r="AF2" s="101"/>
      <c r="AG2" s="86" t="str">
        <f>IF(D9="","",MAX(D9:F33))</f>
        <v/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3" t="s">
        <v>2</v>
      </c>
      <c r="B3" s="94"/>
      <c r="C3" s="94"/>
      <c r="D3" s="95"/>
      <c r="E3" s="123" t="s">
        <v>49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/>
      <c r="AD3" s="121"/>
      <c r="AE3" s="121"/>
      <c r="AF3" s="122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5"/>
      <c r="AB5" s="15"/>
      <c r="AC5" s="11"/>
      <c r="AD5" s="12"/>
      <c r="AE5" s="12"/>
      <c r="AF5" s="12"/>
      <c r="AG5" s="15"/>
      <c r="AH5" s="15"/>
      <c r="AI5" s="15"/>
    </row>
    <row r="6" spans="1:40" s="4" customFormat="1" ht="15" customHeight="1" x14ac:dyDescent="0.2">
      <c r="N6" s="5"/>
      <c r="AA6" s="15"/>
      <c r="AB6" s="15"/>
      <c r="AC6" s="11"/>
      <c r="AD6" s="12"/>
      <c r="AE6" s="12"/>
      <c r="AF6" s="12"/>
      <c r="AG6" s="15"/>
      <c r="AH6" s="15"/>
      <c r="AI6" s="15"/>
    </row>
    <row r="7" spans="1:40" s="10" customFormat="1" ht="15" customHeight="1" thickBot="1" x14ac:dyDescent="0.2">
      <c r="A7" s="8" t="s">
        <v>27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92" t="s">
        <v>35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0" customFormat="1" ht="15" customHeight="1" thickTop="1" x14ac:dyDescent="0.15">
      <c r="A8" s="13">
        <v>1</v>
      </c>
      <c r="B8" s="136" t="s">
        <v>28</v>
      </c>
      <c r="C8" s="137"/>
      <c r="D8" s="138">
        <v>43592</v>
      </c>
      <c r="E8" s="139"/>
      <c r="F8" s="140"/>
      <c r="G8" s="141" t="s">
        <v>29</v>
      </c>
      <c r="H8" s="142"/>
      <c r="I8" s="143"/>
      <c r="J8" s="144" t="s">
        <v>30</v>
      </c>
      <c r="K8" s="145"/>
      <c r="L8" s="145"/>
      <c r="M8" s="145"/>
      <c r="N8" s="145"/>
      <c r="O8" s="145"/>
      <c r="P8" s="146"/>
      <c r="Q8" s="147" t="s">
        <v>31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44" t="s">
        <v>32</v>
      </c>
      <c r="AG8" s="145"/>
      <c r="AH8" s="145"/>
      <c r="AI8" s="146"/>
    </row>
    <row r="9" spans="1:40" s="10" customFormat="1" ht="15" customHeight="1" x14ac:dyDescent="0.15">
      <c r="A9" s="9"/>
      <c r="B9" s="124"/>
      <c r="C9" s="125"/>
      <c r="D9" s="126"/>
      <c r="E9" s="127"/>
      <c r="F9" s="128"/>
      <c r="G9" s="126"/>
      <c r="H9" s="129"/>
      <c r="I9" s="125"/>
      <c r="J9" s="130"/>
      <c r="K9" s="131"/>
      <c r="L9" s="131"/>
      <c r="M9" s="131"/>
      <c r="N9" s="131"/>
      <c r="O9" s="131"/>
      <c r="P9" s="132"/>
      <c r="Q9" s="133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0"/>
      <c r="AG9" s="131"/>
      <c r="AH9" s="131"/>
      <c r="AI9" s="132"/>
    </row>
    <row r="10" spans="1:40" s="10" customFormat="1" ht="15" customHeight="1" x14ac:dyDescent="0.15">
      <c r="A10" s="9"/>
      <c r="B10" s="124"/>
      <c r="C10" s="125"/>
      <c r="D10" s="126"/>
      <c r="E10" s="127"/>
      <c r="F10" s="128"/>
      <c r="G10" s="124"/>
      <c r="H10" s="129"/>
      <c r="I10" s="125"/>
      <c r="J10" s="130"/>
      <c r="K10" s="131"/>
      <c r="L10" s="131"/>
      <c r="M10" s="131"/>
      <c r="N10" s="131"/>
      <c r="O10" s="131"/>
      <c r="P10" s="132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30"/>
      <c r="AG10" s="131"/>
      <c r="AH10" s="131"/>
      <c r="AI10" s="132"/>
    </row>
    <row r="11" spans="1:40" s="10" customFormat="1" ht="15" customHeight="1" x14ac:dyDescent="0.15">
      <c r="A11" s="9"/>
      <c r="B11" s="124"/>
      <c r="C11" s="125"/>
      <c r="D11" s="126"/>
      <c r="E11" s="127"/>
      <c r="F11" s="128"/>
      <c r="G11" s="124"/>
      <c r="H11" s="129"/>
      <c r="I11" s="125"/>
      <c r="J11" s="130"/>
      <c r="K11" s="131"/>
      <c r="L11" s="131"/>
      <c r="M11" s="131"/>
      <c r="N11" s="131"/>
      <c r="O11" s="131"/>
      <c r="P11" s="132"/>
      <c r="Q11" s="133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/>
      <c r="AG11" s="131"/>
      <c r="AH11" s="131"/>
      <c r="AI11" s="132"/>
    </row>
    <row r="12" spans="1:40" s="10" customFormat="1" ht="15" customHeight="1" x14ac:dyDescent="0.15">
      <c r="A12" s="9"/>
      <c r="B12" s="124"/>
      <c r="C12" s="125"/>
      <c r="D12" s="126"/>
      <c r="E12" s="127"/>
      <c r="F12" s="128"/>
      <c r="G12" s="124"/>
      <c r="H12" s="129"/>
      <c r="I12" s="125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10" customFormat="1" ht="15" customHeight="1" x14ac:dyDescent="0.15">
      <c r="A13" s="9"/>
      <c r="B13" s="124"/>
      <c r="C13" s="125"/>
      <c r="D13" s="126"/>
      <c r="E13" s="127"/>
      <c r="F13" s="128"/>
      <c r="G13" s="124"/>
      <c r="H13" s="129"/>
      <c r="I13" s="125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10" customFormat="1" ht="15" customHeight="1" x14ac:dyDescent="0.15">
      <c r="A14" s="9"/>
      <c r="B14" s="124"/>
      <c r="C14" s="125"/>
      <c r="D14" s="126"/>
      <c r="E14" s="127"/>
      <c r="F14" s="128"/>
      <c r="G14" s="124"/>
      <c r="H14" s="129"/>
      <c r="I14" s="125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10" customFormat="1" ht="15" customHeight="1" x14ac:dyDescent="0.15">
      <c r="A15" s="9"/>
      <c r="B15" s="124"/>
      <c r="C15" s="125"/>
      <c r="D15" s="126"/>
      <c r="E15" s="127"/>
      <c r="F15" s="128"/>
      <c r="G15" s="124"/>
      <c r="H15" s="129"/>
      <c r="I15" s="125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10" customFormat="1" ht="15" customHeight="1" x14ac:dyDescent="0.15">
      <c r="A16" s="9"/>
      <c r="B16" s="124"/>
      <c r="C16" s="125"/>
      <c r="D16" s="126"/>
      <c r="E16" s="127"/>
      <c r="F16" s="128"/>
      <c r="G16" s="124"/>
      <c r="H16" s="129"/>
      <c r="I16" s="125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10" customFormat="1" ht="15" customHeight="1" x14ac:dyDescent="0.15">
      <c r="A17" s="9"/>
      <c r="B17" s="124"/>
      <c r="C17" s="125"/>
      <c r="D17" s="126"/>
      <c r="E17" s="127"/>
      <c r="F17" s="128"/>
      <c r="G17" s="124"/>
      <c r="H17" s="129"/>
      <c r="I17" s="125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10" customFormat="1" ht="15" customHeight="1" x14ac:dyDescent="0.15">
      <c r="A18" s="9"/>
      <c r="B18" s="124"/>
      <c r="C18" s="125"/>
      <c r="D18" s="126"/>
      <c r="E18" s="127"/>
      <c r="F18" s="128"/>
      <c r="G18" s="124"/>
      <c r="H18" s="129"/>
      <c r="I18" s="125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10" customFormat="1" ht="15" customHeight="1" x14ac:dyDescent="0.15">
      <c r="A19" s="9"/>
      <c r="B19" s="124"/>
      <c r="C19" s="125"/>
      <c r="D19" s="126"/>
      <c r="E19" s="127"/>
      <c r="F19" s="128"/>
      <c r="G19" s="124"/>
      <c r="H19" s="129"/>
      <c r="I19" s="125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10" customFormat="1" ht="15" customHeight="1" x14ac:dyDescent="0.15">
      <c r="A20" s="9"/>
      <c r="B20" s="124"/>
      <c r="C20" s="125"/>
      <c r="D20" s="126"/>
      <c r="E20" s="127"/>
      <c r="F20" s="128"/>
      <c r="G20" s="124"/>
      <c r="H20" s="129"/>
      <c r="I20" s="125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10" customFormat="1" ht="15" customHeight="1" x14ac:dyDescent="0.15">
      <c r="A21" s="9"/>
      <c r="B21" s="124"/>
      <c r="C21" s="125"/>
      <c r="D21" s="126"/>
      <c r="E21" s="127"/>
      <c r="F21" s="128"/>
      <c r="G21" s="124"/>
      <c r="H21" s="129"/>
      <c r="I21" s="125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10" customFormat="1" ht="15" customHeight="1" x14ac:dyDescent="0.15">
      <c r="A22" s="9"/>
      <c r="B22" s="124"/>
      <c r="C22" s="125"/>
      <c r="D22" s="126"/>
      <c r="E22" s="127"/>
      <c r="F22" s="128"/>
      <c r="G22" s="124"/>
      <c r="H22" s="129"/>
      <c r="I22" s="125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10" customFormat="1" ht="15" customHeight="1" x14ac:dyDescent="0.15">
      <c r="A23" s="9"/>
      <c r="B23" s="124"/>
      <c r="C23" s="125"/>
      <c r="D23" s="126"/>
      <c r="E23" s="127"/>
      <c r="F23" s="128"/>
      <c r="G23" s="124"/>
      <c r="H23" s="129"/>
      <c r="I23" s="125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10" customFormat="1" ht="15" customHeight="1" x14ac:dyDescent="0.15">
      <c r="A24" s="9"/>
      <c r="B24" s="124"/>
      <c r="C24" s="125"/>
      <c r="D24" s="126"/>
      <c r="E24" s="127"/>
      <c r="F24" s="128"/>
      <c r="G24" s="124"/>
      <c r="H24" s="129"/>
      <c r="I24" s="125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10" customFormat="1" ht="15" customHeight="1" x14ac:dyDescent="0.15">
      <c r="A25" s="9"/>
      <c r="B25" s="124"/>
      <c r="C25" s="125"/>
      <c r="D25" s="126"/>
      <c r="E25" s="127"/>
      <c r="F25" s="128"/>
      <c r="G25" s="124"/>
      <c r="H25" s="129"/>
      <c r="I25" s="125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10" customFormat="1" ht="15" customHeight="1" x14ac:dyDescent="0.15">
      <c r="A26" s="9"/>
      <c r="B26" s="124"/>
      <c r="C26" s="125"/>
      <c r="D26" s="126"/>
      <c r="E26" s="127"/>
      <c r="F26" s="128"/>
      <c r="G26" s="124"/>
      <c r="H26" s="129"/>
      <c r="I26" s="125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10" customFormat="1" ht="15" customHeight="1" x14ac:dyDescent="0.15">
      <c r="A27" s="9"/>
      <c r="B27" s="124"/>
      <c r="C27" s="125"/>
      <c r="D27" s="126"/>
      <c r="E27" s="127"/>
      <c r="F27" s="128"/>
      <c r="G27" s="124"/>
      <c r="H27" s="129"/>
      <c r="I27" s="125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10" customFormat="1" ht="15" customHeight="1" x14ac:dyDescent="0.15">
      <c r="A28" s="9"/>
      <c r="B28" s="124"/>
      <c r="C28" s="125"/>
      <c r="D28" s="126"/>
      <c r="E28" s="127"/>
      <c r="F28" s="128"/>
      <c r="G28" s="124"/>
      <c r="H28" s="129"/>
      <c r="I28" s="125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10" customFormat="1" ht="15" customHeight="1" x14ac:dyDescent="0.15">
      <c r="A29" s="9"/>
      <c r="B29" s="124"/>
      <c r="C29" s="125"/>
      <c r="D29" s="126"/>
      <c r="E29" s="127"/>
      <c r="F29" s="128"/>
      <c r="G29" s="124"/>
      <c r="H29" s="129"/>
      <c r="I29" s="125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10" customFormat="1" ht="15" customHeight="1" x14ac:dyDescent="0.15">
      <c r="A30" s="9"/>
      <c r="B30" s="124"/>
      <c r="C30" s="125"/>
      <c r="D30" s="126"/>
      <c r="E30" s="127"/>
      <c r="F30" s="128"/>
      <c r="G30" s="124"/>
      <c r="H30" s="129"/>
      <c r="I30" s="125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10" customFormat="1" ht="15" customHeight="1" x14ac:dyDescent="0.15">
      <c r="A31" s="9"/>
      <c r="B31" s="124"/>
      <c r="C31" s="125"/>
      <c r="D31" s="126"/>
      <c r="E31" s="127"/>
      <c r="F31" s="128"/>
      <c r="G31" s="124"/>
      <c r="H31" s="129"/>
      <c r="I31" s="125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10" customFormat="1" ht="15" customHeight="1" x14ac:dyDescent="0.15">
      <c r="A32" s="9"/>
      <c r="B32" s="124"/>
      <c r="C32" s="125"/>
      <c r="D32" s="126"/>
      <c r="E32" s="127"/>
      <c r="F32" s="128"/>
      <c r="G32" s="124"/>
      <c r="H32" s="129"/>
      <c r="I32" s="125"/>
      <c r="J32" s="130"/>
      <c r="K32" s="150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10" customFormat="1" ht="15" customHeight="1" x14ac:dyDescent="0.15">
      <c r="A33" s="9"/>
      <c r="B33" s="124"/>
      <c r="C33" s="125"/>
      <c r="D33" s="126"/>
      <c r="E33" s="127"/>
      <c r="F33" s="128"/>
      <c r="G33" s="124"/>
      <c r="H33" s="129"/>
      <c r="I33" s="125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61" customWidth="1"/>
    <col min="18" max="33" width="4.83203125" style="41" customWidth="1"/>
    <col min="34" max="34" width="4.83203125" style="61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93" t="s">
        <v>0</v>
      </c>
      <c r="B1" s="94"/>
      <c r="C1" s="94"/>
      <c r="D1" s="95"/>
      <c r="E1" s="96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18</v>
      </c>
      <c r="P1" s="103"/>
      <c r="Q1" s="103"/>
      <c r="R1" s="104"/>
      <c r="S1" s="111" t="str">
        <f ca="1">IF(INDIRECT("変更履歴!S1")&lt;&gt;"",INDIRECT("変更履歴!S1"),"")</f>
        <v>テーブル一覧</v>
      </c>
      <c r="T1" s="112"/>
      <c r="U1" s="112"/>
      <c r="V1" s="112"/>
      <c r="W1" s="112"/>
      <c r="X1" s="112"/>
      <c r="Y1" s="112"/>
      <c r="Z1" s="113"/>
      <c r="AA1" s="154" t="s">
        <v>19</v>
      </c>
      <c r="AB1" s="155"/>
      <c r="AC1" s="120" t="str">
        <f ca="1">IF(INDIRECT("変更履歴!AC1")&lt;&gt;"",INDIRECT("変更履歴!AC1"),"")</f>
        <v>TIS</v>
      </c>
      <c r="AD1" s="121"/>
      <c r="AE1" s="121"/>
      <c r="AF1" s="122"/>
      <c r="AG1" s="151">
        <f ca="1">IF(INDIRECT("変更履歴!AG1")&lt;&gt;"",INDIRECT("変更履歴!AG1"),"")</f>
        <v>43592</v>
      </c>
      <c r="AH1" s="152"/>
      <c r="AI1" s="153"/>
      <c r="AJ1" s="1"/>
      <c r="AK1" s="1"/>
      <c r="AL1" s="2"/>
    </row>
    <row r="2" spans="1:38" s="3" customFormat="1" ht="12" customHeight="1" x14ac:dyDescent="0.15">
      <c r="A2" s="93" t="s">
        <v>1</v>
      </c>
      <c r="B2" s="94"/>
      <c r="C2" s="94"/>
      <c r="D2" s="95"/>
      <c r="E2" s="96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154" t="s">
        <v>20</v>
      </c>
      <c r="AB2" s="155"/>
      <c r="AC2" s="120" t="str">
        <f ca="1">IF(INDIRECT("変更履歴!AC2")&lt;&gt;"",INDIRECT("変更履歴!AC2"),"")</f>
        <v/>
      </c>
      <c r="AD2" s="121"/>
      <c r="AE2" s="121"/>
      <c r="AF2" s="122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38" s="3" customFormat="1" ht="12" customHeight="1" x14ac:dyDescent="0.15">
      <c r="A3" s="93" t="s">
        <v>2</v>
      </c>
      <c r="B3" s="94"/>
      <c r="C3" s="94"/>
      <c r="D3" s="95"/>
      <c r="E3" s="96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154"/>
      <c r="AB3" s="155"/>
      <c r="AC3" s="120" t="str">
        <f ca="1">IF(INDIRECT("変更履歴!AC3")&lt;&gt;"",INDIRECT("変更履歴!AC3"),"")</f>
        <v/>
      </c>
      <c r="AD3" s="121"/>
      <c r="AE3" s="121"/>
      <c r="AF3" s="122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33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34"/>
      <c r="B7" s="14" t="s">
        <v>22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0"/>
      <c r="R7" s="38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35"/>
      <c r="AG7" s="37"/>
      <c r="AH7" s="39"/>
      <c r="AI7" s="40"/>
    </row>
    <row r="8" spans="1:38" ht="15" customHeight="1" x14ac:dyDescent="0.15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0"/>
      <c r="R8" s="38"/>
      <c r="S8" s="35"/>
      <c r="T8" s="35"/>
      <c r="U8" s="34"/>
      <c r="V8" s="34"/>
      <c r="W8" s="34"/>
      <c r="X8" s="34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0"/>
      <c r="R9" s="38"/>
      <c r="S9" s="35"/>
      <c r="T9" s="35"/>
      <c r="U9" s="34"/>
      <c r="V9" s="34"/>
      <c r="W9" s="34"/>
      <c r="X9" s="34"/>
      <c r="Y9" s="35"/>
      <c r="Z9" s="35"/>
      <c r="AA9" s="35"/>
      <c r="AB9" s="35"/>
      <c r="AC9" s="35"/>
      <c r="AD9" s="35"/>
      <c r="AE9" s="40"/>
      <c r="AF9" s="34"/>
      <c r="AG9" s="34"/>
      <c r="AH9" s="44"/>
      <c r="AI9" s="34"/>
    </row>
    <row r="10" spans="1:38" ht="15" customHeight="1" x14ac:dyDescent="0.1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5"/>
      <c r="P10" s="37"/>
      <c r="Q10" s="30"/>
      <c r="R10" s="38"/>
      <c r="S10" s="34"/>
      <c r="T10" s="34"/>
      <c r="U10" s="30"/>
      <c r="V10" s="30"/>
      <c r="W10" s="30"/>
      <c r="X10" s="30"/>
      <c r="Y10" s="35"/>
      <c r="Z10" s="35"/>
      <c r="AA10" s="35"/>
      <c r="AB10" s="35"/>
      <c r="AC10" s="35"/>
      <c r="AD10" s="35"/>
      <c r="AE10" s="34"/>
      <c r="AF10" s="35"/>
      <c r="AG10" s="37"/>
      <c r="AH10" s="39"/>
      <c r="AI10" s="40"/>
    </row>
    <row r="11" spans="1:38" ht="15" customHeight="1" x14ac:dyDescent="0.15">
      <c r="A11" s="34"/>
      <c r="B11" s="35"/>
      <c r="C11" s="35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5"/>
      <c r="P11" s="37"/>
      <c r="Q11" s="30"/>
      <c r="R11" s="38"/>
      <c r="S11" s="34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34"/>
      <c r="B12" s="35"/>
      <c r="C12" s="3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0"/>
      <c r="R12" s="38"/>
      <c r="S12" s="34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7"/>
      <c r="AH12" s="39"/>
      <c r="AI12" s="40"/>
    </row>
    <row r="13" spans="1:38" ht="15" customHeight="1" x14ac:dyDescent="0.15">
      <c r="A13" s="34"/>
      <c r="B13" s="35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4"/>
      <c r="S13" s="34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4"/>
      <c r="S14" s="34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34"/>
      <c r="B15" s="4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5"/>
      <c r="P15" s="37"/>
      <c r="Q15" s="30"/>
      <c r="R15" s="34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5"/>
      <c r="AF15" s="35"/>
      <c r="AG15" s="37"/>
      <c r="AH15" s="39"/>
      <c r="AI15" s="40"/>
    </row>
    <row r="16" spans="1:38" ht="15" customHeight="1" x14ac:dyDescent="0.15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5"/>
      <c r="P16" s="31"/>
      <c r="Q16" s="30"/>
      <c r="R16" s="30"/>
      <c r="S16" s="30"/>
      <c r="T16" s="3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5"/>
      <c r="P17" s="31"/>
      <c r="Q17" s="30"/>
      <c r="R17" s="30"/>
      <c r="S17" s="30"/>
      <c r="T17" s="3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5"/>
      <c r="P18" s="31"/>
      <c r="Q18" s="30"/>
      <c r="R18" s="30"/>
      <c r="S18" s="30"/>
      <c r="T18" s="3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5"/>
      <c r="P19" s="31"/>
      <c r="Q19" s="30"/>
      <c r="R19" s="30"/>
      <c r="S19" s="30"/>
      <c r="T19" s="3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/>
      <c r="P20" s="31"/>
      <c r="Q20" s="30"/>
      <c r="R20" s="30"/>
      <c r="S20" s="30"/>
      <c r="T20" s="3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5"/>
      <c r="P21" s="31"/>
      <c r="Q21" s="30"/>
      <c r="R21" s="30"/>
      <c r="S21" s="30"/>
      <c r="T21" s="3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5"/>
      <c r="P22" s="31"/>
      <c r="Q22" s="30"/>
      <c r="R22" s="30"/>
      <c r="S22" s="30"/>
      <c r="T22" s="3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34"/>
      <c r="B23" s="4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5"/>
      <c r="P23" s="31"/>
      <c r="Q23" s="30"/>
      <c r="R23" s="34"/>
      <c r="S23" s="34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7"/>
      <c r="AH27" s="39"/>
      <c r="AI27" s="40"/>
    </row>
    <row r="28" spans="1:35" ht="15" customHeight="1" x14ac:dyDescent="0.15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5"/>
      <c r="N28" s="36"/>
      <c r="O28" s="30"/>
      <c r="P28" s="31"/>
      <c r="Q28" s="30"/>
      <c r="R28" s="34"/>
      <c r="S28" s="40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/>
      <c r="AH28" s="39"/>
      <c r="AI28" s="40"/>
    </row>
    <row r="29" spans="1:35" ht="15" customHeight="1" x14ac:dyDescent="0.15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/>
      <c r="AH29" s="39"/>
      <c r="AI29" s="40"/>
    </row>
    <row r="30" spans="1:35" ht="15" customHeight="1" x14ac:dyDescent="0.15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1"/>
      <c r="R31" s="34"/>
      <c r="S31" s="52"/>
      <c r="T31" s="35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46"/>
      <c r="B32" s="53"/>
      <c r="C32" s="34"/>
      <c r="D32" s="46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51"/>
      <c r="R32" s="46"/>
      <c r="S32" s="56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3"/>
      <c r="C33" s="34"/>
      <c r="D33" s="4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1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 x14ac:dyDescent="0.15">
      <c r="A34" s="46"/>
      <c r="B34" s="53"/>
      <c r="C34" s="34"/>
      <c r="D34" s="46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51"/>
      <c r="R34" s="46"/>
      <c r="S34" s="56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46"/>
      <c r="B35" s="53"/>
      <c r="C35" s="3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1"/>
      <c r="R35" s="46"/>
      <c r="S35" s="50"/>
      <c r="T35" s="50"/>
      <c r="U35" s="57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3"/>
      <c r="P36" s="55"/>
      <c r="Q36" s="58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8"/>
      <c r="AI36" s="46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70"/>
    </row>
    <row r="52" spans="1:34" s="59" customFormat="1" ht="15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24"/>
  <sheetViews>
    <sheetView showGridLines="0" view="pageBreakPreview" zoomScale="85" zoomScaleNormal="100" zoomScaleSheetLayoutView="85" workbookViewId="0">
      <selection sqref="A1:D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8" width="4.83203125" style="7"/>
    <col min="19" max="19" width="8.1640625" style="7" bestFit="1" customWidth="1"/>
    <col min="20" max="16384" width="4.83203125" style="7"/>
  </cols>
  <sheetData>
    <row r="1" spans="1:37" s="3" customFormat="1" ht="12" customHeight="1" x14ac:dyDescent="0.15">
      <c r="A1" s="93" t="s">
        <v>0</v>
      </c>
      <c r="B1" s="94"/>
      <c r="C1" s="94"/>
      <c r="D1" s="95"/>
      <c r="E1" s="96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70" t="s">
        <v>21</v>
      </c>
      <c r="P1" s="171"/>
      <c r="Q1" s="171"/>
      <c r="R1" s="172"/>
      <c r="S1" s="179" t="str">
        <f ca="1">IF(INDIRECT("変更履歴!S1")&lt;&gt;"",INDIRECT("変更履歴!S1"),"")</f>
        <v>テーブル一覧</v>
      </c>
      <c r="T1" s="180"/>
      <c r="U1" s="180"/>
      <c r="V1" s="180"/>
      <c r="W1" s="180"/>
      <c r="X1" s="180"/>
      <c r="Y1" s="180"/>
      <c r="Z1" s="181"/>
      <c r="AA1" s="93" t="s">
        <v>3</v>
      </c>
      <c r="AB1" s="95"/>
      <c r="AC1" s="120" t="str">
        <f ca="1">IF(INDIRECT("変更履歴!AC1")&lt;&gt;"",INDIRECT("変更履歴!AC1"),"")</f>
        <v>TIS</v>
      </c>
      <c r="AD1" s="121"/>
      <c r="AE1" s="121"/>
      <c r="AF1" s="122"/>
      <c r="AG1" s="151">
        <f ca="1">IF(INDIRECT("変更履歴!AG1")&lt;&gt;"",INDIRECT("変更履歴!AG1"),"")</f>
        <v>43592</v>
      </c>
      <c r="AH1" s="152"/>
      <c r="AI1" s="153"/>
      <c r="AJ1" s="1"/>
      <c r="AK1" s="2"/>
    </row>
    <row r="2" spans="1:37" s="3" customFormat="1" ht="12" customHeight="1" x14ac:dyDescent="0.15">
      <c r="A2" s="93" t="s">
        <v>1</v>
      </c>
      <c r="B2" s="94"/>
      <c r="C2" s="94"/>
      <c r="D2" s="95"/>
      <c r="E2" s="96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93" t="s">
        <v>4</v>
      </c>
      <c r="AB2" s="95"/>
      <c r="AC2" s="120" t="str">
        <f ca="1">IF(INDIRECT("変更履歴!AC2")&lt;&gt;"",INDIRECT("変更履歴!AC2"),"")</f>
        <v/>
      </c>
      <c r="AD2" s="121"/>
      <c r="AE2" s="121"/>
      <c r="AF2" s="122"/>
      <c r="AG2" s="151" t="str">
        <f ca="1">IF(INDIRECT("変更履歴!AG2")&lt;&gt;"",INDIRECT("変更履歴!AG2"),"")</f>
        <v/>
      </c>
      <c r="AH2" s="152"/>
      <c r="AI2" s="153"/>
      <c r="AJ2" s="1"/>
      <c r="AK2" s="1"/>
    </row>
    <row r="3" spans="1:37" s="3" customFormat="1" ht="12" customHeight="1" x14ac:dyDescent="0.15">
      <c r="A3" s="93" t="s">
        <v>2</v>
      </c>
      <c r="B3" s="94"/>
      <c r="C3" s="94"/>
      <c r="D3" s="95"/>
      <c r="E3" s="96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93"/>
      <c r="AB3" s="95"/>
      <c r="AC3" s="120" t="str">
        <f ca="1">IF(INDIRECT("変更履歴!AC3")&lt;&gt;"",INDIRECT("変更履歴!AC3"),"")</f>
        <v/>
      </c>
      <c r="AD3" s="121"/>
      <c r="AE3" s="121"/>
      <c r="AF3" s="122"/>
      <c r="AG3" s="151" t="str">
        <f ca="1">IF(INDIRECT("変更履歴!AG3")&lt;&gt;"",INDIRECT("変更履歴!AG3"),"")</f>
        <v/>
      </c>
      <c r="AH3" s="152"/>
      <c r="AI3" s="153"/>
      <c r="AJ3" s="1"/>
      <c r="AK3" s="1"/>
    </row>
    <row r="5" spans="1:37" x14ac:dyDescent="0.15">
      <c r="B5" s="14" t="s">
        <v>22</v>
      </c>
    </row>
    <row r="6" spans="1:37" x14ac:dyDescent="0.15">
      <c r="B6" s="14"/>
    </row>
    <row r="7" spans="1:37" ht="11.25" customHeight="1" x14ac:dyDescent="0.15"/>
    <row r="8" spans="1:37" ht="11.25" customHeight="1" x14ac:dyDescent="0.15">
      <c r="C8" s="168" t="s">
        <v>23</v>
      </c>
      <c r="D8" s="188" t="s">
        <v>12</v>
      </c>
      <c r="E8" s="189"/>
      <c r="F8" s="189"/>
      <c r="G8" s="189"/>
      <c r="H8" s="189"/>
      <c r="I8" s="190"/>
      <c r="J8" s="191" t="s">
        <v>14</v>
      </c>
      <c r="K8" s="192"/>
      <c r="L8" s="192"/>
      <c r="M8" s="192"/>
      <c r="N8" s="192"/>
      <c r="O8" s="192"/>
      <c r="P8" s="192"/>
      <c r="Q8" s="192"/>
      <c r="R8" s="193"/>
      <c r="S8" s="191" t="s">
        <v>15</v>
      </c>
      <c r="T8" s="192"/>
      <c r="U8" s="192"/>
      <c r="V8" s="192"/>
      <c r="W8" s="192"/>
      <c r="X8" s="192"/>
      <c r="Y8" s="192"/>
      <c r="Z8" s="192"/>
      <c r="AA8" s="193"/>
      <c r="AB8" s="188" t="s">
        <v>11</v>
      </c>
      <c r="AC8" s="189"/>
      <c r="AD8" s="189"/>
      <c r="AE8" s="189"/>
      <c r="AF8" s="189"/>
      <c r="AG8" s="189"/>
      <c r="AH8" s="190"/>
    </row>
    <row r="9" spans="1:37" ht="11.25" customHeight="1" x14ac:dyDescent="0.15">
      <c r="C9" s="169"/>
      <c r="D9" s="72" t="s">
        <v>16</v>
      </c>
      <c r="E9" s="188" t="s">
        <v>13</v>
      </c>
      <c r="F9" s="189"/>
      <c r="G9" s="189"/>
      <c r="H9" s="189"/>
      <c r="I9" s="190"/>
      <c r="J9" s="194"/>
      <c r="K9" s="195"/>
      <c r="L9" s="195"/>
      <c r="M9" s="195"/>
      <c r="N9" s="195"/>
      <c r="O9" s="195"/>
      <c r="P9" s="195"/>
      <c r="Q9" s="195"/>
      <c r="R9" s="196"/>
      <c r="S9" s="194"/>
      <c r="T9" s="195"/>
      <c r="U9" s="195"/>
      <c r="V9" s="195"/>
      <c r="W9" s="195"/>
      <c r="X9" s="195"/>
      <c r="Y9" s="195"/>
      <c r="Z9" s="195"/>
      <c r="AA9" s="196"/>
      <c r="AB9" s="188"/>
      <c r="AC9" s="189"/>
      <c r="AD9" s="189"/>
      <c r="AE9" s="189"/>
      <c r="AF9" s="189"/>
      <c r="AG9" s="189"/>
      <c r="AH9" s="190"/>
    </row>
    <row r="10" spans="1:37" ht="11.25" customHeight="1" x14ac:dyDescent="0.15">
      <c r="C10" s="16">
        <v>1</v>
      </c>
      <c r="D10" s="83" t="s">
        <v>50</v>
      </c>
      <c r="E10" s="159" t="s">
        <v>46</v>
      </c>
      <c r="F10" s="160"/>
      <c r="G10" s="160"/>
      <c r="H10" s="160"/>
      <c r="I10" s="161"/>
      <c r="J10" s="162" t="s">
        <v>36</v>
      </c>
      <c r="K10" s="163" t="s">
        <v>36</v>
      </c>
      <c r="L10" s="163" t="s">
        <v>36</v>
      </c>
      <c r="M10" s="163" t="s">
        <v>36</v>
      </c>
      <c r="N10" s="163" t="s">
        <v>36</v>
      </c>
      <c r="O10" s="163" t="s">
        <v>36</v>
      </c>
      <c r="P10" s="163" t="s">
        <v>36</v>
      </c>
      <c r="Q10" s="163" t="s">
        <v>36</v>
      </c>
      <c r="R10" s="164" t="s">
        <v>36</v>
      </c>
      <c r="S10" s="165" t="s">
        <v>41</v>
      </c>
      <c r="T10" s="166" t="s">
        <v>41</v>
      </c>
      <c r="U10" s="166" t="s">
        <v>41</v>
      </c>
      <c r="V10" s="166" t="s">
        <v>41</v>
      </c>
      <c r="W10" s="166" t="s">
        <v>41</v>
      </c>
      <c r="X10" s="166" t="s">
        <v>41</v>
      </c>
      <c r="Y10" s="166" t="s">
        <v>41</v>
      </c>
      <c r="Z10" s="166" t="s">
        <v>41</v>
      </c>
      <c r="AA10" s="167" t="s">
        <v>41</v>
      </c>
      <c r="AB10" s="156"/>
      <c r="AC10" s="157"/>
      <c r="AD10" s="157"/>
      <c r="AE10" s="157"/>
      <c r="AF10" s="157"/>
      <c r="AG10" s="157"/>
      <c r="AH10" s="158"/>
      <c r="AI10" s="84"/>
    </row>
    <row r="11" spans="1:37" ht="12" customHeight="1" x14ac:dyDescent="0.15">
      <c r="C11" s="16">
        <v>2</v>
      </c>
      <c r="D11" s="83" t="s">
        <v>50</v>
      </c>
      <c r="E11" s="159" t="s">
        <v>46</v>
      </c>
      <c r="F11" s="160"/>
      <c r="G11" s="160"/>
      <c r="H11" s="160"/>
      <c r="I11" s="161"/>
      <c r="J11" s="162" t="s">
        <v>37</v>
      </c>
      <c r="K11" s="163" t="s">
        <v>37</v>
      </c>
      <c r="L11" s="163" t="s">
        <v>37</v>
      </c>
      <c r="M11" s="163" t="s">
        <v>37</v>
      </c>
      <c r="N11" s="163" t="s">
        <v>37</v>
      </c>
      <c r="O11" s="163" t="s">
        <v>37</v>
      </c>
      <c r="P11" s="163" t="s">
        <v>37</v>
      </c>
      <c r="Q11" s="163" t="s">
        <v>37</v>
      </c>
      <c r="R11" s="164" t="s">
        <v>37</v>
      </c>
      <c r="S11" s="165" t="s">
        <v>42</v>
      </c>
      <c r="T11" s="166" t="s">
        <v>42</v>
      </c>
      <c r="U11" s="166" t="s">
        <v>42</v>
      </c>
      <c r="V11" s="166" t="s">
        <v>42</v>
      </c>
      <c r="W11" s="166" t="s">
        <v>42</v>
      </c>
      <c r="X11" s="166" t="s">
        <v>42</v>
      </c>
      <c r="Y11" s="166" t="s">
        <v>42</v>
      </c>
      <c r="Z11" s="166" t="s">
        <v>42</v>
      </c>
      <c r="AA11" s="167" t="s">
        <v>42</v>
      </c>
      <c r="AB11" s="156"/>
      <c r="AC11" s="157"/>
      <c r="AD11" s="157"/>
      <c r="AE11" s="157"/>
      <c r="AF11" s="157"/>
      <c r="AG11" s="157"/>
      <c r="AH11" s="158"/>
      <c r="AI11" s="73"/>
    </row>
    <row r="12" spans="1:37" ht="12" customHeight="1" x14ac:dyDescent="0.15">
      <c r="C12" s="16">
        <v>3</v>
      </c>
      <c r="D12" s="83" t="s">
        <v>50</v>
      </c>
      <c r="E12" s="159" t="s">
        <v>46</v>
      </c>
      <c r="F12" s="160"/>
      <c r="G12" s="160"/>
      <c r="H12" s="160"/>
      <c r="I12" s="161"/>
      <c r="J12" s="162" t="s">
        <v>38</v>
      </c>
      <c r="K12" s="163" t="s">
        <v>38</v>
      </c>
      <c r="L12" s="163" t="s">
        <v>38</v>
      </c>
      <c r="M12" s="163" t="s">
        <v>38</v>
      </c>
      <c r="N12" s="163" t="s">
        <v>38</v>
      </c>
      <c r="O12" s="163" t="s">
        <v>38</v>
      </c>
      <c r="P12" s="163" t="s">
        <v>38</v>
      </c>
      <c r="Q12" s="163" t="s">
        <v>38</v>
      </c>
      <c r="R12" s="164" t="s">
        <v>38</v>
      </c>
      <c r="S12" s="165" t="s">
        <v>43</v>
      </c>
      <c r="T12" s="166" t="s">
        <v>43</v>
      </c>
      <c r="U12" s="166" t="s">
        <v>43</v>
      </c>
      <c r="V12" s="166" t="s">
        <v>43</v>
      </c>
      <c r="W12" s="166" t="s">
        <v>43</v>
      </c>
      <c r="X12" s="166" t="s">
        <v>43</v>
      </c>
      <c r="Y12" s="166" t="s">
        <v>43</v>
      </c>
      <c r="Z12" s="166" t="s">
        <v>43</v>
      </c>
      <c r="AA12" s="167" t="s">
        <v>43</v>
      </c>
      <c r="AB12" s="156"/>
      <c r="AC12" s="157"/>
      <c r="AD12" s="157"/>
      <c r="AE12" s="157"/>
      <c r="AF12" s="157"/>
      <c r="AG12" s="157"/>
      <c r="AH12" s="158"/>
    </row>
    <row r="13" spans="1:37" ht="12" customHeight="1" x14ac:dyDescent="0.15">
      <c r="C13" s="16">
        <v>4</v>
      </c>
      <c r="D13" s="83" t="s">
        <v>50</v>
      </c>
      <c r="E13" s="159" t="s">
        <v>46</v>
      </c>
      <c r="F13" s="160"/>
      <c r="G13" s="160"/>
      <c r="H13" s="160"/>
      <c r="I13" s="161"/>
      <c r="J13" s="162" t="s">
        <v>39</v>
      </c>
      <c r="K13" s="163" t="s">
        <v>39</v>
      </c>
      <c r="L13" s="163" t="s">
        <v>39</v>
      </c>
      <c r="M13" s="163" t="s">
        <v>39</v>
      </c>
      <c r="N13" s="163" t="s">
        <v>39</v>
      </c>
      <c r="O13" s="163" t="s">
        <v>39</v>
      </c>
      <c r="P13" s="163" t="s">
        <v>39</v>
      </c>
      <c r="Q13" s="163" t="s">
        <v>39</v>
      </c>
      <c r="R13" s="164" t="s">
        <v>39</v>
      </c>
      <c r="S13" s="165" t="s">
        <v>44</v>
      </c>
      <c r="T13" s="166" t="s">
        <v>44</v>
      </c>
      <c r="U13" s="166" t="s">
        <v>44</v>
      </c>
      <c r="V13" s="166" t="s">
        <v>44</v>
      </c>
      <c r="W13" s="166" t="s">
        <v>44</v>
      </c>
      <c r="X13" s="166" t="s">
        <v>44</v>
      </c>
      <c r="Y13" s="166" t="s">
        <v>44</v>
      </c>
      <c r="Z13" s="166" t="s">
        <v>44</v>
      </c>
      <c r="AA13" s="167" t="s">
        <v>44</v>
      </c>
      <c r="AB13" s="156"/>
      <c r="AC13" s="157"/>
      <c r="AD13" s="157"/>
      <c r="AE13" s="157"/>
      <c r="AF13" s="157"/>
      <c r="AG13" s="157"/>
      <c r="AH13" s="158"/>
      <c r="AI13" s="84"/>
    </row>
    <row r="14" spans="1:37" ht="12" customHeight="1" x14ac:dyDescent="0.15">
      <c r="C14" s="16">
        <v>5</v>
      </c>
      <c r="D14" s="83" t="s">
        <v>50</v>
      </c>
      <c r="E14" s="159" t="s">
        <v>46</v>
      </c>
      <c r="F14" s="160"/>
      <c r="G14" s="160"/>
      <c r="H14" s="160"/>
      <c r="I14" s="161"/>
      <c r="J14" s="162" t="s">
        <v>47</v>
      </c>
      <c r="K14" s="163" t="s">
        <v>40</v>
      </c>
      <c r="L14" s="163" t="s">
        <v>40</v>
      </c>
      <c r="M14" s="163" t="s">
        <v>40</v>
      </c>
      <c r="N14" s="163" t="s">
        <v>40</v>
      </c>
      <c r="O14" s="163" t="s">
        <v>40</v>
      </c>
      <c r="P14" s="163" t="s">
        <v>40</v>
      </c>
      <c r="Q14" s="163" t="s">
        <v>40</v>
      </c>
      <c r="R14" s="164" t="s">
        <v>40</v>
      </c>
      <c r="S14" s="165" t="s">
        <v>48</v>
      </c>
      <c r="T14" s="166" t="s">
        <v>45</v>
      </c>
      <c r="U14" s="166" t="s">
        <v>45</v>
      </c>
      <c r="V14" s="166" t="s">
        <v>45</v>
      </c>
      <c r="W14" s="166" t="s">
        <v>45</v>
      </c>
      <c r="X14" s="166" t="s">
        <v>45</v>
      </c>
      <c r="Y14" s="166" t="s">
        <v>45</v>
      </c>
      <c r="Z14" s="166" t="s">
        <v>45</v>
      </c>
      <c r="AA14" s="167" t="s">
        <v>45</v>
      </c>
      <c r="AB14" s="156"/>
      <c r="AC14" s="157"/>
      <c r="AD14" s="157"/>
      <c r="AE14" s="157"/>
      <c r="AF14" s="157"/>
      <c r="AG14" s="157"/>
      <c r="AH14" s="158"/>
    </row>
    <row r="16" spans="1:37" x14ac:dyDescent="0.15">
      <c r="J16" s="84"/>
    </row>
    <row r="17" spans="10:19" x14ac:dyDescent="0.15">
      <c r="J17" s="84"/>
    </row>
    <row r="18" spans="10:19" x14ac:dyDescent="0.15">
      <c r="J18" s="84"/>
      <c r="S18" s="84"/>
    </row>
    <row r="19" spans="10:19" x14ac:dyDescent="0.15">
      <c r="J19" s="84"/>
    </row>
    <row r="20" spans="10:19" x14ac:dyDescent="0.15">
      <c r="J20" s="84"/>
    </row>
    <row r="21" spans="10:19" x14ac:dyDescent="0.15">
      <c r="J21" s="84"/>
    </row>
    <row r="22" spans="10:19" x14ac:dyDescent="0.15">
      <c r="J22" s="84"/>
    </row>
    <row r="23" spans="10:19" x14ac:dyDescent="0.15">
      <c r="J23" s="84"/>
    </row>
    <row r="24" spans="10:19" x14ac:dyDescent="0.15">
      <c r="J24" s="84"/>
    </row>
  </sheetData>
  <mergeCells count="43"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  <mergeCell ref="J13:R13"/>
    <mergeCell ref="E13:I13"/>
    <mergeCell ref="AB14:AH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10:I10"/>
    <mergeCell ref="J10:R10"/>
    <mergeCell ref="S10:AA10"/>
    <mergeCell ref="E3:N3"/>
    <mergeCell ref="AB10:AH10"/>
    <mergeCell ref="AC1:AF1"/>
    <mergeCell ref="AG1:AI1"/>
    <mergeCell ref="AC2:AF2"/>
    <mergeCell ref="AG2:AI2"/>
    <mergeCell ref="AC3:AF3"/>
    <mergeCell ref="AG3:AI3"/>
  </mergeCells>
  <phoneticPr fontId="9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2019-09-26T11:07:12Z</dcterms:modified>
</cp:coreProperties>
</file>