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7715" windowHeight="12750" tabRatio="822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AC2" i="16"/>
  <c r="AG3" i="19"/>
  <c r="AG2" i="16"/>
  <c r="E2" i="16"/>
  <c r="AC1" i="16"/>
  <c r="E2" i="19"/>
  <c r="E3" i="16"/>
  <c r="E1" i="16"/>
  <c r="AC1" i="19"/>
  <c r="AC2" i="19"/>
  <c r="E1" i="19"/>
  <c r="S1" i="16"/>
  <c r="AC3" i="19"/>
  <c r="AG3" i="16"/>
  <c r="AG1" i="19"/>
  <c r="AC3" i="16"/>
  <c r="E3" i="19"/>
  <c r="S1" i="19"/>
  <c r="AG2" i="19"/>
</calcChain>
</file>

<file path=xl/sharedStrings.xml><?xml version="1.0" encoding="utf-8"?>
<sst xmlns="http://schemas.openxmlformats.org/spreadsheetml/2006/main" count="53" uniqueCount="43">
  <si>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</si>
  <si>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</si>
  <si>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</si>
  <si>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</si>
  <si>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</si>
  <si>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</si>
  <si>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</si>
  <si>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</si>
  <si>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</si>
  <si>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</si>
  <si>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</si>
  <si>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</si>
  <si>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</si>
  <si>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</si>
  <si>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</si>
  <si>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</si>
  <si>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</si>
  <si>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</si>
  <si>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</si>
  <si>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</si>
  <si>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</si>
  <si>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</si>
  <si>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</si>
  <si>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</si>
  <si>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</si>
  <si>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</si>
  <si>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</si>
  <si>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</si>
  <si>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</si>
  <si>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</si>
  <si>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</si>
  <si>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</si>
  <si>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Nabarchサンプル</t>
    <phoneticPr fontId="14"/>
  </si>
  <si>
    <t>プロジェクト管理</t>
    <rPh sb="6" eb="8">
      <t>カンリ</t>
    </rPh>
    <phoneticPr fontId="9"/>
  </si>
  <si>
    <t>1. ネット・ジョブフロー</t>
    <phoneticPr fontId="9"/>
  </si>
  <si>
    <t>N106020：期間内プロジェクト一覧出力</t>
    <rPh sb="8" eb="11">
      <t>キカンナイ</t>
    </rPh>
    <rPh sb="17" eb="19">
      <t>イチラン</t>
    </rPh>
    <rPh sb="19" eb="21">
      <t>シュツリョク</t>
    </rPh>
    <phoneticPr fontId="9"/>
  </si>
  <si>
    <t>BA106020：指定期間内のプロジェクト情報を抽出、</t>
    <phoneticPr fontId="9"/>
  </si>
  <si>
    <t>1.1. 日次バッチ</t>
    <rPh sb="5" eb="7">
      <t>ニチジ</t>
    </rPh>
    <phoneticPr fontId="9"/>
  </si>
  <si>
    <t>N10602：期間内プロジェクト一覧出力</t>
    <phoneticPr fontId="9"/>
  </si>
  <si>
    <t>最遅終了時刻：05:59</t>
    <phoneticPr fontId="9"/>
  </si>
  <si>
    <t>起動時間：4:00</t>
    <phoneticPr fontId="9"/>
  </si>
  <si>
    <t>CSVファイルに纏めてファイルサーバに</t>
    <phoneticPr fontId="9"/>
  </si>
  <si>
    <t>配置する。</t>
    <rPh sb="0" eb="2">
      <t>ハイチ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</si>
</sst>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1" applyFont="1"/>
    <xf numFmtId="0" fontId="6" fillId="0" borderId="0" xfId="1" applyFont="1"/>
    <xf numFmtId="0" fontId="0" fillId="0" borderId="10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7" xfId="0" applyFont="1" applyBorder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/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26</xdr:row>
      <xdr:rowOff>117252</xdr:rowOff>
    </xdr:from>
    <xdr:ext cx="787908" cy="203645"/>
    <xdr:sp macro="" textlink="">
      <xdr:nvSpPr>
        <xdr:cNvPr id="15477" name="Text Box 117"/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45</xdr:col>
      <xdr:colOff>209550</xdr:colOff>
      <xdr:row>36</xdr:row>
      <xdr:rowOff>0</xdr:rowOff>
    </xdr:to>
    <xdr:sp macro="" textlink="">
      <xdr:nvSpPr>
        <xdr:cNvPr id="15478" name="AutoShape 118"/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34</xdr:row>
      <xdr:rowOff>22002</xdr:rowOff>
    </xdr:from>
    <xdr:ext cx="531428" cy="203645"/>
    <xdr:sp macro="" textlink="">
      <xdr:nvSpPr>
        <xdr:cNvPr id="15479" name="Text Box 119"/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/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787908" cy="185179"/>
    <xdr:sp macro="" textlink="">
      <xdr:nvSpPr>
        <xdr:cNvPr id="15481" name="Text Box 121"/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29</xdr:row>
      <xdr:rowOff>123825</xdr:rowOff>
    </xdr:from>
    <xdr:ext cx="421655" cy="185179"/>
    <xdr:sp macro="" textlink="">
      <xdr:nvSpPr>
        <xdr:cNvPr id="15482" name="Text Box 122"/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/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32</xdr:row>
      <xdr:rowOff>31527</xdr:rowOff>
    </xdr:from>
    <xdr:ext cx="1429109" cy="203645"/>
    <xdr:sp macro="" textlink="">
      <xdr:nvSpPr>
        <xdr:cNvPr id="15484" name="Text Box 124"/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/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26</xdr:row>
      <xdr:rowOff>133350</xdr:rowOff>
    </xdr:from>
    <xdr:to>
      <xdr:col>38</xdr:col>
      <xdr:colOff>200025</xdr:colOff>
      <xdr:row>28</xdr:row>
      <xdr:rowOff>57150</xdr:rowOff>
    </xdr:to>
    <xdr:sp macro="" textlink="">
      <xdr:nvSpPr>
        <xdr:cNvPr id="15487" name="Text Box 127"/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31</xdr:row>
      <xdr:rowOff>2952</xdr:rowOff>
    </xdr:from>
    <xdr:ext cx="403187" cy="203645"/>
    <xdr:sp macro="" textlink="">
      <xdr:nvSpPr>
        <xdr:cNvPr id="15488" name="Text Box 128"/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/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33</xdr:row>
      <xdr:rowOff>139103</xdr:rowOff>
    </xdr:from>
    <xdr:ext cx="1813830" cy="203645"/>
    <xdr:sp macro="" textlink="">
      <xdr:nvSpPr>
        <xdr:cNvPr id="15490" name="Text Box 130"/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4" t="s">
        <v>16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98">
        <v>43635</v>
      </c>
      <c r="J25" s="98"/>
      <c r="K25" s="98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5" customFormat="1" ht="12" customHeight="1" x14ac:dyDescent="0.15">
      <c r="A1" s="133" t="s">
        <v>21</v>
      </c>
      <c r="B1" s="134"/>
      <c r="C1" s="134"/>
      <c r="D1" s="135"/>
      <c r="E1" s="136" t="s">
        <v>32</v>
      </c>
      <c r="F1" s="137"/>
      <c r="G1" s="137"/>
      <c r="H1" s="137"/>
      <c r="I1" s="137"/>
      <c r="J1" s="137"/>
      <c r="K1" s="137"/>
      <c r="L1" s="137"/>
      <c r="M1" s="137"/>
      <c r="N1" s="138"/>
      <c r="O1" s="142" t="s">
        <v>17</v>
      </c>
      <c r="P1" s="143"/>
      <c r="Q1" s="143"/>
      <c r="R1" s="144"/>
      <c r="S1" s="151" t="s">
        <v>25</v>
      </c>
      <c r="T1" s="152"/>
      <c r="U1" s="152"/>
      <c r="V1" s="152"/>
      <c r="W1" s="152"/>
      <c r="X1" s="152"/>
      <c r="Y1" s="152"/>
      <c r="Z1" s="153"/>
      <c r="AA1" s="133" t="s">
        <v>18</v>
      </c>
      <c r="AB1" s="135"/>
      <c r="AC1" s="160" t="str">
        <f>IF(AF8="","",AF8)</f>
        <v>TIS</v>
      </c>
      <c r="AD1" s="161"/>
      <c r="AE1" s="161"/>
      <c r="AF1" s="162"/>
      <c r="AG1" s="127">
        <f>IF(D8="","",D8)</f>
        <v>43635</v>
      </c>
      <c r="AH1" s="128"/>
      <c r="AI1" s="129"/>
      <c r="AJ1" s="1"/>
      <c r="AK1" s="1"/>
      <c r="AL1" s="1"/>
      <c r="AM1" s="1"/>
      <c r="AN1" s="2"/>
    </row>
    <row r="2" spans="1:40" s="15" customFormat="1" ht="12" customHeight="1" x14ac:dyDescent="0.15">
      <c r="A2" s="133" t="s">
        <v>1</v>
      </c>
      <c r="B2" s="134"/>
      <c r="C2" s="134"/>
      <c r="D2" s="135"/>
      <c r="E2" s="136" t="s">
        <v>32</v>
      </c>
      <c r="F2" s="137"/>
      <c r="G2" s="137"/>
      <c r="H2" s="137"/>
      <c r="I2" s="137"/>
      <c r="J2" s="137"/>
      <c r="K2" s="137"/>
      <c r="L2" s="137"/>
      <c r="M2" s="137"/>
      <c r="N2" s="138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33" t="s">
        <v>19</v>
      </c>
      <c r="AB2" s="135"/>
      <c r="AC2" s="139" t="str">
        <f ca="1">IF(COUNTA(AF9:AF33)&lt;&gt;0,INDIRECT("AF"&amp;(COUNTA(AF9:AF33)+8)),"")</f>
        <v/>
      </c>
      <c r="AD2" s="140"/>
      <c r="AE2" s="140"/>
      <c r="AF2" s="141"/>
      <c r="AG2" s="127" t="str">
        <f>IF(D9="","",MAX(D9:F33))</f>
        <v/>
      </c>
      <c r="AH2" s="128"/>
      <c r="AI2" s="129"/>
      <c r="AJ2" s="1"/>
      <c r="AK2" s="1"/>
      <c r="AL2" s="1"/>
      <c r="AM2" s="1"/>
      <c r="AN2" s="1"/>
    </row>
    <row r="3" spans="1:40" s="15" customFormat="1" ht="12" customHeight="1" x14ac:dyDescent="0.15">
      <c r="A3" s="133" t="s">
        <v>2</v>
      </c>
      <c r="B3" s="134"/>
      <c r="C3" s="134"/>
      <c r="D3" s="135"/>
      <c r="E3" s="136" t="s">
        <v>33</v>
      </c>
      <c r="F3" s="137"/>
      <c r="G3" s="137"/>
      <c r="H3" s="137"/>
      <c r="I3" s="137"/>
      <c r="J3" s="137"/>
      <c r="K3" s="137"/>
      <c r="L3" s="137"/>
      <c r="M3" s="137"/>
      <c r="N3" s="138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33"/>
      <c r="AB3" s="135"/>
      <c r="AC3" s="163"/>
      <c r="AD3" s="164"/>
      <c r="AE3" s="164"/>
      <c r="AF3" s="165"/>
      <c r="AG3" s="127"/>
      <c r="AH3" s="128"/>
      <c r="AI3" s="129"/>
      <c r="AJ3" s="1"/>
      <c r="AK3" s="1"/>
      <c r="AL3" s="1"/>
      <c r="AM3" s="1"/>
      <c r="AN3" s="1"/>
    </row>
    <row r="5" spans="1:40" s="3" customFormat="1" ht="22.5" customHeight="1" x14ac:dyDescent="0.2">
      <c r="N5" s="91" t="s">
        <v>5</v>
      </c>
      <c r="AA5" s="14"/>
      <c r="AB5" s="14"/>
      <c r="AC5" s="9"/>
      <c r="AD5" s="10"/>
      <c r="AE5" s="10"/>
      <c r="AF5" s="10"/>
      <c r="AG5" s="14"/>
      <c r="AH5" s="14"/>
      <c r="AI5" s="14"/>
    </row>
    <row r="6" spans="1:40" s="3" customFormat="1" ht="15" customHeight="1" x14ac:dyDescent="0.15">
      <c r="N6" s="90"/>
      <c r="AA6" s="14"/>
      <c r="AB6" s="14"/>
      <c r="AC6" s="9"/>
      <c r="AD6" s="10"/>
      <c r="AE6" s="10"/>
      <c r="AF6" s="10"/>
      <c r="AG6" s="14"/>
      <c r="AH6" s="14"/>
      <c r="AI6" s="14"/>
    </row>
    <row r="7" spans="1:40" s="8" customFormat="1" ht="15" customHeight="1" thickBot="1" x14ac:dyDescent="0.2">
      <c r="A7" s="6" t="s">
        <v>22</v>
      </c>
      <c r="B7" s="130" t="s">
        <v>6</v>
      </c>
      <c r="C7" s="131"/>
      <c r="D7" s="130" t="s">
        <v>7</v>
      </c>
      <c r="E7" s="132"/>
      <c r="F7" s="131"/>
      <c r="G7" s="130" t="s">
        <v>8</v>
      </c>
      <c r="H7" s="132"/>
      <c r="I7" s="131"/>
      <c r="J7" s="130" t="s">
        <v>27</v>
      </c>
      <c r="K7" s="132"/>
      <c r="L7" s="132"/>
      <c r="M7" s="132"/>
      <c r="N7" s="132"/>
      <c r="O7" s="132"/>
      <c r="P7" s="131"/>
      <c r="Q7" s="130" t="s">
        <v>9</v>
      </c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1"/>
      <c r="AF7" s="130" t="s">
        <v>10</v>
      </c>
      <c r="AG7" s="132"/>
      <c r="AH7" s="132"/>
      <c r="AI7" s="131"/>
    </row>
    <row r="8" spans="1:40" s="8" customFormat="1" ht="15" customHeight="1" thickTop="1" x14ac:dyDescent="0.15">
      <c r="A8" s="11">
        <v>1</v>
      </c>
      <c r="B8" s="111" t="s">
        <v>28</v>
      </c>
      <c r="C8" s="112"/>
      <c r="D8" s="113">
        <v>43635</v>
      </c>
      <c r="E8" s="114"/>
      <c r="F8" s="115"/>
      <c r="G8" s="116" t="s">
        <v>23</v>
      </c>
      <c r="H8" s="117"/>
      <c r="I8" s="118"/>
      <c r="J8" s="119" t="s">
        <v>29</v>
      </c>
      <c r="K8" s="120"/>
      <c r="L8" s="120"/>
      <c r="M8" s="120"/>
      <c r="N8" s="120"/>
      <c r="O8" s="120"/>
      <c r="P8" s="121"/>
      <c r="Q8" s="122" t="s">
        <v>30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25" t="s">
        <v>31</v>
      </c>
      <c r="AG8" s="126"/>
      <c r="AH8" s="126"/>
      <c r="AI8" s="112"/>
    </row>
    <row r="9" spans="1:40" s="8" customFormat="1" ht="15" customHeight="1" x14ac:dyDescent="0.15">
      <c r="A9" s="7"/>
      <c r="B9" s="99"/>
      <c r="C9" s="100"/>
      <c r="D9" s="101"/>
      <c r="E9" s="102"/>
      <c r="F9" s="103"/>
      <c r="G9" s="101"/>
      <c r="H9" s="104"/>
      <c r="I9" s="100"/>
      <c r="J9" s="105"/>
      <c r="K9" s="106"/>
      <c r="L9" s="106"/>
      <c r="M9" s="106"/>
      <c r="N9" s="106"/>
      <c r="O9" s="106"/>
      <c r="P9" s="107"/>
      <c r="Q9" s="108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/>
      <c r="AG9" s="106"/>
      <c r="AH9" s="106"/>
      <c r="AI9" s="107"/>
    </row>
    <row r="10" spans="1:40" s="8" customFormat="1" ht="15" customHeight="1" x14ac:dyDescent="0.15">
      <c r="A10" s="7"/>
      <c r="B10" s="99"/>
      <c r="C10" s="100"/>
      <c r="D10" s="101"/>
      <c r="E10" s="102"/>
      <c r="F10" s="103"/>
      <c r="G10" s="99"/>
      <c r="H10" s="104"/>
      <c r="I10" s="100"/>
      <c r="J10" s="105"/>
      <c r="K10" s="106"/>
      <c r="L10" s="106"/>
      <c r="M10" s="106"/>
      <c r="N10" s="106"/>
      <c r="O10" s="106"/>
      <c r="P10" s="107"/>
      <c r="Q10" s="108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05"/>
      <c r="AG10" s="106"/>
      <c r="AH10" s="106"/>
      <c r="AI10" s="107"/>
    </row>
    <row r="11" spans="1:40" s="8" customFormat="1" ht="15" customHeight="1" x14ac:dyDescent="0.15">
      <c r="A11" s="7"/>
      <c r="B11" s="99"/>
      <c r="C11" s="100"/>
      <c r="D11" s="101"/>
      <c r="E11" s="102"/>
      <c r="F11" s="103"/>
      <c r="G11" s="99"/>
      <c r="H11" s="104"/>
      <c r="I11" s="100"/>
      <c r="J11" s="105"/>
      <c r="K11" s="106"/>
      <c r="L11" s="106"/>
      <c r="M11" s="106"/>
      <c r="N11" s="106"/>
      <c r="O11" s="106"/>
      <c r="P11" s="107"/>
      <c r="Q11" s="108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05"/>
      <c r="AG11" s="106"/>
      <c r="AH11" s="106"/>
      <c r="AI11" s="107"/>
    </row>
    <row r="12" spans="1:40" s="8" customFormat="1" ht="15" customHeight="1" x14ac:dyDescent="0.15">
      <c r="A12" s="7"/>
      <c r="B12" s="99"/>
      <c r="C12" s="100"/>
      <c r="D12" s="101"/>
      <c r="E12" s="102"/>
      <c r="F12" s="103"/>
      <c r="G12" s="99"/>
      <c r="H12" s="104"/>
      <c r="I12" s="100"/>
      <c r="J12" s="105"/>
      <c r="K12" s="106"/>
      <c r="L12" s="106"/>
      <c r="M12" s="106"/>
      <c r="N12" s="106"/>
      <c r="O12" s="106"/>
      <c r="P12" s="107"/>
      <c r="Q12" s="108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05"/>
      <c r="AG12" s="106"/>
      <c r="AH12" s="106"/>
      <c r="AI12" s="107"/>
    </row>
    <row r="13" spans="1:40" s="8" customFormat="1" ht="15" customHeight="1" x14ac:dyDescent="0.15">
      <c r="A13" s="7"/>
      <c r="B13" s="99"/>
      <c r="C13" s="100"/>
      <c r="D13" s="101"/>
      <c r="E13" s="102"/>
      <c r="F13" s="103"/>
      <c r="G13" s="99"/>
      <c r="H13" s="104"/>
      <c r="I13" s="100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8" customFormat="1" ht="15" customHeight="1" x14ac:dyDescent="0.15">
      <c r="A14" s="7"/>
      <c r="B14" s="99"/>
      <c r="C14" s="100"/>
      <c r="D14" s="101"/>
      <c r="E14" s="102"/>
      <c r="F14" s="103"/>
      <c r="G14" s="99"/>
      <c r="H14" s="104"/>
      <c r="I14" s="100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8" customFormat="1" ht="15" customHeight="1" x14ac:dyDescent="0.15">
      <c r="A15" s="7"/>
      <c r="B15" s="99"/>
      <c r="C15" s="100"/>
      <c r="D15" s="101"/>
      <c r="E15" s="102"/>
      <c r="F15" s="103"/>
      <c r="G15" s="99"/>
      <c r="H15" s="104"/>
      <c r="I15" s="100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8" customFormat="1" ht="15" customHeight="1" x14ac:dyDescent="0.15">
      <c r="A16" s="7"/>
      <c r="B16" s="99"/>
      <c r="C16" s="100"/>
      <c r="D16" s="101"/>
      <c r="E16" s="102"/>
      <c r="F16" s="103"/>
      <c r="G16" s="99"/>
      <c r="H16" s="104"/>
      <c r="I16" s="100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8" customFormat="1" ht="15" customHeight="1" x14ac:dyDescent="0.15">
      <c r="A17" s="7"/>
      <c r="B17" s="99"/>
      <c r="C17" s="100"/>
      <c r="D17" s="101"/>
      <c r="E17" s="102"/>
      <c r="F17" s="103"/>
      <c r="G17" s="99"/>
      <c r="H17" s="104"/>
      <c r="I17" s="100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8" customFormat="1" ht="15" customHeight="1" x14ac:dyDescent="0.15">
      <c r="A18" s="7"/>
      <c r="B18" s="99"/>
      <c r="C18" s="100"/>
      <c r="D18" s="101"/>
      <c r="E18" s="102"/>
      <c r="F18" s="103"/>
      <c r="G18" s="99"/>
      <c r="H18" s="104"/>
      <c r="I18" s="100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8" customFormat="1" ht="15" customHeight="1" x14ac:dyDescent="0.15">
      <c r="A19" s="7"/>
      <c r="B19" s="99"/>
      <c r="C19" s="100"/>
      <c r="D19" s="101"/>
      <c r="E19" s="102"/>
      <c r="F19" s="103"/>
      <c r="G19" s="99"/>
      <c r="H19" s="104"/>
      <c r="I19" s="100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8" customFormat="1" ht="15" customHeight="1" x14ac:dyDescent="0.15">
      <c r="A20" s="7"/>
      <c r="B20" s="99"/>
      <c r="C20" s="100"/>
      <c r="D20" s="101"/>
      <c r="E20" s="102"/>
      <c r="F20" s="103"/>
      <c r="G20" s="99"/>
      <c r="H20" s="104"/>
      <c r="I20" s="100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8" customFormat="1" ht="15" customHeight="1" x14ac:dyDescent="0.15">
      <c r="A21" s="7"/>
      <c r="B21" s="99"/>
      <c r="C21" s="100"/>
      <c r="D21" s="101"/>
      <c r="E21" s="102"/>
      <c r="F21" s="103"/>
      <c r="G21" s="99"/>
      <c r="H21" s="104"/>
      <c r="I21" s="100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8" customFormat="1" ht="15" customHeight="1" x14ac:dyDescent="0.15">
      <c r="A22" s="7"/>
      <c r="B22" s="99"/>
      <c r="C22" s="100"/>
      <c r="D22" s="101"/>
      <c r="E22" s="102"/>
      <c r="F22" s="103"/>
      <c r="G22" s="99"/>
      <c r="H22" s="104"/>
      <c r="I22" s="100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8" customFormat="1" ht="15" customHeight="1" x14ac:dyDescent="0.15">
      <c r="A23" s="7"/>
      <c r="B23" s="99"/>
      <c r="C23" s="100"/>
      <c r="D23" s="101"/>
      <c r="E23" s="102"/>
      <c r="F23" s="103"/>
      <c r="G23" s="99"/>
      <c r="H23" s="104"/>
      <c r="I23" s="100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8" customFormat="1" ht="15" customHeight="1" x14ac:dyDescent="0.15">
      <c r="A24" s="7"/>
      <c r="B24" s="99"/>
      <c r="C24" s="100"/>
      <c r="D24" s="101"/>
      <c r="E24" s="102"/>
      <c r="F24" s="103"/>
      <c r="G24" s="99"/>
      <c r="H24" s="104"/>
      <c r="I24" s="100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8" customFormat="1" ht="15" customHeight="1" x14ac:dyDescent="0.15">
      <c r="A25" s="7"/>
      <c r="B25" s="99"/>
      <c r="C25" s="100"/>
      <c r="D25" s="101"/>
      <c r="E25" s="102"/>
      <c r="F25" s="103"/>
      <c r="G25" s="99"/>
      <c r="H25" s="104"/>
      <c r="I25" s="100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8" customFormat="1" ht="15" customHeight="1" x14ac:dyDescent="0.15">
      <c r="A26" s="7"/>
      <c r="B26" s="99"/>
      <c r="C26" s="100"/>
      <c r="D26" s="101"/>
      <c r="E26" s="102"/>
      <c r="F26" s="103"/>
      <c r="G26" s="99"/>
      <c r="H26" s="104"/>
      <c r="I26" s="100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8" customFormat="1" ht="15" customHeight="1" x14ac:dyDescent="0.15">
      <c r="A27" s="7"/>
      <c r="B27" s="99"/>
      <c r="C27" s="100"/>
      <c r="D27" s="101"/>
      <c r="E27" s="102"/>
      <c r="F27" s="103"/>
      <c r="G27" s="99"/>
      <c r="H27" s="104"/>
      <c r="I27" s="100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8" customFormat="1" ht="15" customHeight="1" x14ac:dyDescent="0.15">
      <c r="A28" s="7"/>
      <c r="B28" s="99"/>
      <c r="C28" s="100"/>
      <c r="D28" s="101"/>
      <c r="E28" s="102"/>
      <c r="F28" s="103"/>
      <c r="G28" s="99"/>
      <c r="H28" s="104"/>
      <c r="I28" s="100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8" customFormat="1" ht="15" customHeight="1" x14ac:dyDescent="0.15">
      <c r="A29" s="7"/>
      <c r="B29" s="99"/>
      <c r="C29" s="100"/>
      <c r="D29" s="101"/>
      <c r="E29" s="102"/>
      <c r="F29" s="103"/>
      <c r="G29" s="99"/>
      <c r="H29" s="104"/>
      <c r="I29" s="100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8" customFormat="1" ht="15" customHeight="1" x14ac:dyDescent="0.15">
      <c r="A30" s="7"/>
      <c r="B30" s="99"/>
      <c r="C30" s="100"/>
      <c r="D30" s="101"/>
      <c r="E30" s="102"/>
      <c r="F30" s="103"/>
      <c r="G30" s="99"/>
      <c r="H30" s="104"/>
      <c r="I30" s="100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8" customFormat="1" ht="15" customHeight="1" x14ac:dyDescent="0.15">
      <c r="A31" s="7"/>
      <c r="B31" s="99"/>
      <c r="C31" s="100"/>
      <c r="D31" s="101"/>
      <c r="E31" s="102"/>
      <c r="F31" s="103"/>
      <c r="G31" s="99"/>
      <c r="H31" s="104"/>
      <c r="I31" s="100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8" customFormat="1" ht="15" customHeight="1" x14ac:dyDescent="0.15">
      <c r="A32" s="7"/>
      <c r="B32" s="99"/>
      <c r="C32" s="100"/>
      <c r="D32" s="101"/>
      <c r="E32" s="102"/>
      <c r="F32" s="103"/>
      <c r="G32" s="99"/>
      <c r="H32" s="104"/>
      <c r="I32" s="100"/>
      <c r="J32" s="105"/>
      <c r="K32" s="106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8" customFormat="1" ht="15" customHeight="1" x14ac:dyDescent="0.15">
      <c r="A33" s="7"/>
      <c r="B33" s="99"/>
      <c r="C33" s="100"/>
      <c r="D33" s="101"/>
      <c r="E33" s="102"/>
      <c r="F33" s="103"/>
      <c r="G33" s="99"/>
      <c r="H33" s="104"/>
      <c r="I33" s="100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5" customFormat="1" ht="12" customHeight="1" x14ac:dyDescent="0.15">
      <c r="A1" s="133" t="s">
        <v>0</v>
      </c>
      <c r="B1" s="134"/>
      <c r="C1" s="134"/>
      <c r="D1" s="135"/>
      <c r="E1" s="166" t="str">
        <f ca="1">IF(INDIRECT("変更履歴!E1")&lt;&gt;"",INDIRECT("変更履歴!E1"),"")</f>
        <v>Nabarchサンプル</v>
      </c>
      <c r="F1" s="137"/>
      <c r="G1" s="137"/>
      <c r="H1" s="137"/>
      <c r="I1" s="137"/>
      <c r="J1" s="137"/>
      <c r="K1" s="137"/>
      <c r="L1" s="137"/>
      <c r="M1" s="137"/>
      <c r="N1" s="138"/>
      <c r="O1" s="142" t="s">
        <v>17</v>
      </c>
      <c r="P1" s="143"/>
      <c r="Q1" s="143"/>
      <c r="R1" s="144"/>
      <c r="S1" s="151" t="str">
        <f ca="1">IF(INDIRECT("変更履歴!S1")&lt;&gt;"",INDIRECT("変更履歴!S1"),"")</f>
        <v>ネット・ジョブフロー</v>
      </c>
      <c r="T1" s="152"/>
      <c r="U1" s="152"/>
      <c r="V1" s="152"/>
      <c r="W1" s="152"/>
      <c r="X1" s="152"/>
      <c r="Y1" s="152"/>
      <c r="Z1" s="153"/>
      <c r="AA1" s="133" t="s">
        <v>18</v>
      </c>
      <c r="AB1" s="135"/>
      <c r="AC1" s="160" t="str">
        <f ca="1">IF(INDIRECT("変更履歴!AC1")&lt;&gt;"",INDIRECT("変更履歴!AC1"),"")</f>
        <v>TIS</v>
      </c>
      <c r="AD1" s="161"/>
      <c r="AE1" s="161"/>
      <c r="AF1" s="162"/>
      <c r="AG1" s="167">
        <f ca="1">IF(INDIRECT("変更履歴!AG1")&lt;&gt;"",INDIRECT("変更履歴!AG1"),"")</f>
        <v>43635</v>
      </c>
      <c r="AH1" s="168"/>
      <c r="AI1" s="169"/>
      <c r="AJ1" s="1"/>
      <c r="AK1" s="1"/>
      <c r="AL1" s="2"/>
    </row>
    <row r="2" spans="1:38" s="15" customFormat="1" ht="12" customHeight="1" x14ac:dyDescent="0.15">
      <c r="A2" s="133" t="s">
        <v>1</v>
      </c>
      <c r="B2" s="134"/>
      <c r="C2" s="134"/>
      <c r="D2" s="135"/>
      <c r="E2" s="166" t="str">
        <f ca="1">IF(INDIRECT("変更履歴!E2")&lt;&gt;"",INDIRECT("変更履歴!E2"),"")</f>
        <v>Nabarchサンプル</v>
      </c>
      <c r="F2" s="137"/>
      <c r="G2" s="137"/>
      <c r="H2" s="137"/>
      <c r="I2" s="137"/>
      <c r="J2" s="137"/>
      <c r="K2" s="137"/>
      <c r="L2" s="137"/>
      <c r="M2" s="137"/>
      <c r="N2" s="138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33" t="s">
        <v>19</v>
      </c>
      <c r="AB2" s="135"/>
      <c r="AC2" s="163" t="str">
        <f ca="1">IF(INDIRECT("変更履歴!AC2")&lt;&gt;"",INDIRECT("変更履歴!AC2"),"")</f>
        <v/>
      </c>
      <c r="AD2" s="164"/>
      <c r="AE2" s="164"/>
      <c r="AF2" s="165"/>
      <c r="AG2" s="167" t="str">
        <f ca="1">IF(INDIRECT("変更履歴!AG2")&lt;&gt;"",INDIRECT("変更履歴!AG2"),"")</f>
        <v/>
      </c>
      <c r="AH2" s="168"/>
      <c r="AI2" s="169"/>
      <c r="AJ2" s="1"/>
      <c r="AK2" s="1"/>
      <c r="AL2" s="1"/>
    </row>
    <row r="3" spans="1:38" s="15" customFormat="1" ht="12" customHeight="1" x14ac:dyDescent="0.15">
      <c r="A3" s="133" t="s">
        <v>2</v>
      </c>
      <c r="B3" s="134"/>
      <c r="C3" s="134"/>
      <c r="D3" s="135"/>
      <c r="E3" s="166" t="str">
        <f ca="1">IF(INDIRECT("変更履歴!E3")&lt;&gt;"",INDIRECT("変更履歴!E3"),"")</f>
        <v>プロジェクト管理</v>
      </c>
      <c r="F3" s="137"/>
      <c r="G3" s="137"/>
      <c r="H3" s="137"/>
      <c r="I3" s="137"/>
      <c r="J3" s="137"/>
      <c r="K3" s="137"/>
      <c r="L3" s="137"/>
      <c r="M3" s="137"/>
      <c r="N3" s="138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33"/>
      <c r="AB3" s="135"/>
      <c r="AC3" s="163" t="str">
        <f ca="1">IF(INDIRECT("変更履歴!AC3")&lt;&gt;"",INDIRECT("変更履歴!AC3"),"")</f>
        <v/>
      </c>
      <c r="AD3" s="164"/>
      <c r="AE3" s="164"/>
      <c r="AF3" s="165"/>
      <c r="AG3" s="167" t="str">
        <f ca="1">IF(INDIRECT("変更履歴!AG3")&lt;&gt;"",INDIRECT("変更履歴!AG3"),"")</f>
        <v/>
      </c>
      <c r="AH3" s="168"/>
      <c r="AI3" s="169"/>
      <c r="AJ3" s="1"/>
      <c r="AK3" s="1"/>
      <c r="AL3" s="1"/>
    </row>
    <row r="4" spans="1:38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24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15">
      <c r="A7" s="35"/>
      <c r="B7" s="73" t="s">
        <v>26</v>
      </c>
      <c r="C7" s="5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15">
      <c r="A8" s="35"/>
      <c r="B8" s="5"/>
      <c r="C8" s="74" t="s">
        <v>37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35"/>
      <c r="B9" s="36"/>
      <c r="C9" s="74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15">
      <c r="A10" s="35"/>
      <c r="B10" s="36"/>
      <c r="C10" s="7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15">
      <c r="A11" s="35"/>
      <c r="B11" s="36"/>
      <c r="C11" s="74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52"/>
      <c r="R31" s="35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47"/>
      <c r="B32" s="54"/>
      <c r="C32" s="35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47"/>
      <c r="B33" s="54"/>
      <c r="C33" s="35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15">
      <c r="A34" s="47"/>
      <c r="B34" s="54"/>
      <c r="C34" s="35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47"/>
      <c r="B35" s="54"/>
      <c r="C35" s="3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15" customFormat="1" ht="12" customHeight="1" x14ac:dyDescent="0.15">
      <c r="A1" s="133" t="s">
        <v>0</v>
      </c>
      <c r="B1" s="134"/>
      <c r="C1" s="134"/>
      <c r="D1" s="135"/>
      <c r="E1" s="166" t="str">
        <f ca="1">IF(INDIRECT("変更履歴!E1")&lt;&gt;"",INDIRECT("変更履歴!E1"),"")</f>
        <v>Nabarchサンプル</v>
      </c>
      <c r="F1" s="137"/>
      <c r="G1" s="137"/>
      <c r="H1" s="137"/>
      <c r="I1" s="137"/>
      <c r="J1" s="137"/>
      <c r="K1" s="137"/>
      <c r="L1" s="137"/>
      <c r="M1" s="137"/>
      <c r="N1" s="138"/>
      <c r="O1" s="170" t="s">
        <v>20</v>
      </c>
      <c r="P1" s="171"/>
      <c r="Q1" s="171"/>
      <c r="R1" s="172"/>
      <c r="S1" s="179" t="str">
        <f ca="1">IF(INDIRECT("変更履歴!S1")&lt;&gt;"",INDIRECT("変更履歴!S1"),"")</f>
        <v>ネット・ジョブフロー</v>
      </c>
      <c r="T1" s="180"/>
      <c r="U1" s="180"/>
      <c r="V1" s="180"/>
      <c r="W1" s="180"/>
      <c r="X1" s="180"/>
      <c r="Y1" s="180"/>
      <c r="Z1" s="181"/>
      <c r="AA1" s="133" t="s">
        <v>3</v>
      </c>
      <c r="AB1" s="135"/>
      <c r="AC1" s="160" t="str">
        <f ca="1">IF(INDIRECT("変更履歴!AC1")&lt;&gt;"",INDIRECT("変更履歴!AC1"),"")</f>
        <v>TIS</v>
      </c>
      <c r="AD1" s="161"/>
      <c r="AE1" s="161"/>
      <c r="AF1" s="162"/>
      <c r="AG1" s="167">
        <v>43635</v>
      </c>
      <c r="AH1" s="168"/>
      <c r="AI1" s="169"/>
    </row>
    <row r="2" spans="1:35" s="15" customFormat="1" ht="12" customHeight="1" x14ac:dyDescent="0.15">
      <c r="A2" s="133" t="s">
        <v>1</v>
      </c>
      <c r="B2" s="134"/>
      <c r="C2" s="134"/>
      <c r="D2" s="135"/>
      <c r="E2" s="166" t="str">
        <f ca="1">IF(INDIRECT("変更履歴!E2")&lt;&gt;"",INDIRECT("変更履歴!E2"),"")</f>
        <v>Nabarchサンプル</v>
      </c>
      <c r="F2" s="137"/>
      <c r="G2" s="137"/>
      <c r="H2" s="137"/>
      <c r="I2" s="137"/>
      <c r="J2" s="137"/>
      <c r="K2" s="137"/>
      <c r="L2" s="137"/>
      <c r="M2" s="137"/>
      <c r="N2" s="138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33" t="s">
        <v>4</v>
      </c>
      <c r="AB2" s="135"/>
      <c r="AC2" s="163" t="str">
        <f ca="1">IF(INDIRECT("変更履歴!AC2")&lt;&gt;"",INDIRECT("変更履歴!AC2"),"")</f>
        <v/>
      </c>
      <c r="AD2" s="164"/>
      <c r="AE2" s="164"/>
      <c r="AF2" s="165"/>
      <c r="AG2" s="167" t="str">
        <f ca="1">IF(INDIRECT("変更履歴!AG2")&lt;&gt;"",INDIRECT("変更履歴!AG2"),"")</f>
        <v/>
      </c>
      <c r="AH2" s="168"/>
      <c r="AI2" s="169"/>
    </row>
    <row r="3" spans="1:35" s="15" customFormat="1" ht="12" customHeight="1" x14ac:dyDescent="0.15">
      <c r="A3" s="133" t="s">
        <v>2</v>
      </c>
      <c r="B3" s="134"/>
      <c r="C3" s="134"/>
      <c r="D3" s="135"/>
      <c r="E3" s="166" t="str">
        <f ca="1">IF(INDIRECT("変更履歴!E3")&lt;&gt;"",INDIRECT("変更履歴!E3"),"")</f>
        <v>プロジェクト管理</v>
      </c>
      <c r="F3" s="137"/>
      <c r="G3" s="137"/>
      <c r="H3" s="137"/>
      <c r="I3" s="137"/>
      <c r="J3" s="137"/>
      <c r="K3" s="137"/>
      <c r="L3" s="137"/>
      <c r="M3" s="137"/>
      <c r="N3" s="138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33"/>
      <c r="AB3" s="135"/>
      <c r="AC3" s="163" t="str">
        <f ca="1">IF(INDIRECT("変更履歴!AC3")&lt;&gt;"",INDIRECT("変更履歴!AC3"),"")</f>
        <v/>
      </c>
      <c r="AD3" s="164"/>
      <c r="AE3" s="164"/>
      <c r="AF3" s="165"/>
      <c r="AG3" s="167" t="str">
        <f ca="1">IF(INDIRECT("変更履歴!AG3")&lt;&gt;"",INDIRECT("変更履歴!AG3"),"")</f>
        <v/>
      </c>
      <c r="AH3" s="168"/>
      <c r="AI3" s="169"/>
    </row>
    <row r="5" spans="1:35" x14ac:dyDescent="0.15">
      <c r="B5" s="74" t="s">
        <v>34</v>
      </c>
    </row>
    <row r="6" spans="1:35" x14ac:dyDescent="0.15">
      <c r="C6" s="74" t="s">
        <v>37</v>
      </c>
    </row>
    <row r="7" spans="1:35" ht="12" thickBot="1" x14ac:dyDescent="0.2"/>
    <row r="8" spans="1:35" ht="12" thickBot="1" x14ac:dyDescent="0.2">
      <c r="C8" s="92" t="s">
        <v>38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</row>
    <row r="9" spans="1:35" x14ac:dyDescent="0.15">
      <c r="C9" s="93" t="s">
        <v>40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</row>
    <row r="10" spans="1:35" x14ac:dyDescent="0.15">
      <c r="C10" s="93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1:35" x14ac:dyDescent="0.15">
      <c r="C11" s="77"/>
      <c r="D11" s="94" t="s">
        <v>35</v>
      </c>
      <c r="E11" s="81"/>
      <c r="F11" s="81"/>
      <c r="G11" s="81"/>
      <c r="H11" s="81"/>
      <c r="I11" s="81"/>
      <c r="J11" s="81"/>
      <c r="K11" s="81"/>
      <c r="L11" s="81"/>
      <c r="M11" s="82"/>
      <c r="N11" s="79"/>
    </row>
    <row r="12" spans="1:35" x14ac:dyDescent="0.15">
      <c r="C12" s="77"/>
      <c r="D12" s="95" t="s">
        <v>36</v>
      </c>
      <c r="E12" s="78"/>
      <c r="F12" s="78"/>
      <c r="G12" s="78"/>
      <c r="H12" s="78"/>
      <c r="I12" s="78"/>
      <c r="J12" s="78"/>
      <c r="K12" s="78"/>
      <c r="L12" s="78"/>
      <c r="M12" s="84"/>
      <c r="N12" s="79"/>
    </row>
    <row r="13" spans="1:35" x14ac:dyDescent="0.15">
      <c r="C13" s="77"/>
      <c r="D13" s="83"/>
      <c r="E13" s="78"/>
      <c r="F13" s="96" t="s">
        <v>41</v>
      </c>
      <c r="G13" s="78"/>
      <c r="H13" s="78"/>
      <c r="I13" s="78"/>
      <c r="J13" s="78"/>
      <c r="K13" s="78"/>
      <c r="L13" s="78"/>
      <c r="M13" s="84"/>
      <c r="N13" s="79"/>
    </row>
    <row r="14" spans="1:35" x14ac:dyDescent="0.15">
      <c r="C14" s="77"/>
      <c r="D14" s="83"/>
      <c r="E14" s="78"/>
      <c r="F14" s="96" t="s">
        <v>42</v>
      </c>
      <c r="G14" s="78"/>
      <c r="H14" s="78"/>
      <c r="I14" s="78"/>
      <c r="J14" s="78"/>
      <c r="K14" s="78"/>
      <c r="L14" s="78"/>
      <c r="M14" s="84"/>
      <c r="N14" s="79"/>
    </row>
    <row r="15" spans="1:35" x14ac:dyDescent="0.15">
      <c r="C15" s="77"/>
      <c r="D15" s="85"/>
      <c r="E15" s="86"/>
      <c r="F15" s="86"/>
      <c r="G15" s="86"/>
      <c r="H15" s="86"/>
      <c r="I15" s="86"/>
      <c r="J15" s="86"/>
      <c r="K15" s="86"/>
      <c r="L15" s="86"/>
      <c r="M15" s="87"/>
      <c r="N15" s="79"/>
    </row>
    <row r="16" spans="1:35" x14ac:dyDescent="0.15"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3:47" ht="12" thickBot="1" x14ac:dyDescent="0.2">
      <c r="C17" s="97" t="s">
        <v>39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</row>
    <row r="26" spans="3:47" ht="12" thickBot="1" x14ac:dyDescent="0.2"/>
    <row r="27" spans="3:47" ht="12" thickBot="1" x14ac:dyDescent="0.2">
      <c r="AP27" s="13" t="s">
        <v>11</v>
      </c>
      <c r="AQ27" s="75"/>
      <c r="AR27" s="75"/>
      <c r="AS27" s="75"/>
      <c r="AT27" s="75"/>
      <c r="AU27" s="76"/>
    </row>
    <row r="28" spans="3:47" x14ac:dyDescent="0.15">
      <c r="AP28" s="93" t="s">
        <v>14</v>
      </c>
      <c r="AQ28" s="78"/>
      <c r="AR28" s="78"/>
      <c r="AS28" s="78"/>
      <c r="AT28" s="78"/>
      <c r="AU28" s="79"/>
    </row>
    <row r="29" spans="3:47" ht="12" thickBot="1" x14ac:dyDescent="0.2">
      <c r="AP29" s="12" t="s">
        <v>15</v>
      </c>
      <c r="AQ29" s="88"/>
      <c r="AR29" s="88"/>
      <c r="AS29" s="88"/>
      <c r="AT29" s="88"/>
      <c r="AU29" s="89"/>
    </row>
    <row r="31" spans="3:47" x14ac:dyDescent="0.15">
      <c r="AP31" s="80" t="s">
        <v>12</v>
      </c>
      <c r="AQ31" s="81"/>
      <c r="AR31" s="81"/>
      <c r="AS31" s="81"/>
      <c r="AT31" s="81"/>
      <c r="AU31" s="82"/>
    </row>
    <row r="32" spans="3:47" x14ac:dyDescent="0.15">
      <c r="AP32" s="83" t="s">
        <v>13</v>
      </c>
      <c r="AQ32" s="78"/>
      <c r="AR32" s="78"/>
      <c r="AS32" s="78"/>
      <c r="AT32" s="78"/>
      <c r="AU32" s="84"/>
    </row>
    <row r="33" spans="42:47" x14ac:dyDescent="0.15">
      <c r="AP33" s="85"/>
      <c r="AQ33" s="86"/>
      <c r="AR33" s="86"/>
      <c r="AS33" s="86"/>
      <c r="AT33" s="86"/>
      <c r="AU33" s="87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2019-09-28T09:09:31Z</dcterms:modified>
</cp:coreProperties>
</file>