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codeName="ThisWorkbook" defaultThemeVersion="124226"/>
  <xr:revisionPtr revIDLastSave="0" documentId="13_ncr:1_{22E2F82F-3B52-416A-B8AC-0D20714A909D}" xr6:coauthVersionLast="45" xr6:coauthVersionMax="45" xr10:uidLastSave="{00000000-0000-0000-0000-000000000000}"/>
  <bookViews>
    <workbookView xWindow="0" yWindow="1950" windowWidth="38400" windowHeight="10575" tabRatio="894" xr2:uid="{00000000-000D-0000-FFFF-FFFF00000000}"/>
  </bookViews>
  <sheets>
    <sheet name="表紙" sheetId="20" r:id="rId1"/>
    <sheet name="変更履歴" sheetId="21" r:id="rId2"/>
    <sheet name="目次" sheetId="22" r:id="rId3"/>
    <sheet name="1. ログイン(A101)" sheetId="23" r:id="rId4"/>
    <sheet name="2. プロジェクト管理(A102)" sheetId="24" r:id="rId5"/>
    <sheet name="3. プロジェクト一覧出力(A106)" sheetId="30" r:id="rId6"/>
  </sheets>
  <definedNames>
    <definedName name="_xlnm.Print_Area" localSheetId="3">'1. ログイン(A101)'!$A$1:$AI$63</definedName>
    <definedName name="_xlnm.Print_Area" localSheetId="4">'2. プロジェクト管理(A102)'!$A$1:$AO$54</definedName>
    <definedName name="_xlnm.Print_Area" localSheetId="5">'3. プロジェクト一覧出力(A106)'!$A$1:$AI$63</definedName>
    <definedName name="_xlnm.Print_Area" localSheetId="0">表紙!$A$1:$S$39</definedName>
    <definedName name="_xlnm.Print_Area" localSheetId="1">変更履歴!$A$1:$AI$39</definedName>
    <definedName name="_xlnm.Print_Area" localSheetId="2">目次!$A$1:$AI$23</definedName>
    <definedName name="_xlnm.Print_Titles" localSheetId="3">'1. ログイン(A101)'!$1:$5</definedName>
    <definedName name="_xlnm.Print_Titles" localSheetId="4">'2. プロジェクト管理(A102)'!$1:$5</definedName>
    <definedName name="_xlnm.Print_Titles" localSheetId="5">'3. プロジェクト一覧出力(A106)'!$1:$5</definedName>
    <definedName name="_xlnm.Print_Titles" localSheetId="1">変更履歴!$1:$4</definedName>
    <definedName name="_xlnm.Print_Titles" localSheetId="2">目次!$1:$4</definedName>
  </definedNames>
  <calcPr calcId="181029"/>
</workbook>
</file>

<file path=xl/calcChain.xml><?xml version="1.0" encoding="utf-8"?>
<calcChain xmlns="http://schemas.openxmlformats.org/spreadsheetml/2006/main">
  <c r="AG1" i="21" l="1"/>
  <c r="AG3" i="30"/>
  <c r="AC3" i="23"/>
  <c r="AG1" i="23"/>
  <c r="AG1" i="24"/>
  <c r="AG1" i="30"/>
  <c r="E1" i="23"/>
  <c r="AG3" i="23"/>
  <c r="E3" i="24"/>
  <c r="AC3" i="24"/>
  <c r="E3" i="23"/>
  <c r="E2" i="24"/>
  <c r="AC3" i="30"/>
  <c r="E1" i="24"/>
  <c r="E2" i="23"/>
  <c r="S1" i="30"/>
  <c r="S1" i="24"/>
  <c r="E1" i="30"/>
  <c r="E2" i="30"/>
  <c r="E3" i="30"/>
  <c r="AG3" i="24"/>
  <c r="S1" i="23"/>
  <c r="AG2" i="21" l="1"/>
  <c r="AC1" i="21"/>
  <c r="AG2" i="24"/>
  <c r="AC1" i="24"/>
  <c r="S1" i="22"/>
  <c r="AC1" i="22"/>
  <c r="I25" i="20"/>
  <c r="AG2" i="23"/>
  <c r="E1" i="22"/>
  <c r="AG2" i="22"/>
  <c r="AG2" i="30"/>
  <c r="AC1" i="30"/>
  <c r="E3" i="22"/>
  <c r="AG1" i="22"/>
  <c r="AC1" i="23"/>
  <c r="AC3" i="22"/>
  <c r="AC2" i="21"/>
  <c r="E2" i="22"/>
  <c r="AG3" i="22"/>
  <c r="AC2" i="30"/>
  <c r="AC2" i="22"/>
  <c r="AC2" i="23"/>
  <c r="AC2" i="24" l="1"/>
</calcChain>
</file>

<file path=xl/sharedStrings.xml><?xml version="1.0" encoding="utf-8"?>
<sst xmlns="http://schemas.openxmlformats.org/spreadsheetml/2006/main" count="63" uniqueCount="40">
  <si>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</si>
  <si>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</si>
  <si>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</si>
  <si>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</si>
  <si>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</si>
  <si>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</si>
  <si>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</si>
  <si>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</si>
  <si>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</si>
  <si>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</si>
  <si>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</si>
  <si>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成果物名</t>
  </si>
  <si>
    <t>作成</t>
  </si>
  <si>
    <t>変更</t>
  </si>
  <si>
    <t>成果物名</t>
    <phoneticPr fontId="9"/>
  </si>
  <si>
    <t>PJ名</t>
    <phoneticPr fontId="14"/>
  </si>
  <si>
    <t>サンプルプロジェクト</t>
    <phoneticPr fontId="14"/>
  </si>
  <si>
    <t>サンプルシステム</t>
    <phoneticPr fontId="14"/>
  </si>
  <si>
    <t>No.</t>
    <phoneticPr fontId="8"/>
  </si>
  <si>
    <t>新規</t>
    <rPh sb="0" eb="2">
      <t>シンキ</t>
    </rPh>
    <phoneticPr fontId="14"/>
  </si>
  <si>
    <t>-</t>
    <phoneticPr fontId="14"/>
  </si>
  <si>
    <t>(新規作成)</t>
    <phoneticPr fontId="14"/>
  </si>
  <si>
    <t>TIS</t>
    <phoneticPr fontId="14"/>
  </si>
  <si>
    <t>目次</t>
    <rPh sb="0" eb="2">
      <t>モクジ</t>
    </rPh>
    <phoneticPr fontId="8"/>
  </si>
  <si>
    <t>システム処理フロー</t>
    <phoneticPr fontId="14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</si>
  <si>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</si>
  <si>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4"/>
  </si>
  <si>
    <t>1. ログイン(A101)</t>
    <phoneticPr fontId="9"/>
  </si>
  <si>
    <t>2. プロジェクト管理(A102)</t>
    <rPh sb="9" eb="11">
      <t>カンリ</t>
    </rPh>
    <phoneticPr fontId="9"/>
  </si>
  <si>
    <t>2. プロジェクト管理(A102)</t>
    <phoneticPr fontId="9"/>
  </si>
  <si>
    <t>3. プロジェクト一覧出力(A106)</t>
    <phoneticPr fontId="9"/>
  </si>
  <si>
    <t>3. プロジェクト一覧出力(A106)</t>
    <phoneticPr fontId="9"/>
  </si>
  <si>
    <t>1. ログイン(A101)</t>
    <phoneticPr fontId="9"/>
  </si>
  <si>
    <t>変更</t>
    <rPh sb="0" eb="2">
      <t>ヘンコウ</t>
    </rPh>
    <phoneticPr fontId="9"/>
  </si>
  <si>
    <t>2. プロジェクト管理(A102)</t>
    <phoneticPr fontId="9"/>
  </si>
  <si>
    <t>TIS</t>
    <phoneticPr fontId="9"/>
  </si>
  <si>
    <t>WA10202 プロジェクト照会 追加</t>
    <rPh sb="14" eb="16">
      <t>ショウカイ</t>
    </rPh>
    <rPh sb="17" eb="19">
      <t>ツイカ</t>
    </rPh>
    <phoneticPr fontId="9"/>
  </si>
  <si>
    <t>1.2版</t>
    <rPh sb="3" eb="4">
      <t>ハン</t>
    </rPh>
    <phoneticPr fontId="9"/>
  </si>
  <si>
    <t>WA10203 プロジェクト更新 追加</t>
    <rPh sb="14" eb="16">
      <t>コウシン</t>
    </rPh>
    <rPh sb="17" eb="19">
      <t>ツイカ</t>
    </rPh>
    <phoneticPr fontId="9"/>
  </si>
  <si>
    <t>第１．２版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</si>
</sst>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5" fillId="0" borderId="0" xfId="0" applyNumberFormat="1" applyFont="1"/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Border="1"/>
    <xf numFmtId="0" fontId="0" fillId="0" borderId="0" xfId="0" applyFont="1"/>
    <xf numFmtId="31" fontId="6" fillId="0" borderId="0" xfId="0" quotePrefix="1" applyNumberFormat="1" applyFont="1" applyAlignment="1">
      <alignment horizontal="center" vertical="center"/>
    </xf>
    <xf numFmtId="178" fontId="1" fillId="0" borderId="1" xfId="0" applyNumberFormat="1" applyFont="1" applyBorder="1" applyAlignment="1">
      <alignment horizontal="center" vertical="top"/>
    </xf>
    <xf numFmtId="178" fontId="1" fillId="0" borderId="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4" fontId="0" fillId="0" borderId="1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178" fontId="1" fillId="0" borderId="14" xfId="0" applyNumberFormat="1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Border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2" borderId="1" xfId="1" applyFont="1" applyFill="1" applyBorder="1" applyAlignment="1"/>
    <xf numFmtId="0" fontId="1" fillId="2" borderId="3" xfId="1" applyFont="1" applyFill="1" applyBorder="1" applyAlignment="1"/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9" name="Rectangl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3990969" y="2561240"/>
          <a:ext cx="857250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46" name="Text Box 32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48" name="Text Box 32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49" name="Text Box 32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50" name="Rectangle 33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51" name="Text Box 33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53" name="Text Box 33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55" name="Text Box 33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56" name="Text Box 33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59" name="Text Box 339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61" name="Text Box 34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63" name="Text Box 34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65" name="Line 34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69" name="Text Box 34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71" name="Line 351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75" name="Text Box 355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77" name="Text Box 35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78" name="Text Box 358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80" name="Oval 360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84" name="Text Box 36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87" name="Text Box 367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91" name="Text Box 37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 editAs="oneCell"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105" name="Rectangle 116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rrowheads="1"/>
        </xdr:cNvSpPr>
      </xdr:nvSpPr>
      <xdr:spPr bwMode="auto">
        <a:xfrm>
          <a:off x="5730104" y="4542440"/>
          <a:ext cx="857249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23</xdr:col>
      <xdr:colOff>223339</xdr:colOff>
      <xdr:row>23</xdr:row>
      <xdr:rowOff>29560</xdr:rowOff>
    </xdr:to>
    <xdr:sp macro="" textlink="">
      <xdr:nvSpPr>
        <xdr:cNvPr id="108" name="Line 50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ShapeType="1"/>
        </xdr:cNvSpPr>
      </xdr:nvSpPr>
      <xdr:spPr bwMode="auto">
        <a:xfrm>
          <a:off x="2446276" y="3344260"/>
          <a:ext cx="4130238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115" name="AutoShape 121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CxnSpPr>
          <a:cxnSpLocks noChangeShapeType="1"/>
        </xdr:cNvCxnSpPr>
      </xdr:nvCxnSpPr>
      <xdr:spPr bwMode="auto">
        <a:xfrm>
          <a:off x="4419265" y="3062123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91959</xdr:colOff>
      <xdr:row>23</xdr:row>
      <xdr:rowOff>42698</xdr:rowOff>
    </xdr:from>
    <xdr:to>
      <xdr:col>22</xdr:col>
      <xdr:colOff>91959</xdr:colOff>
      <xdr:row>24</xdr:row>
      <xdr:rowOff>132436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CxnSpPr>
          <a:cxnSpLocks noChangeShapeType="1"/>
        </xdr:cNvCxnSpPr>
      </xdr:nvCxnSpPr>
      <xdr:spPr bwMode="auto">
        <a:xfrm>
          <a:off x="6168909" y="3357398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22795</xdr:colOff>
      <xdr:row>28</xdr:row>
      <xdr:rowOff>62034</xdr:rowOff>
    </xdr:from>
    <xdr:to>
      <xdr:col>11</xdr:col>
      <xdr:colOff>107691</xdr:colOff>
      <xdr:row>30</xdr:row>
      <xdr:rowOff>127038</xdr:rowOff>
    </xdr:to>
    <xdr:sp macro="" textlink="">
      <xdr:nvSpPr>
        <xdr:cNvPr id="121" name="Text Box 85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>
          <a:spLocks noChangeArrowheads="1"/>
        </xdr:cNvSpPr>
      </xdr:nvSpPr>
      <xdr:spPr bwMode="auto">
        <a:xfrm>
          <a:off x="2232595" y="4091109"/>
          <a:ext cx="913571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 editAs="oneCell">
    <xdr:from>
      <xdr:col>8</xdr:col>
      <xdr:colOff>236716</xdr:colOff>
      <xdr:row>25</xdr:row>
      <xdr:rowOff>19051</xdr:rowOff>
    </xdr:from>
    <xdr:to>
      <xdr:col>10</xdr:col>
      <xdr:colOff>170369</xdr:colOff>
      <xdr:row>28</xdr:row>
      <xdr:rowOff>9526</xdr:rowOff>
    </xdr:to>
    <xdr:pic>
      <xdr:nvPicPr>
        <xdr:cNvPr id="122" name="図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516" y="361950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203629</xdr:colOff>
      <xdr:row>23</xdr:row>
      <xdr:rowOff>47625</xdr:rowOff>
    </xdr:from>
    <xdr:to>
      <xdr:col>9</xdr:col>
      <xdr:colOff>203629</xdr:colOff>
      <xdr:row>24</xdr:row>
      <xdr:rowOff>139005</xdr:rowOff>
    </xdr:to>
    <xdr:cxnSp macro="">
      <xdr:nvCxnSpPr>
        <xdr:cNvPr id="123" name="AutoShape 121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>
          <a:cxnSpLocks noChangeShapeType="1"/>
        </xdr:cNvCxnSpPr>
      </xdr:nvCxnSpPr>
      <xdr:spPr bwMode="auto">
        <a:xfrm>
          <a:off x="2689654" y="3362325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20</xdr:col>
      <xdr:colOff>9526</xdr:colOff>
      <xdr:row>24</xdr:row>
      <xdr:rowOff>133350</xdr:rowOff>
    </xdr:from>
    <xdr:to>
      <xdr:col>24</xdr:col>
      <xdr:colOff>190500</xdr:colOff>
      <xdr:row>29</xdr:row>
      <xdr:rowOff>0</xdr:rowOff>
    </xdr:to>
    <xdr:sp macro="" textlink="">
      <xdr:nvSpPr>
        <xdr:cNvPr id="93" name="AutoShape 33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rrowheads="1"/>
        </xdr:cNvSpPr>
      </xdr:nvSpPr>
      <xdr:spPr bwMode="auto">
        <a:xfrm>
          <a:off x="5534026" y="3590925"/>
          <a:ext cx="1285874" cy="5810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エラー有無</a:t>
          </a:r>
        </a:p>
      </xdr:txBody>
    </xdr:sp>
    <xdr:clientData/>
  </xdr:twoCellAnchor>
  <xdr:twoCellAnchor>
    <xdr:from>
      <xdr:col>22</xdr:col>
      <xdr:colOff>100013</xdr:colOff>
      <xdr:row>28</xdr:row>
      <xdr:rowOff>138113</xdr:rowOff>
    </xdr:from>
    <xdr:to>
      <xdr:col>22</xdr:col>
      <xdr:colOff>100013</xdr:colOff>
      <xdr:row>31</xdr:row>
      <xdr:rowOff>80963</xdr:rowOff>
    </xdr:to>
    <xdr:sp macro="" textlink="">
      <xdr:nvSpPr>
        <xdr:cNvPr id="96" name="Line 370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ShapeType="1"/>
        </xdr:cNvSpPr>
      </xdr:nvSpPr>
      <xdr:spPr bwMode="auto">
        <a:xfrm rot="5400000">
          <a:off x="5991225" y="4352926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257175</xdr:colOff>
      <xdr:row>29</xdr:row>
      <xdr:rowOff>133350</xdr:rowOff>
    </xdr:from>
    <xdr:to>
      <xdr:col>22</xdr:col>
      <xdr:colOff>247650</xdr:colOff>
      <xdr:row>31</xdr:row>
      <xdr:rowOff>28575</xdr:rowOff>
    </xdr:to>
    <xdr:sp macro="" textlink="">
      <xdr:nvSpPr>
        <xdr:cNvPr id="97" name="Text Box 324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>
          <a:spLocks noChangeArrowheads="1"/>
        </xdr:cNvSpPr>
      </xdr:nvSpPr>
      <xdr:spPr bwMode="auto">
        <a:xfrm>
          <a:off x="5781675" y="4305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有</a:t>
          </a:r>
        </a:p>
      </xdr:txBody>
    </xdr:sp>
    <xdr:clientData/>
  </xdr:twoCellAnchor>
  <xdr:twoCellAnchor>
    <xdr:from>
      <xdr:col>17</xdr:col>
      <xdr:colOff>152394</xdr:colOff>
      <xdr:row>19</xdr:row>
      <xdr:rowOff>60107</xdr:rowOff>
    </xdr:from>
    <xdr:to>
      <xdr:col>22</xdr:col>
      <xdr:colOff>100013</xdr:colOff>
      <xdr:row>28</xdr:row>
      <xdr:rowOff>138114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stCxn id="96" idx="0"/>
          <a:endCxn id="9" idx="3"/>
        </xdr:cNvCxnSpPr>
      </xdr:nvCxnSpPr>
      <xdr:spPr>
        <a:xfrm rot="10800000">
          <a:off x="4848219" y="2803307"/>
          <a:ext cx="1328744" cy="1363882"/>
        </a:xfrm>
        <a:prstGeom prst="bentConnector3">
          <a:avLst>
            <a:gd name="adj1" fmla="val -122759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66675</xdr:colOff>
      <xdr:row>27</xdr:row>
      <xdr:rowOff>38100</xdr:rowOff>
    </xdr:from>
    <xdr:to>
      <xdr:col>28</xdr:col>
      <xdr:colOff>57150</xdr:colOff>
      <xdr:row>28</xdr:row>
      <xdr:rowOff>76200</xdr:rowOff>
    </xdr:to>
    <xdr:sp macro="" textlink="">
      <xdr:nvSpPr>
        <xdr:cNvPr id="100" name="Text Box 324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>
          <a:spLocks noChangeArrowheads="1"/>
        </xdr:cNvSpPr>
      </xdr:nvSpPr>
      <xdr:spPr bwMode="auto">
        <a:xfrm>
          <a:off x="7248525" y="3924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無</a:t>
          </a:r>
        </a:p>
      </xdr:txBody>
    </xdr:sp>
    <xdr:clientData/>
  </xdr:twoCellAnchor>
  <xdr:twoCellAnchor>
    <xdr:from>
      <xdr:col>15</xdr:col>
      <xdr:colOff>266700</xdr:colOff>
      <xdr:row>23</xdr:row>
      <xdr:rowOff>66675</xdr:rowOff>
    </xdr:from>
    <xdr:to>
      <xdr:col>15</xdr:col>
      <xdr:colOff>266700</xdr:colOff>
      <xdr:row>28</xdr:row>
      <xdr:rowOff>133350</xdr:rowOff>
    </xdr:to>
    <xdr:cxnSp macro="">
      <xdr:nvCxnSpPr>
        <xdr:cNvPr id="101" name="AutoShape 455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CxnSpPr>
          <a:cxnSpLocks noChangeShapeType="1"/>
        </xdr:cNvCxnSpPr>
      </xdr:nvCxnSpPr>
      <xdr:spPr bwMode="auto">
        <a:xfrm>
          <a:off x="4410075" y="338137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30</xdr:row>
      <xdr:rowOff>114300</xdr:rowOff>
    </xdr:from>
    <xdr:to>
      <xdr:col>18</xdr:col>
      <xdr:colOff>57149</xdr:colOff>
      <xdr:row>33</xdr:row>
      <xdr:rowOff>104775</xdr:rowOff>
    </xdr:to>
    <xdr:sp macro="" textlink="">
      <xdr:nvSpPr>
        <xdr:cNvPr id="103" name="Text Box 36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800474" y="44291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</a:p>
      </xdr:txBody>
    </xdr:sp>
    <xdr:clientData/>
  </xdr:twoCellAnchor>
  <xdr:twoCellAnchor>
    <xdr:from>
      <xdr:col>15</xdr:col>
      <xdr:colOff>142875</xdr:colOff>
      <xdr:row>28</xdr:row>
      <xdr:rowOff>133350</xdr:rowOff>
    </xdr:from>
    <xdr:to>
      <xdr:col>16</xdr:col>
      <xdr:colOff>95250</xdr:colOff>
      <xdr:row>30</xdr:row>
      <xdr:rowOff>76200</xdr:rowOff>
    </xdr:to>
    <xdr:sp macro="" textlink="">
      <xdr:nvSpPr>
        <xdr:cNvPr id="104" name="AutoShape 36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286250" y="41624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40885</xdr:colOff>
      <xdr:row>14</xdr:row>
      <xdr:rowOff>60718</xdr:rowOff>
    </xdr:from>
    <xdr:to>
      <xdr:col>18</xdr:col>
      <xdr:colOff>40822</xdr:colOff>
      <xdr:row>18</xdr:row>
      <xdr:rowOff>13093</xdr:rowOff>
    </xdr:to>
    <xdr:sp macro="" textlink="">
      <xdr:nvSpPr>
        <xdr:cNvPr id="3" name="AutoShape 1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4168385" y="2135051"/>
          <a:ext cx="825437" cy="54504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16</xdr:col>
      <xdr:colOff>49345</xdr:colOff>
      <xdr:row>10</xdr:row>
      <xdr:rowOff>91018</xdr:rowOff>
    </xdr:from>
    <xdr:to>
      <xdr:col>22</xdr:col>
      <xdr:colOff>203036</xdr:colOff>
      <xdr:row>14</xdr:row>
      <xdr:rowOff>123826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>
          <a:off x="4452012" y="1572685"/>
          <a:ext cx="1804691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12</xdr:col>
      <xdr:colOff>189983</xdr:colOff>
      <xdr:row>39</xdr:row>
      <xdr:rowOff>66957</xdr:rowOff>
    </xdr:from>
    <xdr:to>
      <xdr:col>38</xdr:col>
      <xdr:colOff>266184</xdr:colOff>
      <xdr:row>53</xdr:row>
      <xdr:rowOff>19332</xdr:rowOff>
    </xdr:to>
    <xdr:grpSp>
      <xdr:nvGrpSpPr>
        <xdr:cNvPr id="61" name="グループ化 60">
          <a:extLst>
            <a:ext uri="{FF2B5EF4-FFF2-40B4-BE49-F238E27FC236}">
              <a16:creationId xmlns:a16="http://schemas.microsoft.com/office/drawing/2014/main" id="{2675170C-C4B2-40AE-9A6A-2D3E4F71D791}"/>
            </a:ext>
          </a:extLst>
        </xdr:cNvPr>
        <xdr:cNvGrpSpPr/>
      </xdr:nvGrpSpPr>
      <xdr:grpSpPr>
        <a:xfrm>
          <a:off x="3504683" y="5667657"/>
          <a:ext cx="7258051" cy="1952625"/>
          <a:chOff x="2350047" y="4903076"/>
          <a:chExt cx="7249511" cy="1975616"/>
        </a:xfrm>
      </xdr:grpSpPr>
      <xdr:sp macro="" textlink="">
        <xdr:nvSpPr>
          <xdr:cNvPr id="9" name="Rectangle 322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350047" y="4903076"/>
            <a:ext cx="7249511" cy="19756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凡　　例</a:t>
            </a:r>
          </a:p>
        </xdr:txBody>
      </xdr:sp>
      <xdr:sp macro="" textlink="">
        <xdr:nvSpPr>
          <xdr:cNvPr id="10" name="AutoShape 323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6071889" y="5096860"/>
            <a:ext cx="614138" cy="528802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論理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テーブル名</a:t>
            </a:r>
          </a:p>
        </xdr:txBody>
      </xdr:sp>
      <xdr:sp macro="" textlink="">
        <xdr:nvSpPr>
          <xdr:cNvPr id="11" name="Text Box 324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269953"/>
            <a:ext cx="542268" cy="1826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</a:t>
            </a:r>
          </a:p>
        </xdr:txBody>
      </xdr:sp>
      <xdr:sp macro="" textlink="">
        <xdr:nvSpPr>
          <xdr:cNvPr id="12" name="AutoShape 325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6051003" y="5722554"/>
            <a:ext cx="665764" cy="366877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3" name="Text Box 326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帳票</a:t>
            </a:r>
          </a:p>
        </xdr:txBody>
      </xdr:sp>
      <xdr:sp macro="" textlink="">
        <xdr:nvSpPr>
          <xdr:cNvPr id="14" name="laptop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4405148" y="5703504"/>
            <a:ext cx="447018" cy="404977"/>
          </a:xfrm>
          <a:custGeom>
            <a:avLst/>
            <a:gdLst>
              <a:gd name="T0" fmla="*/ 69680 w 21600"/>
              <a:gd name="T1" fmla="*/ 0 h 21600"/>
              <a:gd name="T2" fmla="*/ 69680 w 21600"/>
              <a:gd name="T3" fmla="*/ 132850 h 21600"/>
              <a:gd name="T4" fmla="*/ 379840 w 21600"/>
              <a:gd name="T5" fmla="*/ 0 h 21600"/>
              <a:gd name="T6" fmla="*/ 379840 w 21600"/>
              <a:gd name="T7" fmla="*/ 132850 h 21600"/>
              <a:gd name="T8" fmla="*/ 223838 w 21600"/>
              <a:gd name="T9" fmla="*/ 0 h 21600"/>
              <a:gd name="T10" fmla="*/ 223838 w 21600"/>
              <a:gd name="T11" fmla="*/ 400050 h 21600"/>
              <a:gd name="T12" fmla="*/ 0 w 21600"/>
              <a:gd name="T13" fmla="*/ 400050 h 21600"/>
              <a:gd name="T14" fmla="*/ 447675 w 21600"/>
              <a:gd name="T15" fmla="*/ 40005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4445 w 21600"/>
              <a:gd name="T25" fmla="*/ 1858 h 21600"/>
              <a:gd name="T26" fmla="*/ 17311 w 21600"/>
              <a:gd name="T27" fmla="*/ 1232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 extrusionOk="0">
                <a:moveTo>
                  <a:pt x="3362" y="0"/>
                </a:moveTo>
                <a:lnTo>
                  <a:pt x="18327" y="0"/>
                </a:lnTo>
                <a:lnTo>
                  <a:pt x="18327" y="14347"/>
                </a:lnTo>
                <a:lnTo>
                  <a:pt x="3362" y="14347"/>
                </a:lnTo>
                <a:lnTo>
                  <a:pt x="3362" y="0"/>
                </a:lnTo>
                <a:close/>
              </a:path>
              <a:path w="21600" h="21600" extrusionOk="0">
                <a:moveTo>
                  <a:pt x="3340" y="15068"/>
                </a:moveTo>
                <a:lnTo>
                  <a:pt x="0" y="19877"/>
                </a:lnTo>
                <a:lnTo>
                  <a:pt x="21600" y="19877"/>
                </a:lnTo>
                <a:lnTo>
                  <a:pt x="18327" y="15068"/>
                </a:lnTo>
                <a:lnTo>
                  <a:pt x="3340" y="15068"/>
                </a:lnTo>
                <a:close/>
              </a:path>
              <a:path w="21600" h="21600" extrusionOk="0">
                <a:moveTo>
                  <a:pt x="0" y="1987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9877"/>
                </a:lnTo>
                <a:lnTo>
                  <a:pt x="0" y="19877"/>
                </a:lnTo>
                <a:close/>
              </a:path>
              <a:path w="21600" h="21600" extrusionOk="0">
                <a:moveTo>
                  <a:pt x="4186" y="1523"/>
                </a:moveTo>
                <a:lnTo>
                  <a:pt x="17547" y="1523"/>
                </a:lnTo>
                <a:lnTo>
                  <a:pt x="17547" y="12744"/>
                </a:lnTo>
                <a:lnTo>
                  <a:pt x="4186" y="12744"/>
                </a:lnTo>
                <a:lnTo>
                  <a:pt x="4186" y="1523"/>
                </a:lnTo>
                <a:close/>
              </a:path>
              <a:path w="21600" h="21600" extrusionOk="0">
                <a:moveTo>
                  <a:pt x="3318" y="15549"/>
                </a:moveTo>
                <a:lnTo>
                  <a:pt x="2917" y="16110"/>
                </a:lnTo>
                <a:lnTo>
                  <a:pt x="18727" y="16110"/>
                </a:lnTo>
                <a:lnTo>
                  <a:pt x="18327" y="15549"/>
                </a:lnTo>
                <a:lnTo>
                  <a:pt x="3318" y="15549"/>
                </a:lnTo>
                <a:close/>
              </a:path>
              <a:path w="21600" h="21600" extrusionOk="0">
                <a:moveTo>
                  <a:pt x="6213" y="18314"/>
                </a:moveTo>
                <a:lnTo>
                  <a:pt x="5946" y="18875"/>
                </a:lnTo>
                <a:lnTo>
                  <a:pt x="15766" y="18875"/>
                </a:lnTo>
                <a:lnTo>
                  <a:pt x="15499" y="18314"/>
                </a:lnTo>
                <a:lnTo>
                  <a:pt x="6213" y="18314"/>
                </a:lnTo>
                <a:close/>
              </a:path>
              <a:path w="21600" h="21600" extrusionOk="0">
                <a:moveTo>
                  <a:pt x="2828" y="16471"/>
                </a:moveTo>
                <a:lnTo>
                  <a:pt x="2405" y="17072"/>
                </a:lnTo>
                <a:lnTo>
                  <a:pt x="19284" y="17072"/>
                </a:lnTo>
                <a:lnTo>
                  <a:pt x="18839" y="16471"/>
                </a:lnTo>
                <a:lnTo>
                  <a:pt x="2828" y="16471"/>
                </a:lnTo>
                <a:close/>
              </a:path>
              <a:path w="21600" h="21600" extrusionOk="0">
                <a:moveTo>
                  <a:pt x="2316" y="17352"/>
                </a:moveTo>
                <a:lnTo>
                  <a:pt x="1871" y="17953"/>
                </a:lnTo>
                <a:lnTo>
                  <a:pt x="19863" y="17953"/>
                </a:lnTo>
                <a:lnTo>
                  <a:pt x="19395" y="17352"/>
                </a:lnTo>
                <a:lnTo>
                  <a:pt x="2316" y="17352"/>
                </a:lnTo>
                <a:close/>
              </a:path>
            </a:pathLst>
          </a:cu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15" name="Text Box 328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</a:t>
            </a:r>
          </a:p>
        </xdr:txBody>
      </xdr:sp>
      <xdr:sp macro="" textlink="">
        <xdr:nvSpPr>
          <xdr:cNvPr id="16" name="Text Box 329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23870" y="6156106"/>
            <a:ext cx="409246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7" name="Rectangle 330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57523" y="6542033"/>
            <a:ext cx="532743" cy="27950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8" name="Text Box 331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659142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画面以外の取引</a:t>
            </a:r>
          </a:p>
        </xdr:txBody>
      </xdr:sp>
      <xdr:sp macro="" textlink="">
        <xdr:nvSpPr>
          <xdr:cNvPr id="19" name="AutoShape 332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7791778" y="5578037"/>
            <a:ext cx="751819" cy="317610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</a:t>
            </a:r>
          </a:p>
        </xdr:txBody>
      </xdr:sp>
      <xdr:sp macro="" textlink="">
        <xdr:nvSpPr>
          <xdr:cNvPr id="20" name="Text Box 333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95668" y="5636949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条件分岐</a:t>
            </a:r>
          </a:p>
        </xdr:txBody>
      </xdr:sp>
      <xdr:sp macro="" textlink="">
        <xdr:nvSpPr>
          <xdr:cNvPr id="21" name="AutoShape 334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2597369" y="5722554"/>
            <a:ext cx="323522" cy="298560"/>
          </a:xfrm>
          <a:prstGeom prst="flowChart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2" name="Text Box 335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779704"/>
            <a:ext cx="826380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結合子(機能内)</a:t>
            </a:r>
          </a:p>
        </xdr:txBody>
      </xdr:sp>
      <xdr:sp macro="" textlink="">
        <xdr:nvSpPr>
          <xdr:cNvPr id="23" name="Text Box 336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68794" y="5789229"/>
            <a:ext cx="364715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識別子</a:t>
            </a:r>
          </a:p>
        </xdr:txBody>
      </xdr:sp>
      <xdr:sp macro="" textlink="">
        <xdr:nvSpPr>
          <xdr:cNvPr id="24" name="Rectangle 337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7858453" y="5087335"/>
            <a:ext cx="608944" cy="37476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26" name="Text Box 339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86143" y="5174822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電子メール</a:t>
            </a:r>
          </a:p>
        </xdr:txBody>
      </xdr:sp>
      <xdr:sp macro="" textlink="">
        <xdr:nvSpPr>
          <xdr:cNvPr id="27" name="Line 340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182585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8" name="Text Box 341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089097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処理の流れ</a:t>
            </a:r>
          </a:p>
        </xdr:txBody>
      </xdr:sp>
      <xdr:sp macro="" textlink="">
        <xdr:nvSpPr>
          <xdr:cNvPr id="29" name="Line 342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4452445" y="5578037"/>
            <a:ext cx="342571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arrow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30" name="Text Box 343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482907"/>
            <a:ext cx="364715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IN/OUT</a:t>
            </a:r>
          </a:p>
        </xdr:txBody>
      </xdr:sp>
      <xdr:grpSp>
        <xdr:nvGrpSpPr>
          <xdr:cNvPr id="31" name="Group 344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GrpSpPr>
            <a:grpSpLocks/>
          </xdr:cNvGrpSpPr>
        </xdr:nvGrpSpPr>
        <xdr:grpSpPr bwMode="auto">
          <a:xfrm>
            <a:off x="7839403" y="6011589"/>
            <a:ext cx="685144" cy="346184"/>
            <a:chOff x="537" y="600"/>
            <a:chExt cx="72" cy="36"/>
          </a:xfrm>
        </xdr:grpSpPr>
        <xdr:sp macro="" textlink="">
          <xdr:nvSpPr>
            <xdr:cNvPr id="32" name="Line 345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7" y="615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3" name="Line 346">
              <a:extLst>
                <a:ext uri="{FF2B5EF4-FFF2-40B4-BE49-F238E27FC236}">
                  <a16:creationId xmlns:a16="http://schemas.microsoft.com/office/drawing/2014/main" id="{00000000-0008-0000-0400-00002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3" y="600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4" name="Line 347">
              <a:extLst>
                <a:ext uri="{FF2B5EF4-FFF2-40B4-BE49-F238E27FC236}">
                  <a16:creationId xmlns:a16="http://schemas.microsoft.com/office/drawing/2014/main" id="{00000000-0008-0000-0400-00002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17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5" name="Line 348">
              <a:extLst>
                <a:ext uri="{FF2B5EF4-FFF2-40B4-BE49-F238E27FC236}">
                  <a16:creationId xmlns:a16="http://schemas.microsoft.com/office/drawing/2014/main" id="{00000000-0008-0000-0400-00002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17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36" name="Text Box 349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091193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並列分岐</a:t>
            </a:r>
          </a:p>
        </xdr:txBody>
      </xdr:sp>
      <xdr:grpSp>
        <xdr:nvGrpSpPr>
          <xdr:cNvPr id="37" name="Group 350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GrpSpPr>
            <a:grpSpLocks/>
          </xdr:cNvGrpSpPr>
        </xdr:nvGrpSpPr>
        <xdr:grpSpPr bwMode="auto">
          <a:xfrm>
            <a:off x="7839403" y="6464191"/>
            <a:ext cx="685144" cy="347826"/>
            <a:chOff x="536" y="660"/>
            <a:chExt cx="72" cy="36"/>
          </a:xfrm>
        </xdr:grpSpPr>
        <xdr:sp macro="" textlink="">
          <xdr:nvSpPr>
            <xdr:cNvPr id="38" name="Line 351">
              <a:extLst>
                <a:ext uri="{FF2B5EF4-FFF2-40B4-BE49-F238E27FC236}">
                  <a16:creationId xmlns:a16="http://schemas.microsoft.com/office/drawing/2014/main" id="{00000000-0008-0000-0400-000026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6" y="679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9" name="Line 352">
              <a:extLst>
                <a:ext uri="{FF2B5EF4-FFF2-40B4-BE49-F238E27FC236}">
                  <a16:creationId xmlns:a16="http://schemas.microsoft.com/office/drawing/2014/main" id="{00000000-0008-0000-0400-00002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1" y="681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0" name="Line 353">
              <a:extLst>
                <a:ext uri="{FF2B5EF4-FFF2-40B4-BE49-F238E27FC236}">
                  <a16:creationId xmlns:a16="http://schemas.microsoft.com/office/drawing/2014/main" id="{00000000-0008-0000-0400-000028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60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1" name="Line 354">
              <a:extLst>
                <a:ext uri="{FF2B5EF4-FFF2-40B4-BE49-F238E27FC236}">
                  <a16:creationId xmlns:a16="http://schemas.microsoft.com/office/drawing/2014/main" id="{00000000-0008-0000-0400-00002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60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42" name="Text Box 355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543795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待ち合わせ同期</a:t>
            </a:r>
          </a:p>
        </xdr:txBody>
      </xdr:sp>
      <xdr:sp macro="" textlink="">
        <xdr:nvSpPr>
          <xdr:cNvPr id="43" name="Oval 356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2692619" y="6078264"/>
            <a:ext cx="142547" cy="144517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44" name="Text Box 357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060976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処理の開始</a:t>
            </a:r>
          </a:p>
        </xdr:txBody>
      </xdr:sp>
      <xdr:sp macro="" textlink="">
        <xdr:nvSpPr>
          <xdr:cNvPr id="45" name="Text Box 358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302385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処理の終了</a:t>
            </a:r>
          </a:p>
        </xdr:txBody>
      </xdr:sp>
      <xdr:grpSp>
        <xdr:nvGrpSpPr>
          <xdr:cNvPr id="46" name="Group 359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GrpSpPr>
            <a:grpSpLocks/>
          </xdr:cNvGrpSpPr>
        </xdr:nvGrpSpPr>
        <xdr:grpSpPr bwMode="auto">
          <a:xfrm>
            <a:off x="2692619" y="6319673"/>
            <a:ext cx="142547" cy="154043"/>
            <a:chOff x="671" y="631"/>
            <a:chExt cx="15" cy="16"/>
          </a:xfrm>
        </xdr:grpSpPr>
        <xdr:sp macro="" textlink="">
          <xdr:nvSpPr>
            <xdr:cNvPr id="47" name="Oval 360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1" y="631"/>
              <a:ext cx="15" cy="16"/>
            </a:xfrm>
            <a:prstGeom prst="ellipse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" name="Oval 361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3" y="633"/>
              <a:ext cx="11" cy="12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9" name="Text Box 362">
            <a:extLst>
              <a:ext uri="{FF2B5EF4-FFF2-40B4-BE49-F238E27FC236}">
                <a16:creationId xmlns:a16="http://schemas.microsoft.com/office/drawing/2014/main" id="{00000000-0008-0000-0400-00003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40219" y="5366845"/>
            <a:ext cx="447347" cy="3176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機能名</a:t>
            </a:r>
          </a:p>
        </xdr:txBody>
      </xdr:sp>
      <xdr:sp macro="" textlink="">
        <xdr:nvSpPr>
          <xdr:cNvPr id="50" name="AutoShape 363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2644994" y="5144485"/>
            <a:ext cx="228272" cy="231885"/>
          </a:xfrm>
          <a:prstGeom prst="flowChartOffpage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1" name="Text Box 364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154010"/>
            <a:ext cx="1075011" cy="21283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結合子(機能間)</a:t>
            </a:r>
          </a:p>
        </xdr:txBody>
      </xdr:sp>
      <xdr:sp macro="" textlink="">
        <xdr:nvSpPr>
          <xdr:cNvPr id="52" name="AutoShape 365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6041478" y="6165631"/>
            <a:ext cx="675289" cy="471652"/>
          </a:xfrm>
          <a:prstGeom prst="flowChartOnlineStorage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3" name="Text Box 366">
            <a:extLst>
              <a:ext uri="{FF2B5EF4-FFF2-40B4-BE49-F238E27FC236}">
                <a16:creationId xmlns:a16="http://schemas.microsoft.com/office/drawing/2014/main" id="{00000000-0008-0000-0400-00003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97414" y="6272048"/>
            <a:ext cx="913414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</a:t>
            </a:r>
          </a:p>
        </xdr:txBody>
      </xdr:sp>
      <xdr:sp macro="" textlink="">
        <xdr:nvSpPr>
          <xdr:cNvPr id="54" name="Text Box 367">
            <a:extLst>
              <a:ext uri="{FF2B5EF4-FFF2-40B4-BE49-F238E27FC236}">
                <a16:creationId xmlns:a16="http://schemas.microsoft.com/office/drawing/2014/main" id="{00000000-0008-0000-0400-00003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69403" y="6243473"/>
            <a:ext cx="902555" cy="2839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18288" bIns="0" anchor="t" upright="1">
            <a:spAutoFit/>
          </a:bodyPr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ファイル/電文名</a:t>
            </a:r>
          </a:p>
        </xdr:txBody>
      </xdr:sp>
      <xdr:sp macro="" textlink="">
        <xdr:nvSpPr>
          <xdr:cNvPr id="55" name="AutoShape 368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2492594" y="6551558"/>
            <a:ext cx="533072" cy="27950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round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6" name="Text Box 369">
            <a:extLst>
              <a:ext uri="{FF2B5EF4-FFF2-40B4-BE49-F238E27FC236}">
                <a16:creationId xmlns:a16="http://schemas.microsoft.com/office/drawing/2014/main" id="{00000000-0008-0000-0400-00003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01562" y="6561083"/>
            <a:ext cx="913086" cy="2604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グループ化</a:t>
            </a:r>
          </a:p>
        </xdr:txBody>
      </xdr:sp>
      <xdr:sp macro="" textlink="">
        <xdr:nvSpPr>
          <xdr:cNvPr id="57" name="Line 370">
            <a:extLst>
              <a:ext uri="{FF2B5EF4-FFF2-40B4-BE49-F238E27FC236}">
                <a16:creationId xmlns:a16="http://schemas.microsoft.com/office/drawing/2014/main" id="{00000000-0008-0000-0400-000039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376370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8" name="Text Box 371">
            <a:extLst>
              <a:ext uri="{FF2B5EF4-FFF2-40B4-BE49-F238E27FC236}">
                <a16:creationId xmlns:a16="http://schemas.microsoft.com/office/drawing/2014/main" id="{00000000-0008-0000-0400-00003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28124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処理の呼び出し</a:t>
            </a:r>
          </a:p>
        </xdr:txBody>
      </xdr:sp>
    </xdr:grpSp>
    <xdr:clientData/>
  </xdr:twoCellAnchor>
  <xdr:twoCellAnchor>
    <xdr:from>
      <xdr:col>20</xdr:col>
      <xdr:colOff>57150</xdr:colOff>
      <xdr:row>14</xdr:row>
      <xdr:rowOff>123826</xdr:rowOff>
    </xdr:from>
    <xdr:to>
      <xdr:col>25</xdr:col>
      <xdr:colOff>85725</xdr:colOff>
      <xdr:row>20</xdr:row>
      <xdr:rowOff>119298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08AB9CFF-19D7-421F-9007-2B87DC353D30}"/>
            </a:ext>
          </a:extLst>
        </xdr:cNvPr>
        <xdr:cNvGrpSpPr/>
      </xdr:nvGrpSpPr>
      <xdr:grpSpPr>
        <a:xfrm>
          <a:off x="5581650" y="2152651"/>
          <a:ext cx="1409700" cy="852722"/>
          <a:chOff x="5581650" y="2152651"/>
          <a:chExt cx="1409700" cy="852722"/>
        </a:xfrm>
      </xdr:grpSpPr>
      <xdr:sp macro="" textlink="">
        <xdr:nvSpPr>
          <xdr:cNvPr id="67" name="Text Box 85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WA10202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プロジェクト検索</a:t>
            </a:r>
          </a:p>
        </xdr:txBody>
      </xdr:sp>
      <xdr:pic>
        <xdr:nvPicPr>
          <xdr:cNvPr id="68" name="図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263128</xdr:colOff>
      <xdr:row>7</xdr:row>
      <xdr:rowOff>100543</xdr:rowOff>
    </xdr:from>
    <xdr:to>
      <xdr:col>18</xdr:col>
      <xdr:colOff>110728</xdr:colOff>
      <xdr:row>10</xdr:row>
      <xdr:rowOff>91018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40295" y="1137710"/>
          <a:ext cx="1223433" cy="43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ログイン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219076</xdr:colOff>
      <xdr:row>6</xdr:row>
      <xdr:rowOff>1</xdr:rowOff>
    </xdr:from>
    <xdr:to>
      <xdr:col>16</xdr:col>
      <xdr:colOff>171451</xdr:colOff>
      <xdr:row>7</xdr:row>
      <xdr:rowOff>91018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46576" y="889001"/>
          <a:ext cx="227542" cy="239184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0</xdr:colOff>
      <xdr:row>18</xdr:row>
      <xdr:rowOff>54294</xdr:rowOff>
    </xdr:from>
    <xdr:to>
      <xdr:col>12</xdr:col>
      <xdr:colOff>114300</xdr:colOff>
      <xdr:row>20</xdr:row>
      <xdr:rowOff>119298</xdr:rowOff>
    </xdr:to>
    <xdr:sp macro="" textlink="">
      <xdr:nvSpPr>
        <xdr:cNvPr id="65" name="Text Box 85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>
          <a:spLocks noChangeArrowheads="1"/>
        </xdr:cNvSpPr>
      </xdr:nvSpPr>
      <xdr:spPr bwMode="auto">
        <a:xfrm>
          <a:off x="2209800" y="2654619"/>
          <a:ext cx="121920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 editAs="oneCell">
    <xdr:from>
      <xdr:col>9</xdr:col>
      <xdr:colOff>84316</xdr:colOff>
      <xdr:row>14</xdr:row>
      <xdr:rowOff>123826</xdr:rowOff>
    </xdr:from>
    <xdr:to>
      <xdr:col>11</xdr:col>
      <xdr:colOff>17969</xdr:colOff>
      <xdr:row>17</xdr:row>
      <xdr:rowOff>114301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0341" y="215265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257175</xdr:colOff>
      <xdr:row>23</xdr:row>
      <xdr:rowOff>19050</xdr:rowOff>
    </xdr:from>
    <xdr:to>
      <xdr:col>10</xdr:col>
      <xdr:colOff>123825</xdr:colOff>
      <xdr:row>24</xdr:row>
      <xdr:rowOff>28575</xdr:rowOff>
    </xdr:to>
    <xdr:grpSp>
      <xdr:nvGrpSpPr>
        <xdr:cNvPr id="69" name="Group 359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GrpSpPr>
          <a:grpSpLocks/>
        </xdr:cNvGrpSpPr>
      </xdr:nvGrpSpPr>
      <xdr:grpSpPr bwMode="auto">
        <a:xfrm>
          <a:off x="2743200" y="3333750"/>
          <a:ext cx="142875" cy="152400"/>
          <a:chOff x="671" y="631"/>
          <a:chExt cx="15" cy="16"/>
        </a:xfrm>
      </xdr:grpSpPr>
      <xdr:sp macro="" textlink="">
        <xdr:nvSpPr>
          <xdr:cNvPr id="70" name="Oval 360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Oval 361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51142</xdr:colOff>
      <xdr:row>10</xdr:row>
      <xdr:rowOff>91018</xdr:rowOff>
    </xdr:from>
    <xdr:to>
      <xdr:col>16</xdr:col>
      <xdr:colOff>49345</xdr:colOff>
      <xdr:row>14</xdr:row>
      <xdr:rowOff>123826</xdr:rowOff>
    </xdr:to>
    <xdr:cxnSp macro="">
      <xdr:nvCxnSpPr>
        <xdr:cNvPr id="77" name="AutoShape 120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CxnSpPr>
          <a:cxnSpLocks noChangeShapeType="1"/>
          <a:stCxn id="75" idx="2"/>
          <a:endCxn id="66" idx="0"/>
        </xdr:cNvCxnSpPr>
      </xdr:nvCxnSpPr>
      <xdr:spPr bwMode="auto">
        <a:xfrm flipH="1">
          <a:off x="2802809" y="1572685"/>
          <a:ext cx="1649203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52388</xdr:colOff>
      <xdr:row>20</xdr:row>
      <xdr:rowOff>119298</xdr:rowOff>
    </xdr:from>
    <xdr:to>
      <xdr:col>10</xdr:col>
      <xdr:colOff>57150</xdr:colOff>
      <xdr:row>23</xdr:row>
      <xdr:rowOff>19050</xdr:rowOff>
    </xdr:to>
    <xdr:cxnSp macro="">
      <xdr:nvCxnSpPr>
        <xdr:cNvPr id="79" name="AutoShape 121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CxnSpPr>
          <a:cxnSpLocks noChangeShapeType="1"/>
          <a:stCxn id="65" idx="2"/>
          <a:endCxn id="70" idx="0"/>
        </xdr:cNvCxnSpPr>
      </xdr:nvCxnSpPr>
      <xdr:spPr bwMode="auto">
        <a:xfrm flipH="1">
          <a:off x="2814638" y="3005373"/>
          <a:ext cx="4762" cy="32837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54429</xdr:colOff>
      <xdr:row>25</xdr:row>
      <xdr:rowOff>123825</xdr:rowOff>
    </xdr:from>
    <xdr:to>
      <xdr:col>25</xdr:col>
      <xdr:colOff>83005</xdr:colOff>
      <xdr:row>31</xdr:row>
      <xdr:rowOff>119296</xdr:rowOff>
    </xdr:to>
    <xdr:grpSp>
      <xdr:nvGrpSpPr>
        <xdr:cNvPr id="101" name="グループ化 100">
          <a:extLst>
            <a:ext uri="{FF2B5EF4-FFF2-40B4-BE49-F238E27FC236}">
              <a16:creationId xmlns:a16="http://schemas.microsoft.com/office/drawing/2014/main" id="{72B6669F-428C-425F-9578-9D05AADC71FC}"/>
            </a:ext>
          </a:extLst>
        </xdr:cNvPr>
        <xdr:cNvGrpSpPr/>
      </xdr:nvGrpSpPr>
      <xdr:grpSpPr>
        <a:xfrm>
          <a:off x="5578929" y="3724275"/>
          <a:ext cx="1409701" cy="852721"/>
          <a:chOff x="5581650" y="2152651"/>
          <a:chExt cx="1409700" cy="852722"/>
        </a:xfrm>
      </xdr:grpSpPr>
      <xdr:sp macro="" textlink="">
        <xdr:nvSpPr>
          <xdr:cNvPr id="102" name="Text Box 85">
            <a:extLst>
              <a:ext uri="{FF2B5EF4-FFF2-40B4-BE49-F238E27FC236}">
                <a16:creationId xmlns:a16="http://schemas.microsoft.com/office/drawing/2014/main" id="{CED82AC1-D799-41FB-89D9-C565AEAC89F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WA10203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プロジェクト更新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pic>
        <xdr:nvPicPr>
          <xdr:cNvPr id="105" name="図 104">
            <a:extLst>
              <a:ext uri="{FF2B5EF4-FFF2-40B4-BE49-F238E27FC236}">
                <a16:creationId xmlns:a16="http://schemas.microsoft.com/office/drawing/2014/main" id="{0BD6AEC7-060F-4704-96BB-2DDDEA8C704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17969</xdr:colOff>
      <xdr:row>16</xdr:row>
      <xdr:rowOff>36905</xdr:rowOff>
    </xdr:from>
    <xdr:to>
      <xdr:col>15</xdr:col>
      <xdr:colOff>40885</xdr:colOff>
      <xdr:row>16</xdr:row>
      <xdr:rowOff>44980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3ACA5838-8774-481D-8BFB-864E62DD6DEA}"/>
            </a:ext>
          </a:extLst>
        </xdr:cNvPr>
        <xdr:cNvCxnSpPr>
          <a:stCxn id="3" idx="2"/>
          <a:endCxn id="66" idx="3"/>
        </xdr:cNvCxnSpPr>
      </xdr:nvCxnSpPr>
      <xdr:spPr>
        <a:xfrm flipH="1">
          <a:off x="3044802" y="2407572"/>
          <a:ext cx="1123583" cy="8075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183696</xdr:colOff>
      <xdr:row>31</xdr:row>
      <xdr:rowOff>122464</xdr:rowOff>
    </xdr:from>
    <xdr:to>
      <xdr:col>22</xdr:col>
      <xdr:colOff>188458</xdr:colOff>
      <xdr:row>33</xdr:row>
      <xdr:rowOff>136516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7E04A0B0-2418-4B81-8DB7-6EA43AD0515F}"/>
            </a:ext>
          </a:extLst>
        </xdr:cNvPr>
        <xdr:cNvCxnSpPr>
          <a:cxnSpLocks noChangeShapeType="1"/>
        </xdr:cNvCxnSpPr>
      </xdr:nvCxnSpPr>
      <xdr:spPr bwMode="auto">
        <a:xfrm flipH="1">
          <a:off x="6170839" y="4762500"/>
          <a:ext cx="4762" cy="31340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84365</xdr:colOff>
      <xdr:row>34</xdr:row>
      <xdr:rowOff>97971</xdr:rowOff>
    </xdr:from>
    <xdr:to>
      <xdr:col>22</xdr:col>
      <xdr:colOff>223158</xdr:colOff>
      <xdr:row>35</xdr:row>
      <xdr:rowOff>107495</xdr:rowOff>
    </xdr:to>
    <xdr:grpSp>
      <xdr:nvGrpSpPr>
        <xdr:cNvPr id="118" name="Group 359">
          <a:extLst>
            <a:ext uri="{FF2B5EF4-FFF2-40B4-BE49-F238E27FC236}">
              <a16:creationId xmlns:a16="http://schemas.microsoft.com/office/drawing/2014/main" id="{7A2FED62-93B7-4281-8515-35D5CE98E9A6}"/>
            </a:ext>
          </a:extLst>
        </xdr:cNvPr>
        <xdr:cNvGrpSpPr>
          <a:grpSpLocks/>
        </xdr:cNvGrpSpPr>
      </xdr:nvGrpSpPr>
      <xdr:grpSpPr bwMode="auto">
        <a:xfrm>
          <a:off x="6161315" y="4984296"/>
          <a:ext cx="138793" cy="152399"/>
          <a:chOff x="671" y="631"/>
          <a:chExt cx="15" cy="16"/>
        </a:xfrm>
      </xdr:grpSpPr>
      <xdr:sp macro="" textlink="">
        <xdr:nvSpPr>
          <xdr:cNvPr id="119" name="Oval 360">
            <a:extLst>
              <a:ext uri="{FF2B5EF4-FFF2-40B4-BE49-F238E27FC236}">
                <a16:creationId xmlns:a16="http://schemas.microsoft.com/office/drawing/2014/main" id="{7FA0A520-61AF-4E97-90F3-E4DC2A0522A9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0" name="Oval 361">
            <a:extLst>
              <a:ext uri="{FF2B5EF4-FFF2-40B4-BE49-F238E27FC236}">
                <a16:creationId xmlns:a16="http://schemas.microsoft.com/office/drawing/2014/main" id="{FD37C8DC-123C-4567-B0A0-9D421884E3C4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18</xdr:col>
      <xdr:colOff>40822</xdr:colOff>
      <xdr:row>16</xdr:row>
      <xdr:rowOff>36905</xdr:rowOff>
    </xdr:from>
    <xdr:to>
      <xdr:col>21</xdr:col>
      <xdr:colOff>236063</xdr:colOff>
      <xdr:row>16</xdr:row>
      <xdr:rowOff>44845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1CA92350-3DE5-4E30-B68E-CDB690AD9D7A}"/>
            </a:ext>
          </a:extLst>
        </xdr:cNvPr>
        <xdr:cNvCxnSpPr>
          <a:stCxn id="68" idx="1"/>
          <a:endCxn id="3" idx="4"/>
        </xdr:cNvCxnSpPr>
      </xdr:nvCxnSpPr>
      <xdr:spPr>
        <a:xfrm flipH="1" flipV="1">
          <a:off x="4993822" y="2407572"/>
          <a:ext cx="1020741" cy="7940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178437</xdr:colOff>
      <xdr:row>18</xdr:row>
      <xdr:rowOff>13093</xdr:rowOff>
    </xdr:from>
    <xdr:to>
      <xdr:col>21</xdr:col>
      <xdr:colOff>233343</xdr:colOff>
      <xdr:row>27</xdr:row>
      <xdr:rowOff>44844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90691070-8DEE-4AF9-A1FD-8A81C340B8B7}"/>
            </a:ext>
          </a:extLst>
        </xdr:cNvPr>
        <xdr:cNvCxnSpPr>
          <a:stCxn id="105" idx="1"/>
          <a:endCxn id="3" idx="3"/>
        </xdr:cNvCxnSpPr>
      </xdr:nvCxnSpPr>
      <xdr:spPr>
        <a:xfrm flipH="1" flipV="1">
          <a:off x="4581104" y="2680093"/>
          <a:ext cx="1430739" cy="1365251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198868</xdr:colOff>
      <xdr:row>20</xdr:row>
      <xdr:rowOff>119298</xdr:rowOff>
    </xdr:from>
    <xdr:to>
      <xdr:col>22</xdr:col>
      <xdr:colOff>207509</xdr:colOff>
      <xdr:row>25</xdr:row>
      <xdr:rowOff>123825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E5703C2E-4283-4CCE-BC85-338DBE839102}"/>
            </a:ext>
          </a:extLst>
        </xdr:cNvPr>
        <xdr:cNvCxnSpPr>
          <a:stCxn id="67" idx="2"/>
          <a:endCxn id="105" idx="0"/>
        </xdr:cNvCxnSpPr>
      </xdr:nvCxnSpPr>
      <xdr:spPr>
        <a:xfrm flipH="1">
          <a:off x="6186011" y="3112869"/>
          <a:ext cx="8641" cy="7529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21</xdr:row>
      <xdr:rowOff>21193</xdr:rowOff>
    </xdr:from>
    <xdr:to>
      <xdr:col>6</xdr:col>
      <xdr:colOff>247651</xdr:colOff>
      <xdr:row>24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8" name="Text Box 32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0" name="Text Box 32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2" name="Rectangle 33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3" name="Text Box 33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15" name="Text Box 33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17" name="Text Box 33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18" name="Text Box 33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1" name="Text Box 339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3" name="Text Box 34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25" name="Text Box 34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27" name="Line 345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1" name="Text Box 349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33" name="Line 35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37" name="Text Box 355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39" name="Text Box 357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0" name="Text Box 358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42" name="Oval 360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49" name="Text Box 367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3" name="Text Box 37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6</xdr:col>
      <xdr:colOff>247651</xdr:colOff>
      <xdr:row>22</xdr:row>
      <xdr:rowOff>140256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16</xdr:row>
      <xdr:rowOff>95250</xdr:rowOff>
    </xdr:from>
    <xdr:to>
      <xdr:col>16</xdr:col>
      <xdr:colOff>95250</xdr:colOff>
      <xdr:row>17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17</xdr:row>
      <xdr:rowOff>95250</xdr:rowOff>
    </xdr:from>
    <xdr:to>
      <xdr:col>16</xdr:col>
      <xdr:colOff>28575</xdr:colOff>
      <xdr:row>21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BA10602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プロジェクト一覧出力</a:t>
          </a:r>
        </a:p>
      </xdr:txBody>
    </xdr:sp>
    <xdr:clientData/>
  </xdr:twoCellAnchor>
  <xdr:twoCellAnchor>
    <xdr:from>
      <xdr:col>15</xdr:col>
      <xdr:colOff>238125</xdr:colOff>
      <xdr:row>27</xdr:row>
      <xdr:rowOff>123825</xdr:rowOff>
    </xdr:from>
    <xdr:to>
      <xdr:col>16</xdr:col>
      <xdr:colOff>104775</xdr:colOff>
      <xdr:row>28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381500" y="4010025"/>
          <a:ext cx="142875" cy="152400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24</xdr:row>
      <xdr:rowOff>133350</xdr:rowOff>
    </xdr:from>
    <xdr:to>
      <xdr:col>16</xdr:col>
      <xdr:colOff>33338</xdr:colOff>
      <xdr:row>28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498</xdr:colOff>
      <xdr:row>21</xdr:row>
      <xdr:rowOff>47625</xdr:rowOff>
    </xdr:from>
    <xdr:ext cx="1075679" cy="468590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6629898" y="3076575"/>
          <a:ext cx="1075679" cy="468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39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6">
        <f ca="1">IF(INDIRECT("変更履歴!D8")="","",MAX(INDIRECT("変更履歴!D8"):INDIRECT("変更履歴!F33")))</f>
        <v>43895</v>
      </c>
      <c r="J25" s="76"/>
      <c r="K25" s="76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127" t="s">
        <v>15</v>
      </c>
      <c r="B1" s="119"/>
      <c r="C1" s="119"/>
      <c r="D1" s="120"/>
      <c r="E1" s="121" t="s">
        <v>16</v>
      </c>
      <c r="F1" s="122"/>
      <c r="G1" s="122"/>
      <c r="H1" s="122"/>
      <c r="I1" s="122"/>
      <c r="J1" s="122"/>
      <c r="K1" s="122"/>
      <c r="L1" s="122"/>
      <c r="M1" s="122"/>
      <c r="N1" s="123"/>
      <c r="O1" s="128" t="s">
        <v>11</v>
      </c>
      <c r="P1" s="129"/>
      <c r="Q1" s="129"/>
      <c r="R1" s="130"/>
      <c r="S1" s="137" t="s">
        <v>24</v>
      </c>
      <c r="T1" s="138"/>
      <c r="U1" s="138"/>
      <c r="V1" s="138"/>
      <c r="W1" s="138"/>
      <c r="X1" s="138"/>
      <c r="Y1" s="138"/>
      <c r="Z1" s="139"/>
      <c r="AA1" s="118" t="s">
        <v>12</v>
      </c>
      <c r="AB1" s="120"/>
      <c r="AC1" s="146" t="str">
        <f>IF(AF8="","",AF8)</f>
        <v>TIS</v>
      </c>
      <c r="AD1" s="147"/>
      <c r="AE1" s="147"/>
      <c r="AF1" s="148"/>
      <c r="AG1" s="111">
        <f>IF(D8="","",D8)</f>
        <v>43578</v>
      </c>
      <c r="AH1" s="112"/>
      <c r="AI1" s="113"/>
      <c r="AJ1" s="7"/>
      <c r="AK1" s="7"/>
      <c r="AL1" s="7"/>
      <c r="AM1" s="7"/>
      <c r="AN1" s="8"/>
    </row>
    <row r="2" spans="1:40" s="9" customFormat="1" ht="12" customHeight="1" x14ac:dyDescent="0.15">
      <c r="A2" s="118" t="s">
        <v>1</v>
      </c>
      <c r="B2" s="119"/>
      <c r="C2" s="119"/>
      <c r="D2" s="120"/>
      <c r="E2" s="121" t="s">
        <v>17</v>
      </c>
      <c r="F2" s="122"/>
      <c r="G2" s="122"/>
      <c r="H2" s="122"/>
      <c r="I2" s="122"/>
      <c r="J2" s="122"/>
      <c r="K2" s="122"/>
      <c r="L2" s="122"/>
      <c r="M2" s="122"/>
      <c r="N2" s="123"/>
      <c r="O2" s="131"/>
      <c r="P2" s="132"/>
      <c r="Q2" s="132"/>
      <c r="R2" s="133"/>
      <c r="S2" s="140"/>
      <c r="T2" s="141"/>
      <c r="U2" s="141"/>
      <c r="V2" s="141"/>
      <c r="W2" s="141"/>
      <c r="X2" s="141"/>
      <c r="Y2" s="141"/>
      <c r="Z2" s="142"/>
      <c r="AA2" s="118" t="s">
        <v>13</v>
      </c>
      <c r="AB2" s="120"/>
      <c r="AC2" s="124" t="str">
        <f ca="1">IF(COUNTA(AF9:AF33)&lt;&gt;0,INDIRECT("AF"&amp;(COUNTA(AF9:AF33)+8)),"")</f>
        <v>TIS</v>
      </c>
      <c r="AD2" s="125"/>
      <c r="AE2" s="125"/>
      <c r="AF2" s="126"/>
      <c r="AG2" s="111">
        <f>IF(D9="","",MAX(D9:F33))</f>
        <v>43895</v>
      </c>
      <c r="AH2" s="112"/>
      <c r="AI2" s="113"/>
      <c r="AJ2" s="7"/>
      <c r="AK2" s="7"/>
      <c r="AL2" s="7"/>
      <c r="AM2" s="7"/>
      <c r="AN2" s="7"/>
    </row>
    <row r="3" spans="1:40" s="9" customFormat="1" ht="12" customHeight="1" x14ac:dyDescent="0.15">
      <c r="A3" s="118" t="s">
        <v>2</v>
      </c>
      <c r="B3" s="119"/>
      <c r="C3" s="119"/>
      <c r="D3" s="120"/>
      <c r="E3" s="149" t="s">
        <v>26</v>
      </c>
      <c r="F3" s="122"/>
      <c r="G3" s="122"/>
      <c r="H3" s="122"/>
      <c r="I3" s="122"/>
      <c r="J3" s="122"/>
      <c r="K3" s="122"/>
      <c r="L3" s="122"/>
      <c r="M3" s="122"/>
      <c r="N3" s="123"/>
      <c r="O3" s="134"/>
      <c r="P3" s="135"/>
      <c r="Q3" s="135"/>
      <c r="R3" s="136"/>
      <c r="S3" s="143"/>
      <c r="T3" s="144"/>
      <c r="U3" s="144"/>
      <c r="V3" s="144"/>
      <c r="W3" s="144"/>
      <c r="X3" s="144"/>
      <c r="Y3" s="144"/>
      <c r="Z3" s="145"/>
      <c r="AA3" s="118"/>
      <c r="AB3" s="120"/>
      <c r="AC3" s="146"/>
      <c r="AD3" s="147"/>
      <c r="AE3" s="147"/>
      <c r="AF3" s="148"/>
      <c r="AG3" s="111"/>
      <c r="AH3" s="112"/>
      <c r="AI3" s="113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1" customFormat="1" ht="15" customHeight="1" x14ac:dyDescent="0.2">
      <c r="N6" s="12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8" customFormat="1" ht="15" customHeight="1" thickBot="1" x14ac:dyDescent="0.2">
      <c r="A7" s="17" t="s">
        <v>18</v>
      </c>
      <c r="B7" s="114" t="s">
        <v>6</v>
      </c>
      <c r="C7" s="115"/>
      <c r="D7" s="114" t="s">
        <v>7</v>
      </c>
      <c r="E7" s="116"/>
      <c r="F7" s="115"/>
      <c r="G7" s="114" t="s">
        <v>8</v>
      </c>
      <c r="H7" s="116"/>
      <c r="I7" s="115"/>
      <c r="J7" s="117" t="s">
        <v>25</v>
      </c>
      <c r="K7" s="116"/>
      <c r="L7" s="116"/>
      <c r="M7" s="116"/>
      <c r="N7" s="116"/>
      <c r="O7" s="116"/>
      <c r="P7" s="115"/>
      <c r="Q7" s="114" t="s">
        <v>9</v>
      </c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5"/>
      <c r="AF7" s="114" t="s">
        <v>10</v>
      </c>
      <c r="AG7" s="116"/>
      <c r="AH7" s="116"/>
      <c r="AI7" s="115"/>
    </row>
    <row r="8" spans="1:40" s="18" customFormat="1" ht="15" customHeight="1" thickTop="1" x14ac:dyDescent="0.15">
      <c r="A8" s="23">
        <v>1</v>
      </c>
      <c r="B8" s="97">
        <v>1</v>
      </c>
      <c r="C8" s="98"/>
      <c r="D8" s="99">
        <v>43578</v>
      </c>
      <c r="E8" s="100"/>
      <c r="F8" s="101"/>
      <c r="G8" s="102" t="s">
        <v>19</v>
      </c>
      <c r="H8" s="103"/>
      <c r="I8" s="104"/>
      <c r="J8" s="105" t="s">
        <v>20</v>
      </c>
      <c r="K8" s="106"/>
      <c r="L8" s="106"/>
      <c r="M8" s="106"/>
      <c r="N8" s="106"/>
      <c r="O8" s="106"/>
      <c r="P8" s="107"/>
      <c r="Q8" s="108" t="s">
        <v>21</v>
      </c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0"/>
      <c r="AF8" s="105" t="s">
        <v>22</v>
      </c>
      <c r="AG8" s="106"/>
      <c r="AH8" s="106"/>
      <c r="AI8" s="107"/>
    </row>
    <row r="9" spans="1:40" s="18" customFormat="1" ht="15" customHeight="1" x14ac:dyDescent="0.15">
      <c r="A9" s="19">
        <v>2</v>
      </c>
      <c r="B9" s="77">
        <v>1.1000000000000001</v>
      </c>
      <c r="C9" s="78"/>
      <c r="D9" s="79">
        <v>43805</v>
      </c>
      <c r="E9" s="80"/>
      <c r="F9" s="81"/>
      <c r="G9" s="96" t="s">
        <v>33</v>
      </c>
      <c r="H9" s="83"/>
      <c r="I9" s="84"/>
      <c r="J9" s="94" t="s">
        <v>34</v>
      </c>
      <c r="K9" s="86"/>
      <c r="L9" s="86"/>
      <c r="M9" s="86"/>
      <c r="N9" s="86"/>
      <c r="O9" s="86"/>
      <c r="P9" s="87"/>
      <c r="Q9" s="95" t="s">
        <v>36</v>
      </c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90"/>
      <c r="AF9" s="94" t="s">
        <v>35</v>
      </c>
      <c r="AG9" s="86"/>
      <c r="AH9" s="86"/>
      <c r="AI9" s="87"/>
    </row>
    <row r="10" spans="1:40" s="18" customFormat="1" ht="15" customHeight="1" x14ac:dyDescent="0.15">
      <c r="A10" s="19">
        <v>3</v>
      </c>
      <c r="B10" s="92" t="s">
        <v>37</v>
      </c>
      <c r="C10" s="78"/>
      <c r="D10" s="79">
        <v>43895</v>
      </c>
      <c r="E10" s="80"/>
      <c r="F10" s="81"/>
      <c r="G10" s="93" t="s">
        <v>4</v>
      </c>
      <c r="H10" s="83"/>
      <c r="I10" s="84"/>
      <c r="J10" s="94" t="s">
        <v>29</v>
      </c>
      <c r="K10" s="86"/>
      <c r="L10" s="86"/>
      <c r="M10" s="86"/>
      <c r="N10" s="86"/>
      <c r="O10" s="86"/>
      <c r="P10" s="87"/>
      <c r="Q10" s="95" t="s">
        <v>38</v>
      </c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90"/>
      <c r="AF10" s="94" t="s">
        <v>22</v>
      </c>
      <c r="AG10" s="86"/>
      <c r="AH10" s="86"/>
      <c r="AI10" s="87"/>
    </row>
    <row r="11" spans="1:40" s="18" customFormat="1" ht="15" customHeight="1" x14ac:dyDescent="0.15">
      <c r="A11" s="19"/>
      <c r="B11" s="77"/>
      <c r="C11" s="78"/>
      <c r="D11" s="79"/>
      <c r="E11" s="80"/>
      <c r="F11" s="81"/>
      <c r="G11" s="82"/>
      <c r="H11" s="83"/>
      <c r="I11" s="84"/>
      <c r="J11" s="85"/>
      <c r="K11" s="86"/>
      <c r="L11" s="86"/>
      <c r="M11" s="86"/>
      <c r="N11" s="86"/>
      <c r="O11" s="86"/>
      <c r="P11" s="87"/>
      <c r="Q11" s="88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90"/>
      <c r="AF11" s="85"/>
      <c r="AG11" s="86"/>
      <c r="AH11" s="86"/>
      <c r="AI11" s="87"/>
    </row>
    <row r="12" spans="1:40" s="18" customFormat="1" ht="15" customHeight="1" x14ac:dyDescent="0.15">
      <c r="A12" s="19"/>
      <c r="B12" s="77"/>
      <c r="C12" s="78"/>
      <c r="D12" s="79"/>
      <c r="E12" s="80"/>
      <c r="F12" s="81"/>
      <c r="G12" s="82"/>
      <c r="H12" s="83"/>
      <c r="I12" s="84"/>
      <c r="J12" s="85"/>
      <c r="K12" s="86"/>
      <c r="L12" s="86"/>
      <c r="M12" s="86"/>
      <c r="N12" s="86"/>
      <c r="O12" s="86"/>
      <c r="P12" s="87"/>
      <c r="Q12" s="88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90"/>
      <c r="AF12" s="85"/>
      <c r="AG12" s="86"/>
      <c r="AH12" s="86"/>
      <c r="AI12" s="87"/>
    </row>
    <row r="13" spans="1:40" s="18" customFormat="1" ht="15" customHeight="1" x14ac:dyDescent="0.15">
      <c r="A13" s="19"/>
      <c r="B13" s="77"/>
      <c r="C13" s="78"/>
      <c r="D13" s="79"/>
      <c r="E13" s="80"/>
      <c r="F13" s="81"/>
      <c r="G13" s="82"/>
      <c r="H13" s="83"/>
      <c r="I13" s="84"/>
      <c r="J13" s="85"/>
      <c r="K13" s="86"/>
      <c r="L13" s="86"/>
      <c r="M13" s="86"/>
      <c r="N13" s="86"/>
      <c r="O13" s="86"/>
      <c r="P13" s="87"/>
      <c r="Q13" s="88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90"/>
      <c r="AF13" s="85"/>
      <c r="AG13" s="86"/>
      <c r="AH13" s="86"/>
      <c r="AI13" s="87"/>
    </row>
    <row r="14" spans="1:40" s="18" customFormat="1" ht="15" customHeight="1" x14ac:dyDescent="0.15">
      <c r="A14" s="19"/>
      <c r="B14" s="77"/>
      <c r="C14" s="78"/>
      <c r="D14" s="79"/>
      <c r="E14" s="80"/>
      <c r="F14" s="81"/>
      <c r="G14" s="82"/>
      <c r="H14" s="83"/>
      <c r="I14" s="84"/>
      <c r="J14" s="85"/>
      <c r="K14" s="86"/>
      <c r="L14" s="86"/>
      <c r="M14" s="86"/>
      <c r="N14" s="86"/>
      <c r="O14" s="86"/>
      <c r="P14" s="87"/>
      <c r="Q14" s="88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90"/>
      <c r="AF14" s="85"/>
      <c r="AG14" s="86"/>
      <c r="AH14" s="86"/>
      <c r="AI14" s="87"/>
    </row>
    <row r="15" spans="1:40" s="18" customFormat="1" ht="15" customHeight="1" x14ac:dyDescent="0.15">
      <c r="A15" s="19"/>
      <c r="B15" s="77"/>
      <c r="C15" s="78"/>
      <c r="D15" s="79"/>
      <c r="E15" s="80"/>
      <c r="F15" s="81"/>
      <c r="G15" s="82"/>
      <c r="H15" s="83"/>
      <c r="I15" s="84"/>
      <c r="J15" s="85"/>
      <c r="K15" s="86"/>
      <c r="L15" s="86"/>
      <c r="M15" s="86"/>
      <c r="N15" s="86"/>
      <c r="O15" s="86"/>
      <c r="P15" s="87"/>
      <c r="Q15" s="88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90"/>
      <c r="AF15" s="85"/>
      <c r="AG15" s="86"/>
      <c r="AH15" s="86"/>
      <c r="AI15" s="87"/>
    </row>
    <row r="16" spans="1:40" s="18" customFormat="1" ht="15" customHeight="1" x14ac:dyDescent="0.15">
      <c r="A16" s="19"/>
      <c r="B16" s="77"/>
      <c r="C16" s="78"/>
      <c r="D16" s="79"/>
      <c r="E16" s="80"/>
      <c r="F16" s="81"/>
      <c r="G16" s="82"/>
      <c r="H16" s="83"/>
      <c r="I16" s="84"/>
      <c r="J16" s="85"/>
      <c r="K16" s="86"/>
      <c r="L16" s="86"/>
      <c r="M16" s="86"/>
      <c r="N16" s="86"/>
      <c r="O16" s="86"/>
      <c r="P16" s="87"/>
      <c r="Q16" s="88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90"/>
      <c r="AF16" s="85"/>
      <c r="AG16" s="86"/>
      <c r="AH16" s="86"/>
      <c r="AI16" s="87"/>
    </row>
    <row r="17" spans="1:35" s="18" customFormat="1" ht="15" customHeight="1" x14ac:dyDescent="0.15">
      <c r="A17" s="19"/>
      <c r="B17" s="77"/>
      <c r="C17" s="78"/>
      <c r="D17" s="79"/>
      <c r="E17" s="80"/>
      <c r="F17" s="81"/>
      <c r="G17" s="82"/>
      <c r="H17" s="83"/>
      <c r="I17" s="84"/>
      <c r="J17" s="85"/>
      <c r="K17" s="86"/>
      <c r="L17" s="86"/>
      <c r="M17" s="86"/>
      <c r="N17" s="86"/>
      <c r="O17" s="86"/>
      <c r="P17" s="87"/>
      <c r="Q17" s="88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90"/>
      <c r="AF17" s="85"/>
      <c r="AG17" s="86"/>
      <c r="AH17" s="86"/>
      <c r="AI17" s="87"/>
    </row>
    <row r="18" spans="1:35" s="18" customFormat="1" ht="15" customHeight="1" x14ac:dyDescent="0.15">
      <c r="A18" s="19"/>
      <c r="B18" s="77"/>
      <c r="C18" s="78"/>
      <c r="D18" s="79"/>
      <c r="E18" s="80"/>
      <c r="F18" s="81"/>
      <c r="G18" s="82"/>
      <c r="H18" s="83"/>
      <c r="I18" s="84"/>
      <c r="J18" s="85"/>
      <c r="K18" s="86"/>
      <c r="L18" s="86"/>
      <c r="M18" s="86"/>
      <c r="N18" s="86"/>
      <c r="O18" s="86"/>
      <c r="P18" s="87"/>
      <c r="Q18" s="88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90"/>
      <c r="AF18" s="85"/>
      <c r="AG18" s="86"/>
      <c r="AH18" s="86"/>
      <c r="AI18" s="87"/>
    </row>
    <row r="19" spans="1:35" s="18" customFormat="1" ht="15" customHeight="1" x14ac:dyDescent="0.15">
      <c r="A19" s="19"/>
      <c r="B19" s="77"/>
      <c r="C19" s="78"/>
      <c r="D19" s="79"/>
      <c r="E19" s="80"/>
      <c r="F19" s="81"/>
      <c r="G19" s="82"/>
      <c r="H19" s="83"/>
      <c r="I19" s="84"/>
      <c r="J19" s="85"/>
      <c r="K19" s="86"/>
      <c r="L19" s="86"/>
      <c r="M19" s="86"/>
      <c r="N19" s="86"/>
      <c r="O19" s="86"/>
      <c r="P19" s="87"/>
      <c r="Q19" s="88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90"/>
      <c r="AF19" s="85"/>
      <c r="AG19" s="86"/>
      <c r="AH19" s="86"/>
      <c r="AI19" s="87"/>
    </row>
    <row r="20" spans="1:35" s="18" customFormat="1" ht="15" customHeight="1" x14ac:dyDescent="0.15">
      <c r="A20" s="19"/>
      <c r="B20" s="77"/>
      <c r="C20" s="78"/>
      <c r="D20" s="79"/>
      <c r="E20" s="80"/>
      <c r="F20" s="81"/>
      <c r="G20" s="82"/>
      <c r="H20" s="83"/>
      <c r="I20" s="84"/>
      <c r="J20" s="85"/>
      <c r="K20" s="86"/>
      <c r="L20" s="86"/>
      <c r="M20" s="86"/>
      <c r="N20" s="86"/>
      <c r="O20" s="86"/>
      <c r="P20" s="87"/>
      <c r="Q20" s="88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90"/>
      <c r="AF20" s="85"/>
      <c r="AG20" s="86"/>
      <c r="AH20" s="86"/>
      <c r="AI20" s="87"/>
    </row>
    <row r="21" spans="1:35" s="18" customFormat="1" ht="15" customHeight="1" x14ac:dyDescent="0.15">
      <c r="A21" s="19"/>
      <c r="B21" s="77"/>
      <c r="C21" s="78"/>
      <c r="D21" s="79"/>
      <c r="E21" s="80"/>
      <c r="F21" s="81"/>
      <c r="G21" s="82"/>
      <c r="H21" s="83"/>
      <c r="I21" s="84"/>
      <c r="J21" s="85"/>
      <c r="K21" s="86"/>
      <c r="L21" s="86"/>
      <c r="M21" s="86"/>
      <c r="N21" s="86"/>
      <c r="O21" s="86"/>
      <c r="P21" s="87"/>
      <c r="Q21" s="88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90"/>
      <c r="AF21" s="85"/>
      <c r="AG21" s="86"/>
      <c r="AH21" s="86"/>
      <c r="AI21" s="87"/>
    </row>
    <row r="22" spans="1:35" s="18" customFormat="1" ht="15" customHeight="1" x14ac:dyDescent="0.15">
      <c r="A22" s="19"/>
      <c r="B22" s="77"/>
      <c r="C22" s="78"/>
      <c r="D22" s="79"/>
      <c r="E22" s="80"/>
      <c r="F22" s="81"/>
      <c r="G22" s="82"/>
      <c r="H22" s="83"/>
      <c r="I22" s="84"/>
      <c r="J22" s="85"/>
      <c r="K22" s="86"/>
      <c r="L22" s="86"/>
      <c r="M22" s="86"/>
      <c r="N22" s="86"/>
      <c r="O22" s="86"/>
      <c r="P22" s="87"/>
      <c r="Q22" s="88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90"/>
      <c r="AF22" s="85"/>
      <c r="AG22" s="86"/>
      <c r="AH22" s="86"/>
      <c r="AI22" s="87"/>
    </row>
    <row r="23" spans="1:35" s="18" customFormat="1" ht="15" customHeight="1" x14ac:dyDescent="0.15">
      <c r="A23" s="19"/>
      <c r="B23" s="77"/>
      <c r="C23" s="78"/>
      <c r="D23" s="79"/>
      <c r="E23" s="80"/>
      <c r="F23" s="81"/>
      <c r="G23" s="82"/>
      <c r="H23" s="83"/>
      <c r="I23" s="84"/>
      <c r="J23" s="85"/>
      <c r="K23" s="86"/>
      <c r="L23" s="86"/>
      <c r="M23" s="86"/>
      <c r="N23" s="86"/>
      <c r="O23" s="86"/>
      <c r="P23" s="87"/>
      <c r="Q23" s="88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90"/>
      <c r="AF23" s="85"/>
      <c r="AG23" s="86"/>
      <c r="AH23" s="86"/>
      <c r="AI23" s="87"/>
    </row>
    <row r="24" spans="1:35" s="18" customFormat="1" ht="15" customHeight="1" x14ac:dyDescent="0.15">
      <c r="A24" s="19"/>
      <c r="B24" s="77"/>
      <c r="C24" s="78"/>
      <c r="D24" s="79"/>
      <c r="E24" s="80"/>
      <c r="F24" s="81"/>
      <c r="G24" s="82"/>
      <c r="H24" s="83"/>
      <c r="I24" s="84"/>
      <c r="J24" s="85"/>
      <c r="K24" s="86"/>
      <c r="L24" s="86"/>
      <c r="M24" s="86"/>
      <c r="N24" s="86"/>
      <c r="O24" s="86"/>
      <c r="P24" s="87"/>
      <c r="Q24" s="88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90"/>
      <c r="AF24" s="85"/>
      <c r="AG24" s="86"/>
      <c r="AH24" s="86"/>
      <c r="AI24" s="87"/>
    </row>
    <row r="25" spans="1:35" s="18" customFormat="1" ht="15" customHeight="1" x14ac:dyDescent="0.15">
      <c r="A25" s="19"/>
      <c r="B25" s="77"/>
      <c r="C25" s="78"/>
      <c r="D25" s="79"/>
      <c r="E25" s="80"/>
      <c r="F25" s="81"/>
      <c r="G25" s="82"/>
      <c r="H25" s="83"/>
      <c r="I25" s="84"/>
      <c r="J25" s="85"/>
      <c r="K25" s="86"/>
      <c r="L25" s="86"/>
      <c r="M25" s="86"/>
      <c r="N25" s="86"/>
      <c r="O25" s="86"/>
      <c r="P25" s="87"/>
      <c r="Q25" s="88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90"/>
      <c r="AF25" s="85"/>
      <c r="AG25" s="86"/>
      <c r="AH25" s="86"/>
      <c r="AI25" s="87"/>
    </row>
    <row r="26" spans="1:35" s="18" customFormat="1" ht="15" customHeight="1" x14ac:dyDescent="0.15">
      <c r="A26" s="19"/>
      <c r="B26" s="77"/>
      <c r="C26" s="78"/>
      <c r="D26" s="79"/>
      <c r="E26" s="80"/>
      <c r="F26" s="81"/>
      <c r="G26" s="82"/>
      <c r="H26" s="83"/>
      <c r="I26" s="84"/>
      <c r="J26" s="85"/>
      <c r="K26" s="86"/>
      <c r="L26" s="86"/>
      <c r="M26" s="86"/>
      <c r="N26" s="86"/>
      <c r="O26" s="86"/>
      <c r="P26" s="87"/>
      <c r="Q26" s="88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90"/>
      <c r="AF26" s="85"/>
      <c r="AG26" s="86"/>
      <c r="AH26" s="86"/>
      <c r="AI26" s="87"/>
    </row>
    <row r="27" spans="1:35" s="18" customFormat="1" ht="15" customHeight="1" x14ac:dyDescent="0.15">
      <c r="A27" s="19"/>
      <c r="B27" s="77"/>
      <c r="C27" s="78"/>
      <c r="D27" s="79"/>
      <c r="E27" s="80"/>
      <c r="F27" s="81"/>
      <c r="G27" s="82"/>
      <c r="H27" s="83"/>
      <c r="I27" s="84"/>
      <c r="J27" s="85"/>
      <c r="K27" s="86"/>
      <c r="L27" s="86"/>
      <c r="M27" s="86"/>
      <c r="N27" s="86"/>
      <c r="O27" s="86"/>
      <c r="P27" s="87"/>
      <c r="Q27" s="88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90"/>
      <c r="AF27" s="85"/>
      <c r="AG27" s="86"/>
      <c r="AH27" s="86"/>
      <c r="AI27" s="87"/>
    </row>
    <row r="28" spans="1:35" s="18" customFormat="1" ht="15" customHeight="1" x14ac:dyDescent="0.15">
      <c r="A28" s="19"/>
      <c r="B28" s="77"/>
      <c r="C28" s="78"/>
      <c r="D28" s="79"/>
      <c r="E28" s="80"/>
      <c r="F28" s="81"/>
      <c r="G28" s="82"/>
      <c r="H28" s="83"/>
      <c r="I28" s="84"/>
      <c r="J28" s="85"/>
      <c r="K28" s="86"/>
      <c r="L28" s="86"/>
      <c r="M28" s="86"/>
      <c r="N28" s="86"/>
      <c r="O28" s="86"/>
      <c r="P28" s="87"/>
      <c r="Q28" s="88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90"/>
      <c r="AF28" s="85"/>
      <c r="AG28" s="86"/>
      <c r="AH28" s="86"/>
      <c r="AI28" s="87"/>
    </row>
    <row r="29" spans="1:35" s="18" customFormat="1" ht="15" customHeight="1" x14ac:dyDescent="0.15">
      <c r="A29" s="19"/>
      <c r="B29" s="77"/>
      <c r="C29" s="78"/>
      <c r="D29" s="79"/>
      <c r="E29" s="80"/>
      <c r="F29" s="81"/>
      <c r="G29" s="82"/>
      <c r="H29" s="83"/>
      <c r="I29" s="84"/>
      <c r="J29" s="85"/>
      <c r="K29" s="86"/>
      <c r="L29" s="86"/>
      <c r="M29" s="86"/>
      <c r="N29" s="86"/>
      <c r="O29" s="86"/>
      <c r="P29" s="87"/>
      <c r="Q29" s="88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90"/>
      <c r="AF29" s="85"/>
      <c r="AG29" s="86"/>
      <c r="AH29" s="86"/>
      <c r="AI29" s="87"/>
    </row>
    <row r="30" spans="1:35" s="18" customFormat="1" ht="15" customHeight="1" x14ac:dyDescent="0.15">
      <c r="A30" s="19"/>
      <c r="B30" s="77"/>
      <c r="C30" s="78"/>
      <c r="D30" s="79"/>
      <c r="E30" s="80"/>
      <c r="F30" s="81"/>
      <c r="G30" s="82"/>
      <c r="H30" s="83"/>
      <c r="I30" s="84"/>
      <c r="J30" s="85"/>
      <c r="K30" s="86"/>
      <c r="L30" s="86"/>
      <c r="M30" s="86"/>
      <c r="N30" s="86"/>
      <c r="O30" s="86"/>
      <c r="P30" s="87"/>
      <c r="Q30" s="88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90"/>
      <c r="AF30" s="85"/>
      <c r="AG30" s="86"/>
      <c r="AH30" s="86"/>
      <c r="AI30" s="87"/>
    </row>
    <row r="31" spans="1:35" s="18" customFormat="1" ht="15" customHeight="1" x14ac:dyDescent="0.15">
      <c r="A31" s="19"/>
      <c r="B31" s="77"/>
      <c r="C31" s="78"/>
      <c r="D31" s="79"/>
      <c r="E31" s="80"/>
      <c r="F31" s="81"/>
      <c r="G31" s="82"/>
      <c r="H31" s="83"/>
      <c r="I31" s="84"/>
      <c r="J31" s="85"/>
      <c r="K31" s="86"/>
      <c r="L31" s="86"/>
      <c r="M31" s="86"/>
      <c r="N31" s="86"/>
      <c r="O31" s="86"/>
      <c r="P31" s="87"/>
      <c r="Q31" s="88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90"/>
      <c r="AF31" s="85"/>
      <c r="AG31" s="86"/>
      <c r="AH31" s="86"/>
      <c r="AI31" s="87"/>
    </row>
    <row r="32" spans="1:35" s="18" customFormat="1" ht="15" customHeight="1" x14ac:dyDescent="0.15">
      <c r="A32" s="19"/>
      <c r="B32" s="77"/>
      <c r="C32" s="78"/>
      <c r="D32" s="79"/>
      <c r="E32" s="80"/>
      <c r="F32" s="81"/>
      <c r="G32" s="82"/>
      <c r="H32" s="83"/>
      <c r="I32" s="84"/>
      <c r="J32" s="85"/>
      <c r="K32" s="91"/>
      <c r="L32" s="86"/>
      <c r="M32" s="86"/>
      <c r="N32" s="86"/>
      <c r="O32" s="86"/>
      <c r="P32" s="87"/>
      <c r="Q32" s="88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90"/>
      <c r="AF32" s="85"/>
      <c r="AG32" s="86"/>
      <c r="AH32" s="86"/>
      <c r="AI32" s="87"/>
    </row>
    <row r="33" spans="1:35" s="18" customFormat="1" ht="15" customHeight="1" x14ac:dyDescent="0.15">
      <c r="A33" s="19"/>
      <c r="B33" s="77"/>
      <c r="C33" s="78"/>
      <c r="D33" s="79"/>
      <c r="E33" s="80"/>
      <c r="F33" s="81"/>
      <c r="G33" s="82"/>
      <c r="H33" s="83"/>
      <c r="I33" s="84"/>
      <c r="J33" s="85"/>
      <c r="K33" s="86"/>
      <c r="L33" s="86"/>
      <c r="M33" s="86"/>
      <c r="N33" s="86"/>
      <c r="O33" s="86"/>
      <c r="P33" s="87"/>
      <c r="Q33" s="88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90"/>
      <c r="AF33" s="85"/>
      <c r="AG33" s="86"/>
      <c r="AH33" s="86"/>
      <c r="AI33" s="87"/>
    </row>
    <row r="34" spans="1:35" ht="14.25" x14ac:dyDescent="0.15">
      <c r="K34" s="3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28" t="s">
        <v>11</v>
      </c>
      <c r="P1" s="129"/>
      <c r="Q1" s="129"/>
      <c r="R1" s="130"/>
      <c r="S1" s="150" t="str">
        <f ca="1">IF(INDIRECT("変更履歴!S1")&lt;&gt;"",INDIRECT("変更履歴!S1"),"")</f>
        <v>システム処理フロー</v>
      </c>
      <c r="T1" s="138"/>
      <c r="U1" s="138"/>
      <c r="V1" s="138"/>
      <c r="W1" s="138"/>
      <c r="X1" s="138"/>
      <c r="Y1" s="138"/>
      <c r="Z1" s="139"/>
      <c r="AA1" s="151" t="s">
        <v>12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31"/>
      <c r="P2" s="132"/>
      <c r="Q2" s="132"/>
      <c r="R2" s="133"/>
      <c r="S2" s="140"/>
      <c r="T2" s="141"/>
      <c r="U2" s="141"/>
      <c r="V2" s="141"/>
      <c r="W2" s="141"/>
      <c r="X2" s="141"/>
      <c r="Y2" s="141"/>
      <c r="Z2" s="142"/>
      <c r="AA2" s="151" t="s">
        <v>13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43895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34"/>
      <c r="P3" s="135"/>
      <c r="Q3" s="135"/>
      <c r="R3" s="136"/>
      <c r="S3" s="143"/>
      <c r="T3" s="144"/>
      <c r="U3" s="144"/>
      <c r="V3" s="144"/>
      <c r="W3" s="144"/>
      <c r="X3" s="144"/>
      <c r="Y3" s="144"/>
      <c r="Z3" s="145"/>
      <c r="AA3" s="151"/>
      <c r="AB3" s="152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23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4" t="s">
        <v>27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75" t="s">
        <v>28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75" t="s">
        <v>30</v>
      </c>
      <c r="C11" s="37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8"/>
      <c r="P11" s="34"/>
      <c r="Q11" s="33"/>
      <c r="R11" s="33"/>
      <c r="S11" s="33"/>
      <c r="T11" s="33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3"/>
      <c r="C12" s="37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8"/>
      <c r="P12" s="34"/>
      <c r="Q12" s="33"/>
      <c r="R12" s="33"/>
      <c r="S12" s="33"/>
      <c r="T12" s="33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33"/>
      <c r="C13" s="37"/>
      <c r="D13" s="33"/>
      <c r="E13" s="33"/>
      <c r="F13" s="33"/>
      <c r="G13" s="33"/>
      <c r="H13" s="37"/>
      <c r="I13" s="33"/>
      <c r="J13" s="33"/>
      <c r="K13" s="33"/>
      <c r="L13" s="33"/>
      <c r="M13" s="33"/>
      <c r="N13" s="33"/>
      <c r="O13" s="33"/>
      <c r="P13" s="34"/>
      <c r="Q13" s="33"/>
      <c r="R13" s="37"/>
      <c r="S13" s="37"/>
      <c r="T13" s="3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75"/>
      <c r="C14" s="37"/>
      <c r="D14" s="33"/>
      <c r="E14" s="33"/>
      <c r="F14" s="33"/>
      <c r="G14" s="33"/>
      <c r="H14" s="37"/>
      <c r="I14" s="33"/>
      <c r="J14" s="33"/>
      <c r="K14" s="33"/>
      <c r="L14" s="33"/>
      <c r="M14" s="33"/>
      <c r="N14" s="33"/>
      <c r="O14" s="33"/>
      <c r="P14" s="34"/>
      <c r="Q14" s="33"/>
      <c r="R14" s="37"/>
      <c r="S14" s="37"/>
      <c r="T14" s="3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33"/>
      <c r="C15" s="37"/>
      <c r="D15" s="33"/>
      <c r="E15" s="33"/>
      <c r="F15" s="33"/>
      <c r="G15" s="33"/>
      <c r="H15" s="37"/>
      <c r="I15" s="33"/>
      <c r="J15" s="33"/>
      <c r="K15" s="33"/>
      <c r="L15" s="33"/>
      <c r="M15" s="38"/>
      <c r="N15" s="39"/>
      <c r="O15" s="33"/>
      <c r="P15" s="34"/>
      <c r="Q15" s="33"/>
      <c r="R15" s="37"/>
      <c r="S15" s="43"/>
      <c r="T15" s="3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7"/>
      <c r="I16" s="33"/>
      <c r="J16" s="33"/>
      <c r="K16" s="33"/>
      <c r="L16" s="33"/>
      <c r="M16" s="33"/>
      <c r="N16" s="33"/>
      <c r="O16" s="33"/>
      <c r="P16" s="34"/>
      <c r="Q16" s="33"/>
      <c r="R16" s="37"/>
      <c r="S16" s="37"/>
      <c r="T16" s="3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48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4"/>
      <c r="Q17" s="33"/>
      <c r="R17" s="37"/>
      <c r="S17" s="37"/>
      <c r="T17" s="37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51"/>
      <c r="AI17" s="52"/>
    </row>
    <row r="18" spans="1:35" ht="15" customHeight="1" x14ac:dyDescent="0.15">
      <c r="A18" s="48"/>
      <c r="B18" s="33"/>
      <c r="C18" s="3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4"/>
      <c r="Q18" s="53"/>
      <c r="R18" s="37"/>
      <c r="S18" s="54"/>
      <c r="T18" s="38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51"/>
      <c r="AI18" s="52"/>
    </row>
    <row r="19" spans="1:35" ht="15" customHeight="1" x14ac:dyDescent="0.15">
      <c r="A19" s="48"/>
      <c r="B19" s="55"/>
      <c r="C19" s="37"/>
      <c r="D19" s="48"/>
      <c r="E19" s="55"/>
      <c r="F19" s="55"/>
      <c r="G19" s="55"/>
      <c r="H19" s="55"/>
      <c r="I19" s="55"/>
      <c r="J19" s="55"/>
      <c r="K19" s="56"/>
      <c r="L19" s="55"/>
      <c r="M19" s="55"/>
      <c r="N19" s="55"/>
      <c r="O19" s="55"/>
      <c r="P19" s="57"/>
      <c r="Q19" s="53"/>
      <c r="R19" s="48"/>
      <c r="S19" s="58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51"/>
      <c r="AI19" s="52"/>
    </row>
    <row r="20" spans="1:35" ht="15" customHeight="1" x14ac:dyDescent="0.15">
      <c r="A20" s="48"/>
      <c r="B20" s="55"/>
      <c r="C20" s="37"/>
      <c r="D20" s="4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7"/>
      <c r="Q20" s="53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9"/>
      <c r="AF20" s="49"/>
      <c r="AG20" s="50"/>
      <c r="AH20" s="51"/>
      <c r="AI20" s="52"/>
    </row>
    <row r="21" spans="1:35" ht="15" customHeight="1" x14ac:dyDescent="0.15">
      <c r="A21" s="48"/>
      <c r="B21" s="55"/>
      <c r="C21" s="37"/>
      <c r="D21" s="48"/>
      <c r="E21" s="55"/>
      <c r="F21" s="55"/>
      <c r="G21" s="55"/>
      <c r="H21" s="55"/>
      <c r="I21" s="55"/>
      <c r="J21" s="55"/>
      <c r="K21" s="56"/>
      <c r="L21" s="55"/>
      <c r="M21" s="55"/>
      <c r="N21" s="55"/>
      <c r="O21" s="55"/>
      <c r="P21" s="57"/>
      <c r="Q21" s="53"/>
      <c r="R21" s="48"/>
      <c r="S21" s="58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51"/>
      <c r="AI21" s="52"/>
    </row>
    <row r="22" spans="1:35" ht="15" customHeight="1" x14ac:dyDescent="0.15">
      <c r="A22" s="48"/>
      <c r="B22" s="55"/>
      <c r="C22" s="37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7"/>
      <c r="Q22" s="53"/>
      <c r="R22" s="48"/>
      <c r="S22" s="52"/>
      <c r="T22" s="52"/>
      <c r="U22" s="59"/>
      <c r="V22" s="52"/>
      <c r="W22" s="52"/>
      <c r="X22" s="52"/>
      <c r="Y22" s="52"/>
      <c r="Z22" s="52"/>
      <c r="AA22" s="52"/>
      <c r="AB22" s="52"/>
      <c r="AC22" s="52"/>
      <c r="AD22" s="52"/>
      <c r="AE22" s="49"/>
      <c r="AF22" s="49"/>
      <c r="AG22" s="50"/>
      <c r="AH22" s="51"/>
      <c r="AI22" s="52"/>
    </row>
    <row r="23" spans="1:35" ht="15" customHeight="1" x14ac:dyDescent="0.1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5"/>
      <c r="P23" s="57"/>
      <c r="Q23" s="60"/>
      <c r="R23" s="48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48"/>
      <c r="AF23" s="48"/>
      <c r="AG23" s="48"/>
      <c r="AH23" s="60"/>
      <c r="AI23" s="48"/>
    </row>
    <row r="24" spans="1:35" ht="15" customHeight="1" x14ac:dyDescent="0.15">
      <c r="B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2"/>
      <c r="S24" s="64"/>
      <c r="T24" s="64"/>
      <c r="U24" s="65"/>
      <c r="V24" s="64"/>
      <c r="W24" s="64"/>
      <c r="X24" s="64"/>
      <c r="Y24" s="64"/>
      <c r="Z24" s="64"/>
      <c r="AA24" s="64"/>
      <c r="AB24" s="64"/>
      <c r="AC24" s="64"/>
      <c r="AD24" s="64"/>
      <c r="AE24" s="66"/>
      <c r="AF24" s="66"/>
      <c r="AG24" s="67"/>
      <c r="AH24" s="68"/>
      <c r="AI24" s="64"/>
    </row>
    <row r="25" spans="1:35" ht="15" customHeight="1" x14ac:dyDescent="0.15">
      <c r="S25" s="64"/>
      <c r="T25" s="64"/>
      <c r="U25" s="65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9"/>
      <c r="AG25" s="70"/>
      <c r="AH25" s="71"/>
      <c r="AI25" s="64"/>
    </row>
    <row r="26" spans="1:35" ht="15" customHeight="1" x14ac:dyDescent="0.15">
      <c r="Q26" s="72"/>
      <c r="S26" s="64"/>
      <c r="T26" s="65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9"/>
      <c r="AG26" s="69"/>
      <c r="AH26" s="71"/>
      <c r="AI26" s="64"/>
    </row>
    <row r="27" spans="1:35" ht="15" customHeight="1" x14ac:dyDescent="0.15"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70"/>
      <c r="AH27" s="71"/>
      <c r="AI27" s="64"/>
    </row>
    <row r="28" spans="1:35" ht="15" customHeight="1" x14ac:dyDescent="0.15">
      <c r="J28" s="61"/>
      <c r="K28" s="61"/>
      <c r="L28" s="61"/>
      <c r="M28" s="61"/>
      <c r="N28" s="61"/>
      <c r="O28" s="61"/>
      <c r="P28" s="61"/>
      <c r="AE28" s="64"/>
      <c r="AF28" s="64"/>
      <c r="AG28" s="70"/>
      <c r="AH28" s="71"/>
      <c r="AI28" s="64"/>
    </row>
    <row r="29" spans="1:35" ht="15" customHeight="1" x14ac:dyDescent="0.15">
      <c r="AE29" s="64"/>
      <c r="AF29" s="69"/>
      <c r="AG29" s="70"/>
      <c r="AH29" s="71"/>
      <c r="AI29" s="64"/>
    </row>
    <row r="30" spans="1:35" ht="15" customHeight="1" x14ac:dyDescent="0.15">
      <c r="AE30" s="64"/>
      <c r="AF30" s="69"/>
      <c r="AG30" s="69"/>
      <c r="AH30" s="71"/>
      <c r="AI30" s="64"/>
    </row>
    <row r="31" spans="1:35" ht="15" customHeight="1" x14ac:dyDescent="0.15">
      <c r="A31" s="61"/>
      <c r="AF31" s="73"/>
      <c r="AG31" s="73"/>
    </row>
    <row r="32" spans="1:35" ht="15" customHeight="1" x14ac:dyDescent="0.15">
      <c r="A32" s="61"/>
      <c r="AG32" s="73"/>
    </row>
    <row r="33" spans="1:34" ht="15" customHeight="1" x14ac:dyDescent="0.15">
      <c r="AF33" s="73"/>
      <c r="AG33" s="73"/>
    </row>
    <row r="34" spans="1:34" ht="15" customHeight="1" x14ac:dyDescent="0.15">
      <c r="AG34" s="73"/>
    </row>
    <row r="35" spans="1:34" ht="15" customHeight="1" x14ac:dyDescent="0.15">
      <c r="S35" s="61"/>
      <c r="T35" s="61"/>
      <c r="V35" s="61"/>
      <c r="W35" s="61"/>
      <c r="X35" s="61"/>
      <c r="Y35" s="61"/>
      <c r="Z35" s="61"/>
      <c r="AA35" s="61"/>
      <c r="AB35" s="61"/>
      <c r="AC35" s="61"/>
      <c r="AD35" s="61"/>
    </row>
    <row r="36" spans="1:34" ht="15" customHeight="1" x14ac:dyDescent="0.15">
      <c r="R36" s="61"/>
      <c r="S36" s="61"/>
      <c r="T36" s="61"/>
      <c r="V36" s="61"/>
      <c r="W36" s="61"/>
      <c r="X36" s="61"/>
      <c r="Y36" s="61"/>
      <c r="Z36" s="61"/>
      <c r="AA36" s="61"/>
      <c r="AB36" s="61"/>
      <c r="AC36" s="61"/>
      <c r="AD36" s="61"/>
      <c r="AG36" s="73"/>
    </row>
    <row r="37" spans="1:34" ht="15" customHeight="1" x14ac:dyDescent="0.15">
      <c r="R37" s="61"/>
    </row>
    <row r="38" spans="1:34" s="61" customFormat="1" ht="15" customHeight="1" x14ac:dyDescent="0.1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63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H38" s="72"/>
    </row>
    <row r="39" spans="1:34" s="61" customFormat="1" ht="15" customHeight="1" x14ac:dyDescent="0.1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63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H39" s="7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6" t="s">
        <v>14</v>
      </c>
      <c r="P1" s="157"/>
      <c r="Q1" s="157"/>
      <c r="R1" s="158"/>
      <c r="S1" s="165" t="str">
        <f ca="1">IF(INDIRECT("変更履歴!S1")&lt;&gt;"",INDIRECT("変更履歴!S1"),"")</f>
        <v>システム処理フロー</v>
      </c>
      <c r="T1" s="166"/>
      <c r="U1" s="166"/>
      <c r="V1" s="166"/>
      <c r="W1" s="166"/>
      <c r="X1" s="166"/>
      <c r="Y1" s="166"/>
      <c r="Z1" s="167"/>
      <c r="AA1" s="151" t="s">
        <v>3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51" t="s">
        <v>4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43895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74"/>
      <c r="AB3" s="175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32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L9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6" t="s">
        <v>14</v>
      </c>
      <c r="P1" s="157"/>
      <c r="Q1" s="157"/>
      <c r="R1" s="158"/>
      <c r="S1" s="165" t="str">
        <f ca="1">IF(INDIRECT("変更履歴!S1")&lt;&gt;"",INDIRECT("変更履歴!S1"),"")</f>
        <v>システム処理フロー</v>
      </c>
      <c r="T1" s="166"/>
      <c r="U1" s="166"/>
      <c r="V1" s="166"/>
      <c r="W1" s="166"/>
      <c r="X1" s="166"/>
      <c r="Y1" s="166"/>
      <c r="Z1" s="167"/>
      <c r="AA1" s="151" t="s">
        <v>3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51" t="s">
        <v>4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43895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74"/>
      <c r="AB3" s="175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29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x14ac:dyDescent="0.15">
      <c r="A6" s="15"/>
      <c r="B6" s="7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x14ac:dyDescent="0.15">
      <c r="A7" s="15"/>
      <c r="B7" s="74"/>
      <c r="C7" s="7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x14ac:dyDescent="0.15">
      <c r="A8" s="15"/>
      <c r="B8" s="7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ht="11.25" customHeight="1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ht="11.25" customHeight="1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ht="11.25" customHeight="1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ht="11.2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ht="11.2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ht="11.2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ht="11.2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86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6" t="s">
        <v>14</v>
      </c>
      <c r="P1" s="157"/>
      <c r="Q1" s="157"/>
      <c r="R1" s="158"/>
      <c r="S1" s="165" t="str">
        <f ca="1">IF(INDIRECT("変更履歴!S1")&lt;&gt;"",INDIRECT("変更履歴!S1"),"")</f>
        <v>システム処理フロー</v>
      </c>
      <c r="T1" s="166"/>
      <c r="U1" s="166"/>
      <c r="V1" s="166"/>
      <c r="W1" s="166"/>
      <c r="X1" s="166"/>
      <c r="Y1" s="166"/>
      <c r="Z1" s="167"/>
      <c r="AA1" s="151" t="s">
        <v>3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51" t="s">
        <v>4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43895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74"/>
      <c r="AB3" s="175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31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 ログイン(A101)</vt:lpstr>
      <vt:lpstr>2. プロジェクト管理(A102)</vt:lpstr>
      <vt:lpstr>3. プロジェクト一覧出力(A106)</vt:lpstr>
      <vt:lpstr>'1. ログイン(A101)'!Print_Area</vt:lpstr>
      <vt:lpstr>'2. プロジェクト管理(A102)'!Print_Area</vt:lpstr>
      <vt:lpstr>'3. プロジェクト一覧出力(A106)'!Print_Area</vt:lpstr>
      <vt:lpstr>表紙!Print_Area</vt:lpstr>
      <vt:lpstr>変更履歴!Print_Area</vt:lpstr>
      <vt:lpstr>目次!Print_Area</vt:lpstr>
      <vt:lpstr>'1. ログイン(A101)'!Print_Titles</vt:lpstr>
      <vt:lpstr>'2. プロジェクト管理(A102)'!Print_Titles</vt:lpstr>
      <vt:lpstr>'3. プロジェクト一覧出力(A106)'!Print_Titles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2017-03-23T01:37:48Z</dcterms:created>
  <dcterms:modified xsi:type="dcterms:W3CDTF">2020-09-02T06:38:28Z</dcterms:modified>
</cp:coreProperties>
</file>